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/>
  <mc:AlternateContent xmlns:mc="http://schemas.openxmlformats.org/markup-compatibility/2006">
    <mc:Choice Requires="x15">
      <x15ac:absPath xmlns:x15ac="http://schemas.microsoft.com/office/spreadsheetml/2010/11/ac" url="/Users/garrettknowles/Downloads/"/>
    </mc:Choice>
  </mc:AlternateContent>
  <xr:revisionPtr revIDLastSave="0" documentId="8_{9712FB5C-02B2-8345-9EEA-6B10282080DD}" xr6:coauthVersionLast="45" xr6:coauthVersionMax="45" xr10:uidLastSave="{00000000-0000-0000-0000-000000000000}"/>
  <bookViews>
    <workbookView xWindow="10680" yWindow="460" windowWidth="18120" windowHeight="16540" firstSheet="3" activeTab="3" xr2:uid="{00000000-000D-0000-FFFF-FFFF00000000}"/>
  </bookViews>
  <sheets>
    <sheet name="Q1 - Pivot Table" sheetId="6" r:id="rId1"/>
    <sheet name="Q2 &amp; Q3- Pivot Table" sheetId="17" r:id="rId2"/>
    <sheet name="Q3 overall pie chart" sheetId="24" r:id="rId3"/>
    <sheet name="Overall Satisfaction - Pivot T" sheetId="18" r:id="rId4"/>
    <sheet name="Original Data" sheetId="1" r:id="rId5"/>
    <sheet name="Q3 north pie chart" sheetId="23" r:id="rId6"/>
    <sheet name="Sheet2" sheetId="20" r:id="rId7"/>
    <sheet name="Q3 south pie chart" sheetId="25" r:id="rId8"/>
    <sheet name="Q3 west pie chart" sheetId="26" r:id="rId9"/>
    <sheet name="Q3 center pie chart" sheetId="27" r:id="rId10"/>
    <sheet name="Q2 center pie chart" sheetId="28" r:id="rId11"/>
    <sheet name="Q2 west pie chart" sheetId="29" r:id="rId12"/>
    <sheet name="Q2 south pie chart" sheetId="30" r:id="rId13"/>
    <sheet name="Q2 north pie chart" sheetId="31" r:id="rId14"/>
    <sheet name="Q2 overall pie chart" sheetId="32" r:id="rId15"/>
    <sheet name="Price and Location - Analysis" sheetId="13" r:id="rId16"/>
    <sheet name="Price and Location - Analysis 2" sheetId="22" r:id="rId17"/>
    <sheet name="Price on Location" sheetId="9" r:id="rId18"/>
    <sheet name="Price on Room Type - Analysis" sheetId="14" r:id="rId19"/>
    <sheet name="Price on Room Type" sheetId="10" r:id="rId20"/>
    <sheet name="Price on Accomodates - Analysis" sheetId="15" r:id="rId21"/>
    <sheet name="Price on Accomodates" sheetId="11" r:id="rId22"/>
  </sheets>
  <calcPr calcId="191028"/>
  <pivotCaches>
    <pivotCache cacheId="27" r:id="rId23"/>
    <pivotCache cacheId="28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7" l="1"/>
  <c r="G5" i="17"/>
  <c r="G6" i="17"/>
  <c r="G4" i="17"/>
  <c r="F7" i="17"/>
  <c r="F6" i="17"/>
  <c r="F5" i="17"/>
  <c r="F4" i="17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3" i="1"/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P105" i="1"/>
  <c r="Q105" i="1"/>
  <c r="R105" i="1"/>
  <c r="P106" i="1"/>
  <c r="Q106" i="1"/>
  <c r="R106" i="1"/>
  <c r="P107" i="1"/>
  <c r="Q107" i="1"/>
  <c r="R107" i="1"/>
  <c r="P108" i="1"/>
  <c r="Q108" i="1"/>
  <c r="R108" i="1"/>
  <c r="P109" i="1"/>
  <c r="Q109" i="1"/>
  <c r="R109" i="1"/>
  <c r="P110" i="1"/>
  <c r="Q110" i="1"/>
  <c r="R110" i="1"/>
  <c r="P111" i="1"/>
  <c r="Q111" i="1"/>
  <c r="R111" i="1"/>
  <c r="P112" i="1"/>
  <c r="Q112" i="1"/>
  <c r="R112" i="1"/>
  <c r="P113" i="1"/>
  <c r="Q113" i="1"/>
  <c r="R113" i="1"/>
  <c r="P114" i="1"/>
  <c r="Q114" i="1"/>
  <c r="R114" i="1"/>
  <c r="P115" i="1"/>
  <c r="Q115" i="1"/>
  <c r="R115" i="1"/>
  <c r="P116" i="1"/>
  <c r="Q116" i="1"/>
  <c r="R116" i="1"/>
  <c r="P117" i="1"/>
  <c r="Q117" i="1"/>
  <c r="R117" i="1"/>
  <c r="P118" i="1"/>
  <c r="Q118" i="1"/>
  <c r="R118" i="1"/>
  <c r="P119" i="1"/>
  <c r="Q119" i="1"/>
  <c r="R119" i="1"/>
  <c r="P120" i="1"/>
  <c r="Q120" i="1"/>
  <c r="R120" i="1"/>
  <c r="P121" i="1"/>
  <c r="Q121" i="1"/>
  <c r="R121" i="1"/>
  <c r="P122" i="1"/>
  <c r="Q122" i="1"/>
  <c r="R122" i="1"/>
  <c r="P123" i="1"/>
  <c r="Q123" i="1"/>
  <c r="R123" i="1"/>
  <c r="P124" i="1"/>
  <c r="Q124" i="1"/>
  <c r="R124" i="1"/>
  <c r="P125" i="1"/>
  <c r="Q125" i="1"/>
  <c r="R125" i="1"/>
  <c r="P126" i="1"/>
  <c r="Q126" i="1"/>
  <c r="R126" i="1"/>
  <c r="P127" i="1"/>
  <c r="Q127" i="1"/>
  <c r="R127" i="1"/>
  <c r="P128" i="1"/>
  <c r="Q128" i="1"/>
  <c r="R128" i="1"/>
  <c r="P129" i="1"/>
  <c r="Q129" i="1"/>
  <c r="R129" i="1"/>
  <c r="P130" i="1"/>
  <c r="Q130" i="1"/>
  <c r="R130" i="1"/>
  <c r="P131" i="1"/>
  <c r="Q131" i="1"/>
  <c r="R131" i="1"/>
  <c r="P132" i="1"/>
  <c r="Q132" i="1"/>
  <c r="R132" i="1"/>
  <c r="P133" i="1"/>
  <c r="Q133" i="1"/>
  <c r="R133" i="1"/>
  <c r="P134" i="1"/>
  <c r="Q134" i="1"/>
  <c r="R134" i="1"/>
  <c r="P135" i="1"/>
  <c r="Q135" i="1"/>
  <c r="R135" i="1"/>
  <c r="P136" i="1"/>
  <c r="Q136" i="1"/>
  <c r="R136" i="1"/>
  <c r="P137" i="1"/>
  <c r="Q137" i="1"/>
  <c r="R137" i="1"/>
  <c r="P138" i="1"/>
  <c r="Q138" i="1"/>
  <c r="R138" i="1"/>
  <c r="P139" i="1"/>
  <c r="Q139" i="1"/>
  <c r="R139" i="1"/>
  <c r="P140" i="1"/>
  <c r="Q140" i="1"/>
  <c r="R140" i="1"/>
  <c r="P141" i="1"/>
  <c r="Q141" i="1"/>
  <c r="R141" i="1"/>
  <c r="P142" i="1"/>
  <c r="Q142" i="1"/>
  <c r="R142" i="1"/>
  <c r="P143" i="1"/>
  <c r="Q143" i="1"/>
  <c r="R143" i="1"/>
  <c r="P144" i="1"/>
  <c r="Q144" i="1"/>
  <c r="R144" i="1"/>
  <c r="P145" i="1"/>
  <c r="Q145" i="1"/>
  <c r="R145" i="1"/>
  <c r="P146" i="1"/>
  <c r="Q146" i="1"/>
  <c r="R146" i="1"/>
  <c r="P147" i="1"/>
  <c r="Q147" i="1"/>
  <c r="R147" i="1"/>
  <c r="P148" i="1"/>
  <c r="Q148" i="1"/>
  <c r="R148" i="1"/>
  <c r="P149" i="1"/>
  <c r="Q149" i="1"/>
  <c r="R149" i="1"/>
  <c r="P150" i="1"/>
  <c r="Q150" i="1"/>
  <c r="R150" i="1"/>
  <c r="P151" i="1"/>
  <c r="Q151" i="1"/>
  <c r="R151" i="1"/>
  <c r="P152" i="1"/>
  <c r="Q152" i="1"/>
  <c r="R152" i="1"/>
  <c r="P153" i="1"/>
  <c r="Q153" i="1"/>
  <c r="R153" i="1"/>
  <c r="P154" i="1"/>
  <c r="Q154" i="1"/>
  <c r="R154" i="1"/>
  <c r="P155" i="1"/>
  <c r="Q155" i="1"/>
  <c r="R155" i="1"/>
  <c r="P156" i="1"/>
  <c r="Q156" i="1"/>
  <c r="R156" i="1"/>
  <c r="P157" i="1"/>
  <c r="Q157" i="1"/>
  <c r="R157" i="1"/>
  <c r="P158" i="1"/>
  <c r="Q158" i="1"/>
  <c r="R158" i="1"/>
  <c r="P159" i="1"/>
  <c r="Q159" i="1"/>
  <c r="R159" i="1"/>
  <c r="P160" i="1"/>
  <c r="Q160" i="1"/>
  <c r="R160" i="1"/>
  <c r="P161" i="1"/>
  <c r="Q161" i="1"/>
  <c r="R161" i="1"/>
  <c r="P162" i="1"/>
  <c r="Q162" i="1"/>
  <c r="R162" i="1"/>
  <c r="P163" i="1"/>
  <c r="Q163" i="1"/>
  <c r="R163" i="1"/>
  <c r="P164" i="1"/>
  <c r="Q164" i="1"/>
  <c r="R164" i="1"/>
  <c r="P165" i="1"/>
  <c r="Q165" i="1"/>
  <c r="R165" i="1"/>
  <c r="P166" i="1"/>
  <c r="Q166" i="1"/>
  <c r="R166" i="1"/>
  <c r="P167" i="1"/>
  <c r="Q167" i="1"/>
  <c r="R167" i="1"/>
  <c r="P168" i="1"/>
  <c r="Q168" i="1"/>
  <c r="R168" i="1"/>
  <c r="P169" i="1"/>
  <c r="Q169" i="1"/>
  <c r="R169" i="1"/>
  <c r="P170" i="1"/>
  <c r="Q170" i="1"/>
  <c r="R170" i="1"/>
  <c r="P171" i="1"/>
  <c r="Q171" i="1"/>
  <c r="R171" i="1"/>
  <c r="P172" i="1"/>
  <c r="Q172" i="1"/>
  <c r="R172" i="1"/>
  <c r="P173" i="1"/>
  <c r="Q173" i="1"/>
  <c r="R173" i="1"/>
  <c r="P174" i="1"/>
  <c r="Q174" i="1"/>
  <c r="R174" i="1"/>
  <c r="P175" i="1"/>
  <c r="Q175" i="1"/>
  <c r="R175" i="1"/>
  <c r="P176" i="1"/>
  <c r="Q176" i="1"/>
  <c r="R176" i="1"/>
  <c r="P177" i="1"/>
  <c r="Q177" i="1"/>
  <c r="R177" i="1"/>
  <c r="P178" i="1"/>
  <c r="Q178" i="1"/>
  <c r="R178" i="1"/>
  <c r="P179" i="1"/>
  <c r="Q179" i="1"/>
  <c r="R179" i="1"/>
  <c r="P180" i="1"/>
  <c r="Q180" i="1"/>
  <c r="R180" i="1"/>
  <c r="P181" i="1"/>
  <c r="Q181" i="1"/>
  <c r="R181" i="1"/>
  <c r="P182" i="1"/>
  <c r="Q182" i="1"/>
  <c r="R182" i="1"/>
  <c r="P183" i="1"/>
  <c r="Q183" i="1"/>
  <c r="R183" i="1"/>
  <c r="P184" i="1"/>
  <c r="Q184" i="1"/>
  <c r="R184" i="1"/>
  <c r="P185" i="1"/>
  <c r="Q185" i="1"/>
  <c r="R185" i="1"/>
  <c r="P186" i="1"/>
  <c r="Q186" i="1"/>
  <c r="R186" i="1"/>
  <c r="P187" i="1"/>
  <c r="Q187" i="1"/>
  <c r="R187" i="1"/>
  <c r="P188" i="1"/>
  <c r="Q188" i="1"/>
  <c r="R188" i="1"/>
  <c r="P189" i="1"/>
  <c r="Q189" i="1"/>
  <c r="R189" i="1"/>
  <c r="P190" i="1"/>
  <c r="Q190" i="1"/>
  <c r="R190" i="1"/>
  <c r="P191" i="1"/>
  <c r="Q191" i="1"/>
  <c r="R191" i="1"/>
  <c r="P192" i="1"/>
  <c r="Q192" i="1"/>
  <c r="R192" i="1"/>
  <c r="P193" i="1"/>
  <c r="Q193" i="1"/>
  <c r="R193" i="1"/>
  <c r="P194" i="1"/>
  <c r="Q194" i="1"/>
  <c r="R194" i="1"/>
  <c r="P195" i="1"/>
  <c r="Q195" i="1"/>
  <c r="R195" i="1"/>
  <c r="P196" i="1"/>
  <c r="Q196" i="1"/>
  <c r="R196" i="1"/>
  <c r="P197" i="1"/>
  <c r="Q197" i="1"/>
  <c r="R197" i="1"/>
  <c r="P198" i="1"/>
  <c r="Q198" i="1"/>
  <c r="R198" i="1"/>
  <c r="P199" i="1"/>
  <c r="Q199" i="1"/>
  <c r="R199" i="1"/>
  <c r="P200" i="1"/>
  <c r="Q200" i="1"/>
  <c r="R200" i="1"/>
  <c r="P201" i="1"/>
  <c r="Q201" i="1"/>
  <c r="R201" i="1"/>
  <c r="P202" i="1"/>
  <c r="Q202" i="1"/>
  <c r="R202" i="1"/>
  <c r="P203" i="1"/>
  <c r="Q203" i="1"/>
  <c r="R203" i="1"/>
  <c r="P204" i="1"/>
  <c r="Q204" i="1"/>
  <c r="R204" i="1"/>
  <c r="P205" i="1"/>
  <c r="Q205" i="1"/>
  <c r="R205" i="1"/>
  <c r="P206" i="1"/>
  <c r="Q206" i="1"/>
  <c r="R206" i="1"/>
  <c r="P207" i="1"/>
  <c r="Q207" i="1"/>
  <c r="R207" i="1"/>
  <c r="P208" i="1"/>
  <c r="Q208" i="1"/>
  <c r="R208" i="1"/>
  <c r="P209" i="1"/>
  <c r="Q209" i="1"/>
  <c r="R209" i="1"/>
  <c r="P210" i="1"/>
  <c r="Q210" i="1"/>
  <c r="R210" i="1"/>
  <c r="P211" i="1"/>
  <c r="Q211" i="1"/>
  <c r="R211" i="1"/>
  <c r="P212" i="1"/>
  <c r="Q212" i="1"/>
  <c r="R212" i="1"/>
  <c r="P213" i="1"/>
  <c r="Q213" i="1"/>
  <c r="R213" i="1"/>
  <c r="P214" i="1"/>
  <c r="Q214" i="1"/>
  <c r="R214" i="1"/>
  <c r="P215" i="1"/>
  <c r="Q215" i="1"/>
  <c r="R215" i="1"/>
  <c r="P216" i="1"/>
  <c r="Q216" i="1"/>
  <c r="R216" i="1"/>
  <c r="P217" i="1"/>
  <c r="Q217" i="1"/>
  <c r="R217" i="1"/>
  <c r="P218" i="1"/>
  <c r="Q218" i="1"/>
  <c r="R218" i="1"/>
  <c r="P219" i="1"/>
  <c r="Q219" i="1"/>
  <c r="R219" i="1"/>
  <c r="P220" i="1"/>
  <c r="Q220" i="1"/>
  <c r="R220" i="1"/>
  <c r="P221" i="1"/>
  <c r="Q221" i="1"/>
  <c r="R221" i="1"/>
  <c r="P222" i="1"/>
  <c r="Q222" i="1"/>
  <c r="R222" i="1"/>
  <c r="P223" i="1"/>
  <c r="Q223" i="1"/>
  <c r="R223" i="1"/>
  <c r="P224" i="1"/>
  <c r="Q224" i="1"/>
  <c r="R224" i="1"/>
  <c r="P225" i="1"/>
  <c r="Q225" i="1"/>
  <c r="R225" i="1"/>
  <c r="P226" i="1"/>
  <c r="Q226" i="1"/>
  <c r="R226" i="1"/>
  <c r="P227" i="1"/>
  <c r="Q227" i="1"/>
  <c r="R227" i="1"/>
  <c r="P228" i="1"/>
  <c r="Q228" i="1"/>
  <c r="R228" i="1"/>
  <c r="P229" i="1"/>
  <c r="Q229" i="1"/>
  <c r="R229" i="1"/>
  <c r="P230" i="1"/>
  <c r="Q230" i="1"/>
  <c r="R230" i="1"/>
  <c r="P231" i="1"/>
  <c r="Q231" i="1"/>
  <c r="R231" i="1"/>
  <c r="P232" i="1"/>
  <c r="Q232" i="1"/>
  <c r="R232" i="1"/>
  <c r="P233" i="1"/>
  <c r="Q233" i="1"/>
  <c r="R233" i="1"/>
  <c r="P234" i="1"/>
  <c r="Q234" i="1"/>
  <c r="R234" i="1"/>
  <c r="P235" i="1"/>
  <c r="Q235" i="1"/>
  <c r="R235" i="1"/>
  <c r="P236" i="1"/>
  <c r="Q236" i="1"/>
  <c r="R236" i="1"/>
  <c r="P237" i="1"/>
  <c r="Q237" i="1"/>
  <c r="R237" i="1"/>
  <c r="P238" i="1"/>
  <c r="Q238" i="1"/>
  <c r="R238" i="1"/>
  <c r="P239" i="1"/>
  <c r="Q239" i="1"/>
  <c r="R239" i="1"/>
  <c r="P240" i="1"/>
  <c r="Q240" i="1"/>
  <c r="R240" i="1"/>
  <c r="P241" i="1"/>
  <c r="Q241" i="1"/>
  <c r="R241" i="1"/>
  <c r="P242" i="1"/>
  <c r="Q242" i="1"/>
  <c r="R242" i="1"/>
  <c r="P243" i="1"/>
  <c r="Q243" i="1"/>
  <c r="R243" i="1"/>
  <c r="P244" i="1"/>
  <c r="Q244" i="1"/>
  <c r="R244" i="1"/>
  <c r="P245" i="1"/>
  <c r="Q245" i="1"/>
  <c r="R245" i="1"/>
  <c r="P246" i="1"/>
  <c r="Q246" i="1"/>
  <c r="R246" i="1"/>
  <c r="P247" i="1"/>
  <c r="Q247" i="1"/>
  <c r="R247" i="1"/>
  <c r="P248" i="1"/>
  <c r="Q248" i="1"/>
  <c r="R248" i="1"/>
  <c r="P249" i="1"/>
  <c r="Q249" i="1"/>
  <c r="R249" i="1"/>
  <c r="P250" i="1"/>
  <c r="Q250" i="1"/>
  <c r="R250" i="1"/>
  <c r="P251" i="1"/>
  <c r="Q251" i="1"/>
  <c r="R251" i="1"/>
  <c r="P252" i="1"/>
  <c r="Q252" i="1"/>
  <c r="R252" i="1"/>
  <c r="P253" i="1"/>
  <c r="Q253" i="1"/>
  <c r="R253" i="1"/>
  <c r="P254" i="1"/>
  <c r="Q254" i="1"/>
  <c r="R254" i="1"/>
  <c r="P255" i="1"/>
  <c r="Q255" i="1"/>
  <c r="R255" i="1"/>
  <c r="P256" i="1"/>
  <c r="Q256" i="1"/>
  <c r="R256" i="1"/>
  <c r="P257" i="1"/>
  <c r="Q257" i="1"/>
  <c r="R257" i="1"/>
  <c r="P258" i="1"/>
  <c r="Q258" i="1"/>
  <c r="R258" i="1"/>
  <c r="P259" i="1"/>
  <c r="Q259" i="1"/>
  <c r="R259" i="1"/>
  <c r="P260" i="1"/>
  <c r="Q260" i="1"/>
  <c r="R260" i="1"/>
  <c r="P261" i="1"/>
  <c r="Q261" i="1"/>
  <c r="R261" i="1"/>
  <c r="P262" i="1"/>
  <c r="Q262" i="1"/>
  <c r="R262" i="1"/>
  <c r="P263" i="1"/>
  <c r="Q263" i="1"/>
  <c r="R263" i="1"/>
  <c r="P264" i="1"/>
  <c r="Q264" i="1"/>
  <c r="R264" i="1"/>
  <c r="P265" i="1"/>
  <c r="Q265" i="1"/>
  <c r="R265" i="1"/>
  <c r="P266" i="1"/>
  <c r="Q266" i="1"/>
  <c r="R266" i="1"/>
  <c r="P267" i="1"/>
  <c r="Q267" i="1"/>
  <c r="R267" i="1"/>
  <c r="P268" i="1"/>
  <c r="Q268" i="1"/>
  <c r="R268" i="1"/>
  <c r="P269" i="1"/>
  <c r="Q269" i="1"/>
  <c r="R269" i="1"/>
  <c r="P270" i="1"/>
  <c r="Q270" i="1"/>
  <c r="R270" i="1"/>
  <c r="P271" i="1"/>
  <c r="Q271" i="1"/>
  <c r="R271" i="1"/>
  <c r="P272" i="1"/>
  <c r="Q272" i="1"/>
  <c r="R272" i="1"/>
  <c r="P273" i="1"/>
  <c r="Q273" i="1"/>
  <c r="R273" i="1"/>
  <c r="P274" i="1"/>
  <c r="Q274" i="1"/>
  <c r="R274" i="1"/>
  <c r="P275" i="1"/>
  <c r="Q275" i="1"/>
  <c r="R275" i="1"/>
  <c r="P276" i="1"/>
  <c r="Q276" i="1"/>
  <c r="R276" i="1"/>
  <c r="P277" i="1"/>
  <c r="Q277" i="1"/>
  <c r="R277" i="1"/>
  <c r="P278" i="1"/>
  <c r="Q278" i="1"/>
  <c r="R278" i="1"/>
  <c r="P279" i="1"/>
  <c r="Q279" i="1"/>
  <c r="R279" i="1"/>
  <c r="P280" i="1"/>
  <c r="Q280" i="1"/>
  <c r="R280" i="1"/>
  <c r="P281" i="1"/>
  <c r="Q281" i="1"/>
  <c r="R281" i="1"/>
  <c r="P282" i="1"/>
  <c r="Q282" i="1"/>
  <c r="R282" i="1"/>
  <c r="P283" i="1"/>
  <c r="Q283" i="1"/>
  <c r="R283" i="1"/>
  <c r="P284" i="1"/>
  <c r="Q284" i="1"/>
  <c r="R284" i="1"/>
  <c r="P285" i="1"/>
  <c r="Q285" i="1"/>
  <c r="R285" i="1"/>
  <c r="P286" i="1"/>
  <c r="Q286" i="1"/>
  <c r="R286" i="1"/>
  <c r="P287" i="1"/>
  <c r="Q287" i="1"/>
  <c r="R287" i="1"/>
  <c r="P288" i="1"/>
  <c r="Q288" i="1"/>
  <c r="R288" i="1"/>
  <c r="P289" i="1"/>
  <c r="Q289" i="1"/>
  <c r="R289" i="1"/>
  <c r="P290" i="1"/>
  <c r="Q290" i="1"/>
  <c r="R290" i="1"/>
  <c r="P291" i="1"/>
  <c r="Q291" i="1"/>
  <c r="R291" i="1"/>
  <c r="P292" i="1"/>
  <c r="Q292" i="1"/>
  <c r="R292" i="1"/>
  <c r="P293" i="1"/>
  <c r="Q293" i="1"/>
  <c r="R293" i="1"/>
  <c r="P294" i="1"/>
  <c r="Q294" i="1"/>
  <c r="R294" i="1"/>
  <c r="P295" i="1"/>
  <c r="Q295" i="1"/>
  <c r="R295" i="1"/>
  <c r="P296" i="1"/>
  <c r="Q296" i="1"/>
  <c r="R296" i="1"/>
  <c r="P297" i="1"/>
  <c r="Q297" i="1"/>
  <c r="R297" i="1"/>
  <c r="P298" i="1"/>
  <c r="Q298" i="1"/>
  <c r="R298" i="1"/>
  <c r="P299" i="1"/>
  <c r="Q299" i="1"/>
  <c r="R299" i="1"/>
  <c r="P300" i="1"/>
  <c r="Q300" i="1"/>
  <c r="R300" i="1"/>
  <c r="P301" i="1"/>
  <c r="Q301" i="1"/>
  <c r="R301" i="1"/>
  <c r="P302" i="1"/>
  <c r="Q302" i="1"/>
  <c r="R302" i="1"/>
  <c r="P303" i="1"/>
  <c r="Q303" i="1"/>
  <c r="R303" i="1"/>
  <c r="P304" i="1"/>
  <c r="Q304" i="1"/>
  <c r="R304" i="1"/>
  <c r="P305" i="1"/>
  <c r="Q305" i="1"/>
  <c r="R305" i="1"/>
  <c r="P306" i="1"/>
  <c r="Q306" i="1"/>
  <c r="R306" i="1"/>
  <c r="P307" i="1"/>
  <c r="Q307" i="1"/>
  <c r="R307" i="1"/>
  <c r="P308" i="1"/>
  <c r="Q308" i="1"/>
  <c r="R308" i="1"/>
  <c r="P309" i="1"/>
  <c r="Q309" i="1"/>
  <c r="R309" i="1"/>
  <c r="P310" i="1"/>
  <c r="Q310" i="1"/>
  <c r="R310" i="1"/>
  <c r="P311" i="1"/>
  <c r="Q311" i="1"/>
  <c r="R311" i="1"/>
  <c r="P312" i="1"/>
  <c r="Q312" i="1"/>
  <c r="R312" i="1"/>
  <c r="P313" i="1"/>
  <c r="Q313" i="1"/>
  <c r="R313" i="1"/>
  <c r="P314" i="1"/>
  <c r="Q314" i="1"/>
  <c r="R314" i="1"/>
  <c r="P315" i="1"/>
  <c r="Q315" i="1"/>
  <c r="R315" i="1"/>
  <c r="P316" i="1"/>
  <c r="Q316" i="1"/>
  <c r="R316" i="1"/>
  <c r="P317" i="1"/>
  <c r="Q317" i="1"/>
  <c r="R317" i="1"/>
  <c r="P318" i="1"/>
  <c r="Q318" i="1"/>
  <c r="R318" i="1"/>
  <c r="P319" i="1"/>
  <c r="Q319" i="1"/>
  <c r="R319" i="1"/>
  <c r="P320" i="1"/>
  <c r="Q320" i="1"/>
  <c r="R320" i="1"/>
  <c r="P321" i="1"/>
  <c r="Q321" i="1"/>
  <c r="R321" i="1"/>
  <c r="P322" i="1"/>
  <c r="Q322" i="1"/>
  <c r="R322" i="1"/>
  <c r="P323" i="1"/>
  <c r="Q323" i="1"/>
  <c r="R323" i="1"/>
  <c r="P324" i="1"/>
  <c r="Q324" i="1"/>
  <c r="R324" i="1"/>
  <c r="P325" i="1"/>
  <c r="Q325" i="1"/>
  <c r="R325" i="1"/>
  <c r="P326" i="1"/>
  <c r="Q326" i="1"/>
  <c r="R326" i="1"/>
  <c r="P327" i="1"/>
  <c r="Q327" i="1"/>
  <c r="R327" i="1"/>
  <c r="P328" i="1"/>
  <c r="Q328" i="1"/>
  <c r="R328" i="1"/>
  <c r="P329" i="1"/>
  <c r="Q329" i="1"/>
  <c r="R329" i="1"/>
  <c r="P330" i="1"/>
  <c r="Q330" i="1"/>
  <c r="R330" i="1"/>
  <c r="P331" i="1"/>
  <c r="Q331" i="1"/>
  <c r="R331" i="1"/>
  <c r="P332" i="1"/>
  <c r="Q332" i="1"/>
  <c r="R332" i="1"/>
  <c r="P333" i="1"/>
  <c r="Q333" i="1"/>
  <c r="R333" i="1"/>
  <c r="P334" i="1"/>
  <c r="Q334" i="1"/>
  <c r="R334" i="1"/>
  <c r="P335" i="1"/>
  <c r="Q335" i="1"/>
  <c r="R335" i="1"/>
  <c r="P336" i="1"/>
  <c r="Q336" i="1"/>
  <c r="R336" i="1"/>
  <c r="P337" i="1"/>
  <c r="Q337" i="1"/>
  <c r="R337" i="1"/>
  <c r="P338" i="1"/>
  <c r="Q338" i="1"/>
  <c r="R338" i="1"/>
  <c r="P339" i="1"/>
  <c r="Q339" i="1"/>
  <c r="R339" i="1"/>
  <c r="P340" i="1"/>
  <c r="Q340" i="1"/>
  <c r="R340" i="1"/>
  <c r="P341" i="1"/>
  <c r="Q341" i="1"/>
  <c r="R341" i="1"/>
  <c r="P342" i="1"/>
  <c r="Q342" i="1"/>
  <c r="R342" i="1"/>
  <c r="P343" i="1"/>
  <c r="Q343" i="1"/>
  <c r="R343" i="1"/>
  <c r="P344" i="1"/>
  <c r="Q344" i="1"/>
  <c r="R344" i="1"/>
  <c r="P345" i="1"/>
  <c r="Q345" i="1"/>
  <c r="R345" i="1"/>
  <c r="P346" i="1"/>
  <c r="Q346" i="1"/>
  <c r="R346" i="1"/>
  <c r="P347" i="1"/>
  <c r="Q347" i="1"/>
  <c r="R347" i="1"/>
  <c r="P348" i="1"/>
  <c r="Q348" i="1"/>
  <c r="R348" i="1"/>
  <c r="P349" i="1"/>
  <c r="Q349" i="1"/>
  <c r="R349" i="1"/>
  <c r="P350" i="1"/>
  <c r="Q350" i="1"/>
  <c r="R350" i="1"/>
  <c r="P351" i="1"/>
  <c r="Q351" i="1"/>
  <c r="R351" i="1"/>
  <c r="P352" i="1"/>
  <c r="Q352" i="1"/>
  <c r="R352" i="1"/>
  <c r="P353" i="1"/>
  <c r="Q353" i="1"/>
  <c r="R353" i="1"/>
  <c r="P354" i="1"/>
  <c r="Q354" i="1"/>
  <c r="R354" i="1"/>
  <c r="P355" i="1"/>
  <c r="Q355" i="1"/>
  <c r="R355" i="1"/>
  <c r="P356" i="1"/>
  <c r="Q356" i="1"/>
  <c r="R356" i="1"/>
  <c r="P357" i="1"/>
  <c r="Q357" i="1"/>
  <c r="R357" i="1"/>
  <c r="P358" i="1"/>
  <c r="Q358" i="1"/>
  <c r="R358" i="1"/>
  <c r="P359" i="1"/>
  <c r="Q359" i="1"/>
  <c r="R359" i="1"/>
  <c r="P360" i="1"/>
  <c r="Q360" i="1"/>
  <c r="R360" i="1"/>
  <c r="P361" i="1"/>
  <c r="Q361" i="1"/>
  <c r="R361" i="1"/>
  <c r="P362" i="1"/>
  <c r="Q362" i="1"/>
  <c r="R362" i="1"/>
  <c r="P363" i="1"/>
  <c r="Q363" i="1"/>
  <c r="R363" i="1"/>
  <c r="P364" i="1"/>
  <c r="Q364" i="1"/>
  <c r="R364" i="1"/>
  <c r="P365" i="1"/>
  <c r="Q365" i="1"/>
  <c r="R365" i="1"/>
  <c r="P366" i="1"/>
  <c r="Q366" i="1"/>
  <c r="R366" i="1"/>
  <c r="P367" i="1"/>
  <c r="Q367" i="1"/>
  <c r="R367" i="1"/>
  <c r="P368" i="1"/>
  <c r="Q368" i="1"/>
  <c r="R368" i="1"/>
  <c r="P369" i="1"/>
  <c r="Q369" i="1"/>
  <c r="R369" i="1"/>
  <c r="P370" i="1"/>
  <c r="Q370" i="1"/>
  <c r="R370" i="1"/>
  <c r="P371" i="1"/>
  <c r="Q371" i="1"/>
  <c r="R371" i="1"/>
  <c r="P372" i="1"/>
  <c r="Q372" i="1"/>
  <c r="R372" i="1"/>
  <c r="P373" i="1"/>
  <c r="Q373" i="1"/>
  <c r="R373" i="1"/>
  <c r="P374" i="1"/>
  <c r="Q374" i="1"/>
  <c r="R374" i="1"/>
  <c r="P375" i="1"/>
  <c r="Q375" i="1"/>
  <c r="R375" i="1"/>
  <c r="P376" i="1"/>
  <c r="Q376" i="1"/>
  <c r="R376" i="1"/>
  <c r="P377" i="1"/>
  <c r="Q377" i="1"/>
  <c r="R377" i="1"/>
  <c r="P378" i="1"/>
  <c r="Q378" i="1"/>
  <c r="R378" i="1"/>
  <c r="P379" i="1"/>
  <c r="Q379" i="1"/>
  <c r="R379" i="1"/>
  <c r="P380" i="1"/>
  <c r="Q380" i="1"/>
  <c r="R380" i="1"/>
  <c r="P381" i="1"/>
  <c r="Q381" i="1"/>
  <c r="R381" i="1"/>
  <c r="P382" i="1"/>
  <c r="Q382" i="1"/>
  <c r="R382" i="1"/>
  <c r="P383" i="1"/>
  <c r="Q383" i="1"/>
  <c r="R383" i="1"/>
  <c r="P384" i="1"/>
  <c r="Q384" i="1"/>
  <c r="R384" i="1"/>
  <c r="P385" i="1"/>
  <c r="Q385" i="1"/>
  <c r="R385" i="1"/>
  <c r="P386" i="1"/>
  <c r="Q386" i="1"/>
  <c r="R386" i="1"/>
  <c r="P387" i="1"/>
  <c r="Q387" i="1"/>
  <c r="R387" i="1"/>
  <c r="P388" i="1"/>
  <c r="Q388" i="1"/>
  <c r="R388" i="1"/>
  <c r="P389" i="1"/>
  <c r="Q389" i="1"/>
  <c r="R389" i="1"/>
  <c r="P390" i="1"/>
  <c r="Q390" i="1"/>
  <c r="R390" i="1"/>
  <c r="P391" i="1"/>
  <c r="Q391" i="1"/>
  <c r="R391" i="1"/>
  <c r="P392" i="1"/>
  <c r="Q392" i="1"/>
  <c r="R392" i="1"/>
  <c r="P393" i="1"/>
  <c r="Q393" i="1"/>
  <c r="R393" i="1"/>
  <c r="P394" i="1"/>
  <c r="Q394" i="1"/>
  <c r="R394" i="1"/>
  <c r="P395" i="1"/>
  <c r="Q395" i="1"/>
  <c r="R395" i="1"/>
  <c r="P396" i="1"/>
  <c r="Q396" i="1"/>
  <c r="R396" i="1"/>
  <c r="P397" i="1"/>
  <c r="Q397" i="1"/>
  <c r="R397" i="1"/>
  <c r="P398" i="1"/>
  <c r="Q398" i="1"/>
  <c r="R398" i="1"/>
  <c r="P399" i="1"/>
  <c r="Q399" i="1"/>
  <c r="R399" i="1"/>
  <c r="P400" i="1"/>
  <c r="Q400" i="1"/>
  <c r="R400" i="1"/>
  <c r="P401" i="1"/>
  <c r="Q401" i="1"/>
  <c r="R401" i="1"/>
  <c r="P402" i="1"/>
  <c r="Q402" i="1"/>
  <c r="R402" i="1"/>
  <c r="P403" i="1"/>
  <c r="Q403" i="1"/>
  <c r="R403" i="1"/>
  <c r="P404" i="1"/>
  <c r="Q404" i="1"/>
  <c r="R404" i="1"/>
  <c r="P405" i="1"/>
  <c r="Q405" i="1"/>
  <c r="R405" i="1"/>
  <c r="P406" i="1"/>
  <c r="Q406" i="1"/>
  <c r="R406" i="1"/>
  <c r="P407" i="1"/>
  <c r="Q407" i="1"/>
  <c r="R407" i="1"/>
  <c r="P408" i="1"/>
  <c r="Q408" i="1"/>
  <c r="R408" i="1"/>
  <c r="P409" i="1"/>
  <c r="Q409" i="1"/>
  <c r="R409" i="1"/>
  <c r="P410" i="1"/>
  <c r="Q410" i="1"/>
  <c r="R410" i="1"/>
  <c r="P411" i="1"/>
  <c r="Q411" i="1"/>
  <c r="R411" i="1"/>
  <c r="P412" i="1"/>
  <c r="Q412" i="1"/>
  <c r="R412" i="1"/>
  <c r="P413" i="1"/>
  <c r="Q413" i="1"/>
  <c r="R413" i="1"/>
  <c r="P414" i="1"/>
  <c r="Q414" i="1"/>
  <c r="R414" i="1"/>
  <c r="P415" i="1"/>
  <c r="Q415" i="1"/>
  <c r="R415" i="1"/>
  <c r="P416" i="1"/>
  <c r="Q416" i="1"/>
  <c r="R416" i="1"/>
  <c r="P417" i="1"/>
  <c r="Q417" i="1"/>
  <c r="R417" i="1"/>
  <c r="P418" i="1"/>
  <c r="Q418" i="1"/>
  <c r="R418" i="1"/>
  <c r="P419" i="1"/>
  <c r="Q419" i="1"/>
  <c r="R419" i="1"/>
  <c r="P420" i="1"/>
  <c r="Q420" i="1"/>
  <c r="R420" i="1"/>
  <c r="P421" i="1"/>
  <c r="Q421" i="1"/>
  <c r="R421" i="1"/>
  <c r="P422" i="1"/>
  <c r="Q422" i="1"/>
  <c r="R422" i="1"/>
  <c r="P423" i="1"/>
  <c r="Q423" i="1"/>
  <c r="R423" i="1"/>
  <c r="P424" i="1"/>
  <c r="Q424" i="1"/>
  <c r="R424" i="1"/>
  <c r="P425" i="1"/>
  <c r="Q425" i="1"/>
  <c r="R425" i="1"/>
  <c r="P426" i="1"/>
  <c r="Q426" i="1"/>
  <c r="R426" i="1"/>
  <c r="P427" i="1"/>
  <c r="Q427" i="1"/>
  <c r="R427" i="1"/>
  <c r="P428" i="1"/>
  <c r="Q428" i="1"/>
  <c r="R428" i="1"/>
  <c r="P429" i="1"/>
  <c r="Q429" i="1"/>
  <c r="R429" i="1"/>
  <c r="P430" i="1"/>
  <c r="Q430" i="1"/>
  <c r="R430" i="1"/>
  <c r="P431" i="1"/>
  <c r="Q431" i="1"/>
  <c r="R431" i="1"/>
  <c r="P432" i="1"/>
  <c r="Q432" i="1"/>
  <c r="R432" i="1"/>
  <c r="P433" i="1"/>
  <c r="Q433" i="1"/>
  <c r="R433" i="1"/>
  <c r="P434" i="1"/>
  <c r="Q434" i="1"/>
  <c r="R434" i="1"/>
  <c r="P435" i="1"/>
  <c r="Q435" i="1"/>
  <c r="R435" i="1"/>
  <c r="P436" i="1"/>
  <c r="Q436" i="1"/>
  <c r="R436" i="1"/>
  <c r="P437" i="1"/>
  <c r="Q437" i="1"/>
  <c r="R437" i="1"/>
  <c r="P438" i="1"/>
  <c r="Q438" i="1"/>
  <c r="R438" i="1"/>
  <c r="P439" i="1"/>
  <c r="Q439" i="1"/>
  <c r="R439" i="1"/>
  <c r="P440" i="1"/>
  <c r="Q440" i="1"/>
  <c r="R440" i="1"/>
  <c r="P441" i="1"/>
  <c r="Q441" i="1"/>
  <c r="R441" i="1"/>
  <c r="P442" i="1"/>
  <c r="Q442" i="1"/>
  <c r="R442" i="1"/>
  <c r="P443" i="1"/>
  <c r="Q443" i="1"/>
  <c r="R443" i="1"/>
  <c r="P444" i="1"/>
  <c r="Q444" i="1"/>
  <c r="R444" i="1"/>
  <c r="P445" i="1"/>
  <c r="Q445" i="1"/>
  <c r="R445" i="1"/>
  <c r="P446" i="1"/>
  <c r="Q446" i="1"/>
  <c r="R446" i="1"/>
  <c r="P447" i="1"/>
  <c r="Q447" i="1"/>
  <c r="R447" i="1"/>
  <c r="P448" i="1"/>
  <c r="Q448" i="1"/>
  <c r="R448" i="1"/>
  <c r="P449" i="1"/>
  <c r="Q449" i="1"/>
  <c r="R449" i="1"/>
  <c r="P450" i="1"/>
  <c r="Q450" i="1"/>
  <c r="R450" i="1"/>
  <c r="P451" i="1"/>
  <c r="Q451" i="1"/>
  <c r="R451" i="1"/>
  <c r="P452" i="1"/>
  <c r="Q452" i="1"/>
  <c r="R452" i="1"/>
  <c r="P453" i="1"/>
  <c r="Q453" i="1"/>
  <c r="R453" i="1"/>
  <c r="P454" i="1"/>
  <c r="Q454" i="1"/>
  <c r="R454" i="1"/>
  <c r="P455" i="1"/>
  <c r="Q455" i="1"/>
  <c r="R455" i="1"/>
  <c r="P456" i="1"/>
  <c r="Q456" i="1"/>
  <c r="R456" i="1"/>
  <c r="P457" i="1"/>
  <c r="Q457" i="1"/>
  <c r="R457" i="1"/>
  <c r="P458" i="1"/>
  <c r="Q458" i="1"/>
  <c r="R458" i="1"/>
  <c r="P459" i="1"/>
  <c r="Q459" i="1"/>
  <c r="R459" i="1"/>
  <c r="P460" i="1"/>
  <c r="Q460" i="1"/>
  <c r="R460" i="1"/>
  <c r="P461" i="1"/>
  <c r="Q461" i="1"/>
  <c r="R461" i="1"/>
  <c r="P462" i="1"/>
  <c r="Q462" i="1"/>
  <c r="R462" i="1"/>
  <c r="P463" i="1"/>
  <c r="Q463" i="1"/>
  <c r="R463" i="1"/>
  <c r="P464" i="1"/>
  <c r="Q464" i="1"/>
  <c r="R464" i="1"/>
  <c r="P465" i="1"/>
  <c r="Q465" i="1"/>
  <c r="R465" i="1"/>
  <c r="P466" i="1"/>
  <c r="Q466" i="1"/>
  <c r="R466" i="1"/>
  <c r="P467" i="1"/>
  <c r="Q467" i="1"/>
  <c r="R467" i="1"/>
  <c r="P468" i="1"/>
  <c r="Q468" i="1"/>
  <c r="R468" i="1"/>
  <c r="P469" i="1"/>
  <c r="Q469" i="1"/>
  <c r="R469" i="1"/>
  <c r="P470" i="1"/>
  <c r="Q470" i="1"/>
  <c r="R470" i="1"/>
  <c r="P471" i="1"/>
  <c r="Q471" i="1"/>
  <c r="R471" i="1"/>
  <c r="P472" i="1"/>
  <c r="Q472" i="1"/>
  <c r="R472" i="1"/>
  <c r="P473" i="1"/>
  <c r="Q473" i="1"/>
  <c r="R473" i="1"/>
  <c r="P474" i="1"/>
  <c r="Q474" i="1"/>
  <c r="R474" i="1"/>
  <c r="P475" i="1"/>
  <c r="Q475" i="1"/>
  <c r="R475" i="1"/>
  <c r="P476" i="1"/>
  <c r="Q476" i="1"/>
  <c r="R476" i="1"/>
  <c r="P477" i="1"/>
  <c r="Q477" i="1"/>
  <c r="R477" i="1"/>
  <c r="P478" i="1"/>
  <c r="Q478" i="1"/>
  <c r="R478" i="1"/>
  <c r="P479" i="1"/>
  <c r="Q479" i="1"/>
  <c r="R479" i="1"/>
  <c r="P480" i="1"/>
  <c r="Q480" i="1"/>
  <c r="R480" i="1"/>
  <c r="P481" i="1"/>
  <c r="Q481" i="1"/>
  <c r="R481" i="1"/>
  <c r="P482" i="1"/>
  <c r="Q482" i="1"/>
  <c r="R482" i="1"/>
  <c r="P483" i="1"/>
  <c r="Q483" i="1"/>
  <c r="R483" i="1"/>
  <c r="P484" i="1"/>
  <c r="Q484" i="1"/>
  <c r="R484" i="1"/>
  <c r="P485" i="1"/>
  <c r="Q485" i="1"/>
  <c r="R485" i="1"/>
  <c r="P486" i="1"/>
  <c r="Q486" i="1"/>
  <c r="R486" i="1"/>
  <c r="P487" i="1"/>
  <c r="Q487" i="1"/>
  <c r="R487" i="1"/>
  <c r="P488" i="1"/>
  <c r="Q488" i="1"/>
  <c r="R488" i="1"/>
  <c r="P489" i="1"/>
  <c r="Q489" i="1"/>
  <c r="R489" i="1"/>
  <c r="P490" i="1"/>
  <c r="Q490" i="1"/>
  <c r="R490" i="1"/>
  <c r="P491" i="1"/>
  <c r="Q491" i="1"/>
  <c r="R491" i="1"/>
  <c r="P492" i="1"/>
  <c r="Q492" i="1"/>
  <c r="R492" i="1"/>
  <c r="P493" i="1"/>
  <c r="Q493" i="1"/>
  <c r="R493" i="1"/>
  <c r="P494" i="1"/>
  <c r="Q494" i="1"/>
  <c r="R494" i="1"/>
  <c r="P495" i="1"/>
  <c r="Q495" i="1"/>
  <c r="R495" i="1"/>
  <c r="P496" i="1"/>
  <c r="Q496" i="1"/>
  <c r="R496" i="1"/>
  <c r="P497" i="1"/>
  <c r="Q497" i="1"/>
  <c r="R497" i="1"/>
  <c r="P498" i="1"/>
  <c r="Q498" i="1"/>
  <c r="R498" i="1"/>
  <c r="P499" i="1"/>
  <c r="Q499" i="1"/>
  <c r="R499" i="1"/>
  <c r="P500" i="1"/>
  <c r="Q500" i="1"/>
  <c r="R500" i="1"/>
  <c r="P501" i="1"/>
  <c r="Q501" i="1"/>
  <c r="R501" i="1"/>
  <c r="P502" i="1"/>
  <c r="Q502" i="1"/>
  <c r="R502" i="1"/>
  <c r="P503" i="1"/>
  <c r="Q503" i="1"/>
  <c r="R503" i="1"/>
  <c r="P504" i="1"/>
  <c r="Q504" i="1"/>
  <c r="R504" i="1"/>
  <c r="P505" i="1"/>
  <c r="Q505" i="1"/>
  <c r="R505" i="1"/>
  <c r="P506" i="1"/>
  <c r="Q506" i="1"/>
  <c r="R506" i="1"/>
  <c r="P507" i="1"/>
  <c r="Q507" i="1"/>
  <c r="R507" i="1"/>
  <c r="P508" i="1"/>
  <c r="Q508" i="1"/>
  <c r="R508" i="1"/>
  <c r="P509" i="1"/>
  <c r="Q509" i="1"/>
  <c r="R509" i="1"/>
  <c r="P510" i="1"/>
  <c r="Q510" i="1"/>
  <c r="R510" i="1"/>
  <c r="P511" i="1"/>
  <c r="Q511" i="1"/>
  <c r="R511" i="1"/>
  <c r="P512" i="1"/>
  <c r="Q512" i="1"/>
  <c r="R512" i="1"/>
  <c r="P513" i="1"/>
  <c r="Q513" i="1"/>
  <c r="R513" i="1"/>
  <c r="P514" i="1"/>
  <c r="Q514" i="1"/>
  <c r="R514" i="1"/>
  <c r="P515" i="1"/>
  <c r="Q515" i="1"/>
  <c r="R515" i="1"/>
  <c r="P516" i="1"/>
  <c r="Q516" i="1"/>
  <c r="R516" i="1"/>
  <c r="P517" i="1"/>
  <c r="Q517" i="1"/>
  <c r="R517" i="1"/>
  <c r="P518" i="1"/>
  <c r="Q518" i="1"/>
  <c r="R518" i="1"/>
  <c r="P519" i="1"/>
  <c r="Q519" i="1"/>
  <c r="R519" i="1"/>
  <c r="P520" i="1"/>
  <c r="Q520" i="1"/>
  <c r="R520" i="1"/>
  <c r="P521" i="1"/>
  <c r="Q521" i="1"/>
  <c r="R521" i="1"/>
  <c r="P522" i="1"/>
  <c r="Q522" i="1"/>
  <c r="R522" i="1"/>
  <c r="P523" i="1"/>
  <c r="Q523" i="1"/>
  <c r="R523" i="1"/>
  <c r="P524" i="1"/>
  <c r="Q524" i="1"/>
  <c r="R524" i="1"/>
  <c r="P525" i="1"/>
  <c r="Q525" i="1"/>
  <c r="R525" i="1"/>
  <c r="P526" i="1"/>
  <c r="Q526" i="1"/>
  <c r="R526" i="1"/>
  <c r="P527" i="1"/>
  <c r="Q527" i="1"/>
  <c r="R527" i="1"/>
  <c r="P528" i="1"/>
  <c r="Q528" i="1"/>
  <c r="R528" i="1"/>
  <c r="P529" i="1"/>
  <c r="Q529" i="1"/>
  <c r="R529" i="1"/>
  <c r="P530" i="1"/>
  <c r="Q530" i="1"/>
  <c r="R530" i="1"/>
  <c r="P531" i="1"/>
  <c r="Q531" i="1"/>
  <c r="R531" i="1"/>
  <c r="P532" i="1"/>
  <c r="Q532" i="1"/>
  <c r="R532" i="1"/>
  <c r="P533" i="1"/>
  <c r="Q533" i="1"/>
  <c r="R533" i="1"/>
  <c r="P534" i="1"/>
  <c r="Q534" i="1"/>
  <c r="R534" i="1"/>
  <c r="P535" i="1"/>
  <c r="Q535" i="1"/>
  <c r="R535" i="1"/>
  <c r="P536" i="1"/>
  <c r="Q536" i="1"/>
  <c r="R536" i="1"/>
  <c r="P537" i="1"/>
  <c r="Q537" i="1"/>
  <c r="R537" i="1"/>
  <c r="P538" i="1"/>
  <c r="Q538" i="1"/>
  <c r="R538" i="1"/>
  <c r="P539" i="1"/>
  <c r="Q539" i="1"/>
  <c r="R539" i="1"/>
  <c r="P540" i="1"/>
  <c r="Q540" i="1"/>
  <c r="R540" i="1"/>
  <c r="P541" i="1"/>
  <c r="Q541" i="1"/>
  <c r="R541" i="1"/>
  <c r="P542" i="1"/>
  <c r="Q542" i="1"/>
  <c r="R542" i="1"/>
  <c r="P543" i="1"/>
  <c r="Q543" i="1"/>
  <c r="R543" i="1"/>
  <c r="P544" i="1"/>
  <c r="Q544" i="1"/>
  <c r="R544" i="1"/>
  <c r="P545" i="1"/>
  <c r="Q545" i="1"/>
  <c r="R545" i="1"/>
  <c r="P546" i="1"/>
  <c r="Q546" i="1"/>
  <c r="R546" i="1"/>
  <c r="P547" i="1"/>
  <c r="Q547" i="1"/>
  <c r="R547" i="1"/>
  <c r="P548" i="1"/>
  <c r="Q548" i="1"/>
  <c r="R548" i="1"/>
  <c r="P549" i="1"/>
  <c r="Q549" i="1"/>
  <c r="R549" i="1"/>
  <c r="P550" i="1"/>
  <c r="Q550" i="1"/>
  <c r="R550" i="1"/>
  <c r="P551" i="1"/>
  <c r="Q551" i="1"/>
  <c r="R551" i="1"/>
  <c r="P552" i="1"/>
  <c r="Q552" i="1"/>
  <c r="R552" i="1"/>
  <c r="P553" i="1"/>
  <c r="Q553" i="1"/>
  <c r="R553" i="1"/>
  <c r="P554" i="1"/>
  <c r="Q554" i="1"/>
  <c r="R554" i="1"/>
  <c r="P555" i="1"/>
  <c r="Q555" i="1"/>
  <c r="R555" i="1"/>
  <c r="P556" i="1"/>
  <c r="Q556" i="1"/>
  <c r="R556" i="1"/>
  <c r="P557" i="1"/>
  <c r="Q557" i="1"/>
  <c r="R557" i="1"/>
  <c r="P558" i="1"/>
  <c r="Q558" i="1"/>
  <c r="R558" i="1"/>
  <c r="P559" i="1"/>
  <c r="Q559" i="1"/>
  <c r="R559" i="1"/>
  <c r="P560" i="1"/>
  <c r="Q560" i="1"/>
  <c r="R560" i="1"/>
  <c r="P561" i="1"/>
  <c r="Q561" i="1"/>
  <c r="R561" i="1"/>
  <c r="P562" i="1"/>
  <c r="Q562" i="1"/>
  <c r="R562" i="1"/>
  <c r="P563" i="1"/>
  <c r="Q563" i="1"/>
  <c r="R563" i="1"/>
  <c r="P564" i="1"/>
  <c r="Q564" i="1"/>
  <c r="R564" i="1"/>
  <c r="P565" i="1"/>
  <c r="Q565" i="1"/>
  <c r="R565" i="1"/>
  <c r="P566" i="1"/>
  <c r="Q566" i="1"/>
  <c r="R566" i="1"/>
  <c r="P567" i="1"/>
  <c r="Q567" i="1"/>
  <c r="R567" i="1"/>
  <c r="P568" i="1"/>
  <c r="Q568" i="1"/>
  <c r="R568" i="1"/>
  <c r="P569" i="1"/>
  <c r="Q569" i="1"/>
  <c r="R569" i="1"/>
  <c r="P570" i="1"/>
  <c r="Q570" i="1"/>
  <c r="R570" i="1"/>
  <c r="P571" i="1"/>
  <c r="Q571" i="1"/>
  <c r="R571" i="1"/>
  <c r="P572" i="1"/>
  <c r="Q572" i="1"/>
  <c r="R572" i="1"/>
  <c r="P573" i="1"/>
  <c r="Q573" i="1"/>
  <c r="R573" i="1"/>
  <c r="P574" i="1"/>
  <c r="Q574" i="1"/>
  <c r="R574" i="1"/>
  <c r="P575" i="1"/>
  <c r="Q575" i="1"/>
  <c r="R575" i="1"/>
  <c r="P576" i="1"/>
  <c r="Q576" i="1"/>
  <c r="R576" i="1"/>
  <c r="P577" i="1"/>
  <c r="Q577" i="1"/>
  <c r="R577" i="1"/>
  <c r="P578" i="1"/>
  <c r="Q578" i="1"/>
  <c r="R578" i="1"/>
  <c r="P579" i="1"/>
  <c r="Q579" i="1"/>
  <c r="R579" i="1"/>
  <c r="P580" i="1"/>
  <c r="Q580" i="1"/>
  <c r="R580" i="1"/>
  <c r="P581" i="1"/>
  <c r="Q581" i="1"/>
  <c r="R581" i="1"/>
  <c r="P582" i="1"/>
  <c r="Q582" i="1"/>
  <c r="R582" i="1"/>
  <c r="P583" i="1"/>
  <c r="Q583" i="1"/>
  <c r="R583" i="1"/>
  <c r="P584" i="1"/>
  <c r="Q584" i="1"/>
  <c r="R584" i="1"/>
  <c r="P585" i="1"/>
  <c r="Q585" i="1"/>
  <c r="R585" i="1"/>
  <c r="P586" i="1"/>
  <c r="Q586" i="1"/>
  <c r="R586" i="1"/>
  <c r="P587" i="1"/>
  <c r="Q587" i="1"/>
  <c r="R587" i="1"/>
  <c r="P588" i="1"/>
  <c r="Q588" i="1"/>
  <c r="R588" i="1"/>
  <c r="P589" i="1"/>
  <c r="Q589" i="1"/>
  <c r="R589" i="1"/>
  <c r="P590" i="1"/>
  <c r="Q590" i="1"/>
  <c r="R590" i="1"/>
  <c r="P591" i="1"/>
  <c r="Q591" i="1"/>
  <c r="R591" i="1"/>
  <c r="P592" i="1"/>
  <c r="Q592" i="1"/>
  <c r="R592" i="1"/>
  <c r="P593" i="1"/>
  <c r="Q593" i="1"/>
  <c r="R593" i="1"/>
  <c r="P594" i="1"/>
  <c r="Q594" i="1"/>
  <c r="R594" i="1"/>
  <c r="P595" i="1"/>
  <c r="Q595" i="1"/>
  <c r="R595" i="1"/>
  <c r="P596" i="1"/>
  <c r="Q596" i="1"/>
  <c r="R596" i="1"/>
  <c r="P597" i="1"/>
  <c r="Q597" i="1"/>
  <c r="R597" i="1"/>
  <c r="P598" i="1"/>
  <c r="Q598" i="1"/>
  <c r="R598" i="1"/>
  <c r="P599" i="1"/>
  <c r="Q599" i="1"/>
  <c r="R599" i="1"/>
  <c r="P600" i="1"/>
  <c r="Q600" i="1"/>
  <c r="R600" i="1"/>
  <c r="P601" i="1"/>
  <c r="Q601" i="1"/>
  <c r="R601" i="1"/>
  <c r="P602" i="1"/>
  <c r="Q602" i="1"/>
  <c r="R602" i="1"/>
  <c r="P603" i="1"/>
  <c r="Q603" i="1"/>
  <c r="R603" i="1"/>
  <c r="P604" i="1"/>
  <c r="Q604" i="1"/>
  <c r="R604" i="1"/>
  <c r="P605" i="1"/>
  <c r="Q605" i="1"/>
  <c r="R605" i="1"/>
  <c r="P606" i="1"/>
  <c r="Q606" i="1"/>
  <c r="R606" i="1"/>
  <c r="P607" i="1"/>
  <c r="Q607" i="1"/>
  <c r="R607" i="1"/>
  <c r="P608" i="1"/>
  <c r="Q608" i="1"/>
  <c r="R608" i="1"/>
  <c r="P609" i="1"/>
  <c r="Q609" i="1"/>
  <c r="R609" i="1"/>
  <c r="P610" i="1"/>
  <c r="Q610" i="1"/>
  <c r="R610" i="1"/>
  <c r="P611" i="1"/>
  <c r="Q611" i="1"/>
  <c r="R611" i="1"/>
  <c r="P612" i="1"/>
  <c r="Q612" i="1"/>
  <c r="R612" i="1"/>
  <c r="P613" i="1"/>
  <c r="Q613" i="1"/>
  <c r="R613" i="1"/>
  <c r="P614" i="1"/>
  <c r="Q614" i="1"/>
  <c r="R614" i="1"/>
  <c r="P615" i="1"/>
  <c r="Q615" i="1"/>
  <c r="R615" i="1"/>
  <c r="P616" i="1"/>
  <c r="Q616" i="1"/>
  <c r="R616" i="1"/>
  <c r="P617" i="1"/>
  <c r="Q617" i="1"/>
  <c r="R617" i="1"/>
  <c r="P618" i="1"/>
  <c r="Q618" i="1"/>
  <c r="R618" i="1"/>
  <c r="P619" i="1"/>
  <c r="Q619" i="1"/>
  <c r="R619" i="1"/>
  <c r="P620" i="1"/>
  <c r="Q620" i="1"/>
  <c r="R620" i="1"/>
  <c r="P621" i="1"/>
  <c r="Q621" i="1"/>
  <c r="R621" i="1"/>
  <c r="P622" i="1"/>
  <c r="Q622" i="1"/>
  <c r="R622" i="1"/>
  <c r="P623" i="1"/>
  <c r="Q623" i="1"/>
  <c r="R623" i="1"/>
  <c r="P624" i="1"/>
  <c r="Q624" i="1"/>
  <c r="R624" i="1"/>
  <c r="P625" i="1"/>
  <c r="Q625" i="1"/>
  <c r="R625" i="1"/>
  <c r="P626" i="1"/>
  <c r="Q626" i="1"/>
  <c r="R626" i="1"/>
  <c r="P627" i="1"/>
  <c r="Q627" i="1"/>
  <c r="R627" i="1"/>
  <c r="P628" i="1"/>
  <c r="Q628" i="1"/>
  <c r="R628" i="1"/>
  <c r="P629" i="1"/>
  <c r="Q629" i="1"/>
  <c r="R629" i="1"/>
  <c r="P630" i="1"/>
  <c r="Q630" i="1"/>
  <c r="R630" i="1"/>
  <c r="P631" i="1"/>
  <c r="Q631" i="1"/>
  <c r="R631" i="1"/>
  <c r="P632" i="1"/>
  <c r="Q632" i="1"/>
  <c r="R632" i="1"/>
  <c r="P633" i="1"/>
  <c r="Q633" i="1"/>
  <c r="R633" i="1"/>
  <c r="P634" i="1"/>
  <c r="Q634" i="1"/>
  <c r="R634" i="1"/>
  <c r="P635" i="1"/>
  <c r="Q635" i="1"/>
  <c r="R635" i="1"/>
  <c r="P636" i="1"/>
  <c r="Q636" i="1"/>
  <c r="R636" i="1"/>
  <c r="P637" i="1"/>
  <c r="Q637" i="1"/>
  <c r="R637" i="1"/>
  <c r="P638" i="1"/>
  <c r="Q638" i="1"/>
  <c r="R638" i="1"/>
  <c r="P639" i="1"/>
  <c r="Q639" i="1"/>
  <c r="R639" i="1"/>
  <c r="P640" i="1"/>
  <c r="Q640" i="1"/>
  <c r="R640" i="1"/>
  <c r="P641" i="1"/>
  <c r="Q641" i="1"/>
  <c r="R641" i="1"/>
  <c r="P642" i="1"/>
  <c r="Q642" i="1"/>
  <c r="R642" i="1"/>
  <c r="P643" i="1"/>
  <c r="Q643" i="1"/>
  <c r="R643" i="1"/>
  <c r="P644" i="1"/>
  <c r="Q644" i="1"/>
  <c r="R644" i="1"/>
  <c r="P645" i="1"/>
  <c r="Q645" i="1"/>
  <c r="R645" i="1"/>
  <c r="P646" i="1"/>
  <c r="Q646" i="1"/>
  <c r="R646" i="1"/>
  <c r="P647" i="1"/>
  <c r="Q647" i="1"/>
  <c r="R647" i="1"/>
  <c r="P648" i="1"/>
  <c r="Q648" i="1"/>
  <c r="R648" i="1"/>
  <c r="P649" i="1"/>
  <c r="Q649" i="1"/>
  <c r="R649" i="1"/>
  <c r="P650" i="1"/>
  <c r="Q650" i="1"/>
  <c r="R650" i="1"/>
  <c r="P651" i="1"/>
  <c r="Q651" i="1"/>
  <c r="R651" i="1"/>
  <c r="P652" i="1"/>
  <c r="Q652" i="1"/>
  <c r="R652" i="1"/>
  <c r="P653" i="1"/>
  <c r="Q653" i="1"/>
  <c r="R653" i="1"/>
  <c r="P654" i="1"/>
  <c r="Q654" i="1"/>
  <c r="R654" i="1"/>
  <c r="P655" i="1"/>
  <c r="Q655" i="1"/>
  <c r="R655" i="1"/>
  <c r="P656" i="1"/>
  <c r="Q656" i="1"/>
  <c r="R656" i="1"/>
  <c r="P657" i="1"/>
  <c r="Q657" i="1"/>
  <c r="R657" i="1"/>
  <c r="P658" i="1"/>
  <c r="Q658" i="1"/>
  <c r="R658" i="1"/>
  <c r="P659" i="1"/>
  <c r="Q659" i="1"/>
  <c r="R659" i="1"/>
  <c r="P660" i="1"/>
  <c r="Q660" i="1"/>
  <c r="R660" i="1"/>
  <c r="P661" i="1"/>
  <c r="Q661" i="1"/>
  <c r="R661" i="1"/>
  <c r="P662" i="1"/>
  <c r="Q662" i="1"/>
  <c r="R662" i="1"/>
  <c r="P663" i="1"/>
  <c r="Q663" i="1"/>
  <c r="R663" i="1"/>
  <c r="P664" i="1"/>
  <c r="Q664" i="1"/>
  <c r="R664" i="1"/>
  <c r="P665" i="1"/>
  <c r="Q665" i="1"/>
  <c r="R665" i="1"/>
  <c r="P666" i="1"/>
  <c r="Q666" i="1"/>
  <c r="R666" i="1"/>
  <c r="P667" i="1"/>
  <c r="Q667" i="1"/>
  <c r="R667" i="1"/>
  <c r="P668" i="1"/>
  <c r="Q668" i="1"/>
  <c r="R668" i="1"/>
  <c r="P669" i="1"/>
  <c r="Q669" i="1"/>
  <c r="R669" i="1"/>
  <c r="P670" i="1"/>
  <c r="Q670" i="1"/>
  <c r="R670" i="1"/>
  <c r="P671" i="1"/>
  <c r="Q671" i="1"/>
  <c r="R671" i="1"/>
  <c r="P672" i="1"/>
  <c r="Q672" i="1"/>
  <c r="R672" i="1"/>
  <c r="P673" i="1"/>
  <c r="Q673" i="1"/>
  <c r="R673" i="1"/>
  <c r="P674" i="1"/>
  <c r="Q674" i="1"/>
  <c r="R674" i="1"/>
  <c r="P675" i="1"/>
  <c r="Q675" i="1"/>
  <c r="R675" i="1"/>
  <c r="P676" i="1"/>
  <c r="Q676" i="1"/>
  <c r="R676" i="1"/>
  <c r="P677" i="1"/>
  <c r="Q677" i="1"/>
  <c r="R677" i="1"/>
  <c r="P678" i="1"/>
  <c r="Q678" i="1"/>
  <c r="R678" i="1"/>
  <c r="P679" i="1"/>
  <c r="Q679" i="1"/>
  <c r="R679" i="1"/>
  <c r="P680" i="1"/>
  <c r="Q680" i="1"/>
  <c r="R680" i="1"/>
  <c r="P681" i="1"/>
  <c r="Q681" i="1"/>
  <c r="R681" i="1"/>
  <c r="P682" i="1"/>
  <c r="Q682" i="1"/>
  <c r="R682" i="1"/>
  <c r="P683" i="1"/>
  <c r="Q683" i="1"/>
  <c r="R683" i="1"/>
  <c r="P684" i="1"/>
  <c r="Q684" i="1"/>
  <c r="R684" i="1"/>
  <c r="P685" i="1"/>
  <c r="Q685" i="1"/>
  <c r="R685" i="1"/>
  <c r="P686" i="1"/>
  <c r="Q686" i="1"/>
  <c r="R686" i="1"/>
  <c r="P687" i="1"/>
  <c r="Q687" i="1"/>
  <c r="R687" i="1"/>
  <c r="P688" i="1"/>
  <c r="Q688" i="1"/>
  <c r="R688" i="1"/>
  <c r="P689" i="1"/>
  <c r="Q689" i="1"/>
  <c r="R689" i="1"/>
  <c r="P690" i="1"/>
  <c r="Q690" i="1"/>
  <c r="R690" i="1"/>
  <c r="P691" i="1"/>
  <c r="Q691" i="1"/>
  <c r="R691" i="1"/>
  <c r="P692" i="1"/>
  <c r="Q692" i="1"/>
  <c r="R692" i="1"/>
  <c r="P693" i="1"/>
  <c r="Q693" i="1"/>
  <c r="R693" i="1"/>
  <c r="P694" i="1"/>
  <c r="Q694" i="1"/>
  <c r="R694" i="1"/>
  <c r="P695" i="1"/>
  <c r="Q695" i="1"/>
  <c r="R695" i="1"/>
  <c r="P696" i="1"/>
  <c r="Q696" i="1"/>
  <c r="R696" i="1"/>
  <c r="P697" i="1"/>
  <c r="Q697" i="1"/>
  <c r="R697" i="1"/>
  <c r="P698" i="1"/>
  <c r="Q698" i="1"/>
  <c r="R698" i="1"/>
  <c r="P699" i="1"/>
  <c r="Q699" i="1"/>
  <c r="R699" i="1"/>
  <c r="P700" i="1"/>
  <c r="Q700" i="1"/>
  <c r="R700" i="1"/>
  <c r="P701" i="1"/>
  <c r="Q701" i="1"/>
  <c r="R701" i="1"/>
  <c r="P702" i="1"/>
  <c r="Q702" i="1"/>
  <c r="R702" i="1"/>
  <c r="P703" i="1"/>
  <c r="Q703" i="1"/>
  <c r="R703" i="1"/>
  <c r="P704" i="1"/>
  <c r="Q704" i="1"/>
  <c r="R704" i="1"/>
  <c r="P705" i="1"/>
  <c r="Q705" i="1"/>
  <c r="R705" i="1"/>
  <c r="P706" i="1"/>
  <c r="Q706" i="1"/>
  <c r="R706" i="1"/>
  <c r="P707" i="1"/>
  <c r="Q707" i="1"/>
  <c r="R707" i="1"/>
  <c r="P708" i="1"/>
  <c r="Q708" i="1"/>
  <c r="R708" i="1"/>
  <c r="P709" i="1"/>
  <c r="Q709" i="1"/>
  <c r="R709" i="1"/>
  <c r="P710" i="1"/>
  <c r="Q710" i="1"/>
  <c r="R710" i="1"/>
  <c r="P711" i="1"/>
  <c r="Q711" i="1"/>
  <c r="R711" i="1"/>
  <c r="P712" i="1"/>
  <c r="Q712" i="1"/>
  <c r="R712" i="1"/>
  <c r="P713" i="1"/>
  <c r="Q713" i="1"/>
  <c r="R713" i="1"/>
  <c r="P714" i="1"/>
  <c r="Q714" i="1"/>
  <c r="R714" i="1"/>
  <c r="P715" i="1"/>
  <c r="Q715" i="1"/>
  <c r="R715" i="1"/>
  <c r="P716" i="1"/>
  <c r="Q716" i="1"/>
  <c r="R716" i="1"/>
  <c r="P717" i="1"/>
  <c r="Q717" i="1"/>
  <c r="R717" i="1"/>
  <c r="P718" i="1"/>
  <c r="Q718" i="1"/>
  <c r="R718" i="1"/>
  <c r="P719" i="1"/>
  <c r="Q719" i="1"/>
  <c r="R719" i="1"/>
  <c r="P720" i="1"/>
  <c r="Q720" i="1"/>
  <c r="R720" i="1"/>
  <c r="P721" i="1"/>
  <c r="Q721" i="1"/>
  <c r="R721" i="1"/>
  <c r="P722" i="1"/>
  <c r="Q722" i="1"/>
  <c r="R722" i="1"/>
  <c r="P723" i="1"/>
  <c r="Q723" i="1"/>
  <c r="R723" i="1"/>
  <c r="P724" i="1"/>
  <c r="Q724" i="1"/>
  <c r="R724" i="1"/>
  <c r="P725" i="1"/>
  <c r="Q725" i="1"/>
  <c r="R725" i="1"/>
  <c r="P726" i="1"/>
  <c r="Q726" i="1"/>
  <c r="R726" i="1"/>
  <c r="P727" i="1"/>
  <c r="Q727" i="1"/>
  <c r="R727" i="1"/>
  <c r="P728" i="1"/>
  <c r="Q728" i="1"/>
  <c r="R728" i="1"/>
  <c r="P729" i="1"/>
  <c r="Q729" i="1"/>
  <c r="R729" i="1"/>
  <c r="P730" i="1"/>
  <c r="Q730" i="1"/>
  <c r="R730" i="1"/>
  <c r="P731" i="1"/>
  <c r="Q731" i="1"/>
  <c r="R731" i="1"/>
  <c r="P732" i="1"/>
  <c r="Q732" i="1"/>
  <c r="R732" i="1"/>
  <c r="P733" i="1"/>
  <c r="Q733" i="1"/>
  <c r="R733" i="1"/>
  <c r="P734" i="1"/>
  <c r="Q734" i="1"/>
  <c r="R734" i="1"/>
  <c r="P735" i="1"/>
  <c r="Q735" i="1"/>
  <c r="R735" i="1"/>
  <c r="P736" i="1"/>
  <c r="Q736" i="1"/>
  <c r="R736" i="1"/>
  <c r="P737" i="1"/>
  <c r="Q737" i="1"/>
  <c r="R737" i="1"/>
  <c r="P738" i="1"/>
  <c r="Q738" i="1"/>
  <c r="R738" i="1"/>
  <c r="P739" i="1"/>
  <c r="Q739" i="1"/>
  <c r="R739" i="1"/>
  <c r="P740" i="1"/>
  <c r="Q740" i="1"/>
  <c r="R740" i="1"/>
  <c r="P741" i="1"/>
  <c r="Q741" i="1"/>
  <c r="R741" i="1"/>
  <c r="P742" i="1"/>
  <c r="Q742" i="1"/>
  <c r="R742" i="1"/>
  <c r="P743" i="1"/>
  <c r="Q743" i="1"/>
  <c r="R743" i="1"/>
  <c r="P744" i="1"/>
  <c r="Q744" i="1"/>
  <c r="R744" i="1"/>
  <c r="P745" i="1"/>
  <c r="Q745" i="1"/>
  <c r="R745" i="1"/>
  <c r="P746" i="1"/>
  <c r="Q746" i="1"/>
  <c r="R746" i="1"/>
  <c r="P747" i="1"/>
  <c r="Q747" i="1"/>
  <c r="R747" i="1"/>
  <c r="P748" i="1"/>
  <c r="Q748" i="1"/>
  <c r="R748" i="1"/>
  <c r="P749" i="1"/>
  <c r="Q749" i="1"/>
  <c r="R749" i="1"/>
  <c r="P750" i="1"/>
  <c r="Q750" i="1"/>
  <c r="R750" i="1"/>
  <c r="P751" i="1"/>
  <c r="Q751" i="1"/>
  <c r="R751" i="1"/>
  <c r="P752" i="1"/>
  <c r="Q752" i="1"/>
  <c r="R752" i="1"/>
  <c r="P753" i="1"/>
  <c r="Q753" i="1"/>
  <c r="R753" i="1"/>
  <c r="P754" i="1"/>
  <c r="Q754" i="1"/>
  <c r="R754" i="1"/>
  <c r="P755" i="1"/>
  <c r="Q755" i="1"/>
  <c r="R755" i="1"/>
  <c r="P756" i="1"/>
  <c r="Q756" i="1"/>
  <c r="R756" i="1"/>
  <c r="P757" i="1"/>
  <c r="Q757" i="1"/>
  <c r="R757" i="1"/>
  <c r="P758" i="1"/>
  <c r="Q758" i="1"/>
  <c r="R758" i="1"/>
  <c r="P759" i="1"/>
  <c r="Q759" i="1"/>
  <c r="R759" i="1"/>
  <c r="P760" i="1"/>
  <c r="Q760" i="1"/>
  <c r="R760" i="1"/>
  <c r="P761" i="1"/>
  <c r="Q761" i="1"/>
  <c r="R761" i="1"/>
  <c r="P762" i="1"/>
  <c r="Q762" i="1"/>
  <c r="R762" i="1"/>
  <c r="P763" i="1"/>
  <c r="Q763" i="1"/>
  <c r="R763" i="1"/>
  <c r="P764" i="1"/>
  <c r="Q764" i="1"/>
  <c r="R764" i="1"/>
  <c r="P765" i="1"/>
  <c r="Q765" i="1"/>
  <c r="R765" i="1"/>
  <c r="P766" i="1"/>
  <c r="Q766" i="1"/>
  <c r="R766" i="1"/>
  <c r="P767" i="1"/>
  <c r="Q767" i="1"/>
  <c r="R767" i="1"/>
  <c r="P768" i="1"/>
  <c r="Q768" i="1"/>
  <c r="R768" i="1"/>
  <c r="P769" i="1"/>
  <c r="Q769" i="1"/>
  <c r="R769" i="1"/>
  <c r="P770" i="1"/>
  <c r="Q770" i="1"/>
  <c r="R770" i="1"/>
  <c r="P771" i="1"/>
  <c r="Q771" i="1"/>
  <c r="R771" i="1"/>
  <c r="P772" i="1"/>
  <c r="Q772" i="1"/>
  <c r="R772" i="1"/>
  <c r="P773" i="1"/>
  <c r="Q773" i="1"/>
  <c r="R773" i="1"/>
  <c r="P774" i="1"/>
  <c r="Q774" i="1"/>
  <c r="R774" i="1"/>
  <c r="P775" i="1"/>
  <c r="Q775" i="1"/>
  <c r="R775" i="1"/>
  <c r="P776" i="1"/>
  <c r="Q776" i="1"/>
  <c r="R776" i="1"/>
  <c r="P777" i="1"/>
  <c r="Q777" i="1"/>
  <c r="R777" i="1"/>
  <c r="P778" i="1"/>
  <c r="Q778" i="1"/>
  <c r="R778" i="1"/>
  <c r="P779" i="1"/>
  <c r="Q779" i="1"/>
  <c r="R779" i="1"/>
  <c r="P780" i="1"/>
  <c r="Q780" i="1"/>
  <c r="R780" i="1"/>
  <c r="P781" i="1"/>
  <c r="Q781" i="1"/>
  <c r="R781" i="1"/>
  <c r="P782" i="1"/>
  <c r="Q782" i="1"/>
  <c r="R782" i="1"/>
  <c r="P783" i="1"/>
  <c r="Q783" i="1"/>
  <c r="R783" i="1"/>
  <c r="P784" i="1"/>
  <c r="Q784" i="1"/>
  <c r="R784" i="1"/>
  <c r="P785" i="1"/>
  <c r="Q785" i="1"/>
  <c r="R785" i="1"/>
  <c r="P786" i="1"/>
  <c r="Q786" i="1"/>
  <c r="R786" i="1"/>
  <c r="P787" i="1"/>
  <c r="Q787" i="1"/>
  <c r="R787" i="1"/>
  <c r="P788" i="1"/>
  <c r="Q788" i="1"/>
  <c r="R788" i="1"/>
  <c r="P789" i="1"/>
  <c r="Q789" i="1"/>
  <c r="R789" i="1"/>
  <c r="P790" i="1"/>
  <c r="Q790" i="1"/>
  <c r="R790" i="1"/>
  <c r="P791" i="1"/>
  <c r="Q791" i="1"/>
  <c r="R791" i="1"/>
  <c r="P792" i="1"/>
  <c r="Q792" i="1"/>
  <c r="R792" i="1"/>
  <c r="P793" i="1"/>
  <c r="Q793" i="1"/>
  <c r="R793" i="1"/>
  <c r="P794" i="1"/>
  <c r="Q794" i="1"/>
  <c r="R794" i="1"/>
  <c r="P795" i="1"/>
  <c r="Q795" i="1"/>
  <c r="R795" i="1"/>
  <c r="P796" i="1"/>
  <c r="Q796" i="1"/>
  <c r="R796" i="1"/>
  <c r="P797" i="1"/>
  <c r="Q797" i="1"/>
  <c r="R797" i="1"/>
  <c r="P798" i="1"/>
  <c r="Q798" i="1"/>
  <c r="R798" i="1"/>
  <c r="P799" i="1"/>
  <c r="Q799" i="1"/>
  <c r="R799" i="1"/>
  <c r="P800" i="1"/>
  <c r="Q800" i="1"/>
  <c r="R800" i="1"/>
  <c r="P801" i="1"/>
  <c r="Q801" i="1"/>
  <c r="R801" i="1"/>
  <c r="P802" i="1"/>
  <c r="Q802" i="1"/>
  <c r="R802" i="1"/>
  <c r="P803" i="1"/>
  <c r="Q803" i="1"/>
  <c r="R803" i="1"/>
  <c r="P804" i="1"/>
  <c r="Q804" i="1"/>
  <c r="R804" i="1"/>
  <c r="P805" i="1"/>
  <c r="Q805" i="1"/>
  <c r="R805" i="1"/>
  <c r="P806" i="1"/>
  <c r="Q806" i="1"/>
  <c r="R806" i="1"/>
  <c r="P807" i="1"/>
  <c r="Q807" i="1"/>
  <c r="R807" i="1"/>
  <c r="P808" i="1"/>
  <c r="Q808" i="1"/>
  <c r="R808" i="1"/>
  <c r="P809" i="1"/>
  <c r="Q809" i="1"/>
  <c r="R809" i="1"/>
  <c r="P810" i="1"/>
  <c r="Q810" i="1"/>
  <c r="R810" i="1"/>
  <c r="P811" i="1"/>
  <c r="Q811" i="1"/>
  <c r="R811" i="1"/>
  <c r="P812" i="1"/>
  <c r="Q812" i="1"/>
  <c r="R812" i="1"/>
  <c r="P813" i="1"/>
  <c r="Q813" i="1"/>
  <c r="R813" i="1"/>
  <c r="P814" i="1"/>
  <c r="Q814" i="1"/>
  <c r="R814" i="1"/>
  <c r="P815" i="1"/>
  <c r="Q815" i="1"/>
  <c r="R815" i="1"/>
  <c r="P816" i="1"/>
  <c r="Q816" i="1"/>
  <c r="R816" i="1"/>
  <c r="P817" i="1"/>
  <c r="Q817" i="1"/>
  <c r="R817" i="1"/>
  <c r="P818" i="1"/>
  <c r="Q818" i="1"/>
  <c r="R818" i="1"/>
  <c r="P819" i="1"/>
  <c r="Q819" i="1"/>
  <c r="R819" i="1"/>
  <c r="P820" i="1"/>
  <c r="Q820" i="1"/>
  <c r="R820" i="1"/>
  <c r="P821" i="1"/>
  <c r="Q821" i="1"/>
  <c r="R821" i="1"/>
  <c r="P822" i="1"/>
  <c r="Q822" i="1"/>
  <c r="R822" i="1"/>
  <c r="P823" i="1"/>
  <c r="Q823" i="1"/>
  <c r="R823" i="1"/>
  <c r="P824" i="1"/>
  <c r="Q824" i="1"/>
  <c r="R824" i="1"/>
  <c r="P825" i="1"/>
  <c r="Q825" i="1"/>
  <c r="R825" i="1"/>
  <c r="P826" i="1"/>
  <c r="Q826" i="1"/>
  <c r="R826" i="1"/>
  <c r="P827" i="1"/>
  <c r="Q827" i="1"/>
  <c r="R827" i="1"/>
  <c r="P828" i="1"/>
  <c r="Q828" i="1"/>
  <c r="R828" i="1"/>
  <c r="P829" i="1"/>
  <c r="Q829" i="1"/>
  <c r="R829" i="1"/>
  <c r="P830" i="1"/>
  <c r="Q830" i="1"/>
  <c r="R830" i="1"/>
  <c r="P831" i="1"/>
  <c r="Q831" i="1"/>
  <c r="R831" i="1"/>
  <c r="P832" i="1"/>
  <c r="Q832" i="1"/>
  <c r="R832" i="1"/>
  <c r="P833" i="1"/>
  <c r="Q833" i="1"/>
  <c r="R833" i="1"/>
  <c r="P834" i="1"/>
  <c r="Q834" i="1"/>
  <c r="R834" i="1"/>
  <c r="P835" i="1"/>
  <c r="Q835" i="1"/>
  <c r="R835" i="1"/>
  <c r="P836" i="1"/>
  <c r="Q836" i="1"/>
  <c r="R836" i="1"/>
  <c r="P837" i="1"/>
  <c r="Q837" i="1"/>
  <c r="R837" i="1"/>
  <c r="P838" i="1"/>
  <c r="Q838" i="1"/>
  <c r="R838" i="1"/>
  <c r="P839" i="1"/>
  <c r="Q839" i="1"/>
  <c r="R839" i="1"/>
  <c r="P840" i="1"/>
  <c r="Q840" i="1"/>
  <c r="R840" i="1"/>
  <c r="P841" i="1"/>
  <c r="Q841" i="1"/>
  <c r="R841" i="1"/>
  <c r="P842" i="1"/>
  <c r="Q842" i="1"/>
  <c r="R842" i="1"/>
  <c r="P843" i="1"/>
  <c r="Q843" i="1"/>
  <c r="R843" i="1"/>
  <c r="P844" i="1"/>
  <c r="Q844" i="1"/>
  <c r="R844" i="1"/>
  <c r="P845" i="1"/>
  <c r="Q845" i="1"/>
  <c r="R845" i="1"/>
  <c r="P846" i="1"/>
  <c r="Q846" i="1"/>
  <c r="R846" i="1"/>
  <c r="P847" i="1"/>
  <c r="Q847" i="1"/>
  <c r="R847" i="1"/>
  <c r="P848" i="1"/>
  <c r="Q848" i="1"/>
  <c r="R848" i="1"/>
  <c r="P849" i="1"/>
  <c r="Q849" i="1"/>
  <c r="R849" i="1"/>
  <c r="P850" i="1"/>
  <c r="Q850" i="1"/>
  <c r="R850" i="1"/>
  <c r="P851" i="1"/>
  <c r="Q851" i="1"/>
  <c r="R851" i="1"/>
  <c r="P852" i="1"/>
  <c r="Q852" i="1"/>
  <c r="R852" i="1"/>
  <c r="P853" i="1"/>
  <c r="Q853" i="1"/>
  <c r="R853" i="1"/>
  <c r="P854" i="1"/>
  <c r="Q854" i="1"/>
  <c r="R854" i="1"/>
  <c r="P855" i="1"/>
  <c r="Q855" i="1"/>
  <c r="R855" i="1"/>
  <c r="P856" i="1"/>
  <c r="Q856" i="1"/>
  <c r="R856" i="1"/>
  <c r="P857" i="1"/>
  <c r="Q857" i="1"/>
  <c r="R857" i="1"/>
  <c r="P858" i="1"/>
  <c r="Q858" i="1"/>
  <c r="R858" i="1"/>
  <c r="P859" i="1"/>
  <c r="Q859" i="1"/>
  <c r="R859" i="1"/>
  <c r="P860" i="1"/>
  <c r="Q860" i="1"/>
  <c r="R860" i="1"/>
  <c r="P861" i="1"/>
  <c r="Q861" i="1"/>
  <c r="R861" i="1"/>
  <c r="P862" i="1"/>
  <c r="Q862" i="1"/>
  <c r="R862" i="1"/>
  <c r="P863" i="1"/>
  <c r="Q863" i="1"/>
  <c r="R863" i="1"/>
  <c r="P864" i="1"/>
  <c r="Q864" i="1"/>
  <c r="R864" i="1"/>
  <c r="P865" i="1"/>
  <c r="Q865" i="1"/>
  <c r="R865" i="1"/>
  <c r="P866" i="1"/>
  <c r="Q866" i="1"/>
  <c r="R866" i="1"/>
  <c r="P867" i="1"/>
  <c r="Q867" i="1"/>
  <c r="R867" i="1"/>
  <c r="P868" i="1"/>
  <c r="Q868" i="1"/>
  <c r="R868" i="1"/>
  <c r="P869" i="1"/>
  <c r="Q869" i="1"/>
  <c r="R869" i="1"/>
  <c r="P870" i="1"/>
  <c r="Q870" i="1"/>
  <c r="R870" i="1"/>
  <c r="P871" i="1"/>
  <c r="Q871" i="1"/>
  <c r="R871" i="1"/>
  <c r="P872" i="1"/>
  <c r="Q872" i="1"/>
  <c r="R872" i="1"/>
  <c r="P873" i="1"/>
  <c r="Q873" i="1"/>
  <c r="R873" i="1"/>
  <c r="P874" i="1"/>
  <c r="Q874" i="1"/>
  <c r="R874" i="1"/>
  <c r="P875" i="1"/>
  <c r="Q875" i="1"/>
  <c r="R875" i="1"/>
  <c r="P876" i="1"/>
  <c r="Q876" i="1"/>
  <c r="R876" i="1"/>
  <c r="P877" i="1"/>
  <c r="Q877" i="1"/>
  <c r="R877" i="1"/>
  <c r="P878" i="1"/>
  <c r="Q878" i="1"/>
  <c r="R878" i="1"/>
  <c r="P879" i="1"/>
  <c r="Q879" i="1"/>
  <c r="R879" i="1"/>
  <c r="P880" i="1"/>
  <c r="Q880" i="1"/>
  <c r="R880" i="1"/>
  <c r="P881" i="1"/>
  <c r="Q881" i="1"/>
  <c r="R881" i="1"/>
  <c r="P882" i="1"/>
  <c r="Q882" i="1"/>
  <c r="R882" i="1"/>
  <c r="P883" i="1"/>
  <c r="Q883" i="1"/>
  <c r="R883" i="1"/>
  <c r="P884" i="1"/>
  <c r="Q884" i="1"/>
  <c r="R884" i="1"/>
  <c r="P885" i="1"/>
  <c r="Q885" i="1"/>
  <c r="R885" i="1"/>
  <c r="P886" i="1"/>
  <c r="Q886" i="1"/>
  <c r="R886" i="1"/>
  <c r="P887" i="1"/>
  <c r="Q887" i="1"/>
  <c r="R887" i="1"/>
  <c r="P888" i="1"/>
  <c r="Q888" i="1"/>
  <c r="R888" i="1"/>
  <c r="P889" i="1"/>
  <c r="Q889" i="1"/>
  <c r="R889" i="1"/>
  <c r="P890" i="1"/>
  <c r="Q890" i="1"/>
  <c r="R890" i="1"/>
  <c r="P891" i="1"/>
  <c r="Q891" i="1"/>
  <c r="R891" i="1"/>
  <c r="P892" i="1"/>
  <c r="Q892" i="1"/>
  <c r="R892" i="1"/>
  <c r="P893" i="1"/>
  <c r="Q893" i="1"/>
  <c r="R893" i="1"/>
  <c r="P894" i="1"/>
  <c r="Q894" i="1"/>
  <c r="R894" i="1"/>
  <c r="P895" i="1"/>
  <c r="Q895" i="1"/>
  <c r="R895" i="1"/>
  <c r="P896" i="1"/>
  <c r="Q896" i="1"/>
  <c r="R896" i="1"/>
  <c r="P897" i="1"/>
  <c r="Q897" i="1"/>
  <c r="R897" i="1"/>
  <c r="P898" i="1"/>
  <c r="Q898" i="1"/>
  <c r="R898" i="1"/>
  <c r="P899" i="1"/>
  <c r="Q899" i="1"/>
  <c r="R899" i="1"/>
  <c r="P900" i="1"/>
  <c r="Q900" i="1"/>
  <c r="R900" i="1"/>
  <c r="P901" i="1"/>
  <c r="Q901" i="1"/>
  <c r="R901" i="1"/>
  <c r="P902" i="1"/>
  <c r="Q902" i="1"/>
  <c r="R902" i="1"/>
  <c r="P903" i="1"/>
  <c r="Q903" i="1"/>
  <c r="R903" i="1"/>
  <c r="P904" i="1"/>
  <c r="Q904" i="1"/>
  <c r="R904" i="1"/>
  <c r="P905" i="1"/>
  <c r="Q905" i="1"/>
  <c r="R905" i="1"/>
  <c r="P906" i="1"/>
  <c r="Q906" i="1"/>
  <c r="R906" i="1"/>
  <c r="P907" i="1"/>
  <c r="Q907" i="1"/>
  <c r="R907" i="1"/>
  <c r="P908" i="1"/>
  <c r="Q908" i="1"/>
  <c r="R908" i="1"/>
  <c r="P909" i="1"/>
  <c r="Q909" i="1"/>
  <c r="R909" i="1"/>
  <c r="P910" i="1"/>
  <c r="Q910" i="1"/>
  <c r="R910" i="1"/>
  <c r="P911" i="1"/>
  <c r="Q911" i="1"/>
  <c r="R911" i="1"/>
  <c r="P912" i="1"/>
  <c r="Q912" i="1"/>
  <c r="R912" i="1"/>
  <c r="P913" i="1"/>
  <c r="Q913" i="1"/>
  <c r="R913" i="1"/>
  <c r="P914" i="1"/>
  <c r="Q914" i="1"/>
  <c r="R914" i="1"/>
  <c r="P915" i="1"/>
  <c r="Q915" i="1"/>
  <c r="R915" i="1"/>
  <c r="P916" i="1"/>
  <c r="Q916" i="1"/>
  <c r="R916" i="1"/>
  <c r="P917" i="1"/>
  <c r="Q917" i="1"/>
  <c r="R917" i="1"/>
  <c r="P918" i="1"/>
  <c r="Q918" i="1"/>
  <c r="R918" i="1"/>
  <c r="P919" i="1"/>
  <c r="Q919" i="1"/>
  <c r="R919" i="1"/>
  <c r="P920" i="1"/>
  <c r="Q920" i="1"/>
  <c r="R920" i="1"/>
  <c r="P921" i="1"/>
  <c r="Q921" i="1"/>
  <c r="R921" i="1"/>
  <c r="P922" i="1"/>
  <c r="Q922" i="1"/>
  <c r="R922" i="1"/>
  <c r="P923" i="1"/>
  <c r="Q923" i="1"/>
  <c r="R923" i="1"/>
  <c r="P924" i="1"/>
  <c r="Q924" i="1"/>
  <c r="R924" i="1"/>
  <c r="P925" i="1"/>
  <c r="Q925" i="1"/>
  <c r="R925" i="1"/>
  <c r="P926" i="1"/>
  <c r="Q926" i="1"/>
  <c r="R926" i="1"/>
  <c r="P927" i="1"/>
  <c r="Q927" i="1"/>
  <c r="R927" i="1"/>
  <c r="P928" i="1"/>
  <c r="Q928" i="1"/>
  <c r="R928" i="1"/>
  <c r="P929" i="1"/>
  <c r="Q929" i="1"/>
  <c r="R929" i="1"/>
  <c r="P930" i="1"/>
  <c r="Q930" i="1"/>
  <c r="R930" i="1"/>
  <c r="P931" i="1"/>
  <c r="Q931" i="1"/>
  <c r="R931" i="1"/>
  <c r="P932" i="1"/>
  <c r="Q932" i="1"/>
  <c r="R932" i="1"/>
  <c r="P933" i="1"/>
  <c r="Q933" i="1"/>
  <c r="R933" i="1"/>
  <c r="P934" i="1"/>
  <c r="Q934" i="1"/>
  <c r="R934" i="1"/>
  <c r="P935" i="1"/>
  <c r="Q935" i="1"/>
  <c r="R935" i="1"/>
  <c r="P936" i="1"/>
  <c r="Q936" i="1"/>
  <c r="R936" i="1"/>
  <c r="P937" i="1"/>
  <c r="Q937" i="1"/>
  <c r="R937" i="1"/>
  <c r="P938" i="1"/>
  <c r="Q938" i="1"/>
  <c r="R938" i="1"/>
  <c r="P939" i="1"/>
  <c r="Q939" i="1"/>
  <c r="R939" i="1"/>
  <c r="P940" i="1"/>
  <c r="Q940" i="1"/>
  <c r="R940" i="1"/>
  <c r="P941" i="1"/>
  <c r="Q941" i="1"/>
  <c r="R941" i="1"/>
  <c r="P942" i="1"/>
  <c r="Q942" i="1"/>
  <c r="R942" i="1"/>
  <c r="P943" i="1"/>
  <c r="Q943" i="1"/>
  <c r="R943" i="1"/>
  <c r="P944" i="1"/>
  <c r="Q944" i="1"/>
  <c r="R944" i="1"/>
  <c r="P945" i="1"/>
  <c r="Q945" i="1"/>
  <c r="R945" i="1"/>
  <c r="P946" i="1"/>
  <c r="Q946" i="1"/>
  <c r="R946" i="1"/>
  <c r="P947" i="1"/>
  <c r="Q947" i="1"/>
  <c r="R947" i="1"/>
  <c r="P948" i="1"/>
  <c r="Q948" i="1"/>
  <c r="R948" i="1"/>
  <c r="P949" i="1"/>
  <c r="Q949" i="1"/>
  <c r="R949" i="1"/>
  <c r="P950" i="1"/>
  <c r="Q950" i="1"/>
  <c r="R950" i="1"/>
  <c r="P951" i="1"/>
  <c r="Q951" i="1"/>
  <c r="R951" i="1"/>
  <c r="P952" i="1"/>
  <c r="Q952" i="1"/>
  <c r="R952" i="1"/>
  <c r="P953" i="1"/>
  <c r="Q953" i="1"/>
  <c r="R953" i="1"/>
  <c r="P954" i="1"/>
  <c r="Q954" i="1"/>
  <c r="R954" i="1"/>
  <c r="P955" i="1"/>
  <c r="Q955" i="1"/>
  <c r="R955" i="1"/>
  <c r="P956" i="1"/>
  <c r="Q956" i="1"/>
  <c r="R956" i="1"/>
  <c r="P957" i="1"/>
  <c r="Q957" i="1"/>
  <c r="R957" i="1"/>
  <c r="P958" i="1"/>
  <c r="Q958" i="1"/>
  <c r="R958" i="1"/>
  <c r="P959" i="1"/>
  <c r="Q959" i="1"/>
  <c r="R959" i="1"/>
  <c r="P960" i="1"/>
  <c r="Q960" i="1"/>
  <c r="R960" i="1"/>
  <c r="P961" i="1"/>
  <c r="Q961" i="1"/>
  <c r="R961" i="1"/>
  <c r="P962" i="1"/>
  <c r="Q962" i="1"/>
  <c r="R962" i="1"/>
  <c r="P963" i="1"/>
  <c r="Q963" i="1"/>
  <c r="R963" i="1"/>
  <c r="P964" i="1"/>
  <c r="Q964" i="1"/>
  <c r="R964" i="1"/>
  <c r="P965" i="1"/>
  <c r="Q965" i="1"/>
  <c r="R965" i="1"/>
  <c r="P966" i="1"/>
  <c r="Q966" i="1"/>
  <c r="R966" i="1"/>
  <c r="P967" i="1"/>
  <c r="Q967" i="1"/>
  <c r="R967" i="1"/>
  <c r="P968" i="1"/>
  <c r="Q968" i="1"/>
  <c r="R968" i="1"/>
  <c r="P969" i="1"/>
  <c r="Q969" i="1"/>
  <c r="R969" i="1"/>
  <c r="P970" i="1"/>
  <c r="Q970" i="1"/>
  <c r="R970" i="1"/>
  <c r="P971" i="1"/>
  <c r="Q971" i="1"/>
  <c r="R971" i="1"/>
  <c r="P972" i="1"/>
  <c r="Q972" i="1"/>
  <c r="R972" i="1"/>
  <c r="P973" i="1"/>
  <c r="Q973" i="1"/>
  <c r="R973" i="1"/>
  <c r="P974" i="1"/>
  <c r="Q974" i="1"/>
  <c r="R974" i="1"/>
  <c r="P975" i="1"/>
  <c r="Q975" i="1"/>
  <c r="R975" i="1"/>
  <c r="P976" i="1"/>
  <c r="Q976" i="1"/>
  <c r="R976" i="1"/>
  <c r="P977" i="1"/>
  <c r="Q977" i="1"/>
  <c r="R977" i="1"/>
  <c r="P978" i="1"/>
  <c r="Q978" i="1"/>
  <c r="R978" i="1"/>
  <c r="P979" i="1"/>
  <c r="Q979" i="1"/>
  <c r="R979" i="1"/>
  <c r="P980" i="1"/>
  <c r="Q980" i="1"/>
  <c r="R980" i="1"/>
  <c r="P981" i="1"/>
  <c r="Q981" i="1"/>
  <c r="R981" i="1"/>
  <c r="P982" i="1"/>
  <c r="Q982" i="1"/>
  <c r="R982" i="1"/>
  <c r="P983" i="1"/>
  <c r="Q983" i="1"/>
  <c r="R983" i="1"/>
  <c r="P984" i="1"/>
  <c r="Q984" i="1"/>
  <c r="R984" i="1"/>
  <c r="P985" i="1"/>
  <c r="Q985" i="1"/>
  <c r="R985" i="1"/>
  <c r="P986" i="1"/>
  <c r="Q986" i="1"/>
  <c r="R986" i="1"/>
  <c r="P987" i="1"/>
  <c r="Q987" i="1"/>
  <c r="R987" i="1"/>
  <c r="P988" i="1"/>
  <c r="Q988" i="1"/>
  <c r="R988" i="1"/>
  <c r="P989" i="1"/>
  <c r="Q989" i="1"/>
  <c r="R989" i="1"/>
  <c r="P990" i="1"/>
  <c r="Q990" i="1"/>
  <c r="R990" i="1"/>
  <c r="P991" i="1"/>
  <c r="Q991" i="1"/>
  <c r="R991" i="1"/>
  <c r="P992" i="1"/>
  <c r="Q992" i="1"/>
  <c r="R992" i="1"/>
  <c r="P993" i="1"/>
  <c r="Q993" i="1"/>
  <c r="R993" i="1"/>
  <c r="P994" i="1"/>
  <c r="Q994" i="1"/>
  <c r="R994" i="1"/>
  <c r="P995" i="1"/>
  <c r="Q995" i="1"/>
  <c r="R995" i="1"/>
  <c r="P996" i="1"/>
  <c r="Q996" i="1"/>
  <c r="R996" i="1"/>
  <c r="P997" i="1"/>
  <c r="Q997" i="1"/>
  <c r="R997" i="1"/>
  <c r="P998" i="1"/>
  <c r="Q998" i="1"/>
  <c r="R998" i="1"/>
  <c r="P999" i="1"/>
  <c r="Q999" i="1"/>
  <c r="R999" i="1"/>
  <c r="P1000" i="1"/>
  <c r="Q1000" i="1"/>
  <c r="R1000" i="1"/>
  <c r="P1001" i="1"/>
  <c r="Q1001" i="1"/>
  <c r="R1001" i="1"/>
  <c r="P1002" i="1"/>
  <c r="Q1002" i="1"/>
  <c r="R1002" i="1"/>
  <c r="P1003" i="1"/>
  <c r="Q1003" i="1"/>
  <c r="R1003" i="1"/>
  <c r="P1004" i="1"/>
  <c r="Q1004" i="1"/>
  <c r="R1004" i="1"/>
  <c r="P1005" i="1"/>
  <c r="Q1005" i="1"/>
  <c r="R1005" i="1"/>
  <c r="P1006" i="1"/>
  <c r="Q1006" i="1"/>
  <c r="R1006" i="1"/>
  <c r="P1007" i="1"/>
  <c r="Q1007" i="1"/>
  <c r="R1007" i="1"/>
  <c r="P1008" i="1"/>
  <c r="Q1008" i="1"/>
  <c r="R1008" i="1"/>
  <c r="P1009" i="1"/>
  <c r="Q1009" i="1"/>
  <c r="R1009" i="1"/>
  <c r="P1010" i="1"/>
  <c r="Q1010" i="1"/>
  <c r="R1010" i="1"/>
  <c r="P1011" i="1"/>
  <c r="Q1011" i="1"/>
  <c r="R1011" i="1"/>
  <c r="P1012" i="1"/>
  <c r="Q1012" i="1"/>
  <c r="R1012" i="1"/>
  <c r="P1013" i="1"/>
  <c r="Q1013" i="1"/>
  <c r="R1013" i="1"/>
  <c r="P1014" i="1"/>
  <c r="Q1014" i="1"/>
  <c r="R1014" i="1"/>
  <c r="P1015" i="1"/>
  <c r="Q1015" i="1"/>
  <c r="R1015" i="1"/>
  <c r="P1016" i="1"/>
  <c r="Q1016" i="1"/>
  <c r="R1016" i="1"/>
  <c r="P1017" i="1"/>
  <c r="Q1017" i="1"/>
  <c r="R1017" i="1"/>
  <c r="P1018" i="1"/>
  <c r="Q1018" i="1"/>
  <c r="R1018" i="1"/>
  <c r="P1019" i="1"/>
  <c r="Q1019" i="1"/>
  <c r="R1019" i="1"/>
  <c r="P1020" i="1"/>
  <c r="Q1020" i="1"/>
  <c r="R1020" i="1"/>
  <c r="P1021" i="1"/>
  <c r="Q1021" i="1"/>
  <c r="R1021" i="1"/>
  <c r="P1022" i="1"/>
  <c r="Q1022" i="1"/>
  <c r="R1022" i="1"/>
  <c r="P1023" i="1"/>
  <c r="Q1023" i="1"/>
  <c r="R1023" i="1"/>
  <c r="P1024" i="1"/>
  <c r="Q1024" i="1"/>
  <c r="R1024" i="1"/>
  <c r="P1025" i="1"/>
  <c r="Q1025" i="1"/>
  <c r="R1025" i="1"/>
  <c r="P1026" i="1"/>
  <c r="Q1026" i="1"/>
  <c r="R1026" i="1"/>
  <c r="P1027" i="1"/>
  <c r="Q1027" i="1"/>
  <c r="R1027" i="1"/>
  <c r="P1028" i="1"/>
  <c r="Q1028" i="1"/>
  <c r="R1028" i="1"/>
  <c r="P1029" i="1"/>
  <c r="Q1029" i="1"/>
  <c r="R1029" i="1"/>
  <c r="P1030" i="1"/>
  <c r="Q1030" i="1"/>
  <c r="R1030" i="1"/>
  <c r="P1031" i="1"/>
  <c r="Q1031" i="1"/>
  <c r="R1031" i="1"/>
  <c r="P1032" i="1"/>
  <c r="Q1032" i="1"/>
  <c r="R1032" i="1"/>
  <c r="P1033" i="1"/>
  <c r="Q1033" i="1"/>
  <c r="R1033" i="1"/>
  <c r="P1034" i="1"/>
  <c r="Q1034" i="1"/>
  <c r="R1034" i="1"/>
  <c r="P1035" i="1"/>
  <c r="Q1035" i="1"/>
  <c r="R1035" i="1"/>
  <c r="P1036" i="1"/>
  <c r="Q1036" i="1"/>
  <c r="R1036" i="1"/>
  <c r="P1037" i="1"/>
  <c r="Q1037" i="1"/>
  <c r="R1037" i="1"/>
  <c r="P1038" i="1"/>
  <c r="Q1038" i="1"/>
  <c r="R1038" i="1"/>
  <c r="P1039" i="1"/>
  <c r="Q1039" i="1"/>
  <c r="R1039" i="1"/>
  <c r="P1040" i="1"/>
  <c r="Q1040" i="1"/>
  <c r="R1040" i="1"/>
  <c r="P1041" i="1"/>
  <c r="Q1041" i="1"/>
  <c r="R1041" i="1"/>
  <c r="P1042" i="1"/>
  <c r="Q1042" i="1"/>
  <c r="R1042" i="1"/>
  <c r="P1043" i="1"/>
  <c r="Q1043" i="1"/>
  <c r="R1043" i="1"/>
  <c r="P1044" i="1"/>
  <c r="Q1044" i="1"/>
  <c r="R1044" i="1"/>
  <c r="P1045" i="1"/>
  <c r="Q1045" i="1"/>
  <c r="R1045" i="1"/>
  <c r="P1046" i="1"/>
  <c r="Q1046" i="1"/>
  <c r="R1046" i="1"/>
  <c r="P1047" i="1"/>
  <c r="Q1047" i="1"/>
  <c r="R1047" i="1"/>
  <c r="P1048" i="1"/>
  <c r="Q1048" i="1"/>
  <c r="R1048" i="1"/>
  <c r="P1049" i="1"/>
  <c r="Q1049" i="1"/>
  <c r="R1049" i="1"/>
  <c r="P1050" i="1"/>
  <c r="Q1050" i="1"/>
  <c r="R1050" i="1"/>
  <c r="P1051" i="1"/>
  <c r="Q1051" i="1"/>
  <c r="R1051" i="1"/>
  <c r="P1052" i="1"/>
  <c r="Q1052" i="1"/>
  <c r="R1052" i="1"/>
  <c r="P1053" i="1"/>
  <c r="Q1053" i="1"/>
  <c r="R1053" i="1"/>
  <c r="P1054" i="1"/>
  <c r="Q1054" i="1"/>
  <c r="R1054" i="1"/>
  <c r="P1055" i="1"/>
  <c r="Q1055" i="1"/>
  <c r="R1055" i="1"/>
  <c r="P1056" i="1"/>
  <c r="Q1056" i="1"/>
  <c r="R1056" i="1"/>
  <c r="P1057" i="1"/>
  <c r="Q1057" i="1"/>
  <c r="R1057" i="1"/>
  <c r="P1058" i="1"/>
  <c r="Q1058" i="1"/>
  <c r="R1058" i="1"/>
  <c r="P1059" i="1"/>
  <c r="Q1059" i="1"/>
  <c r="R1059" i="1"/>
  <c r="P1060" i="1"/>
  <c r="Q1060" i="1"/>
  <c r="R1060" i="1"/>
  <c r="P1061" i="1"/>
  <c r="Q1061" i="1"/>
  <c r="R1061" i="1"/>
  <c r="P1062" i="1"/>
  <c r="Q1062" i="1"/>
  <c r="R1062" i="1"/>
  <c r="P1063" i="1"/>
  <c r="Q1063" i="1"/>
  <c r="R1063" i="1"/>
  <c r="P1064" i="1"/>
  <c r="Q1064" i="1"/>
  <c r="R1064" i="1"/>
  <c r="P1065" i="1"/>
  <c r="Q1065" i="1"/>
  <c r="R1065" i="1"/>
  <c r="P1066" i="1"/>
  <c r="Q1066" i="1"/>
  <c r="R1066" i="1"/>
  <c r="P1067" i="1"/>
  <c r="Q1067" i="1"/>
  <c r="R1067" i="1"/>
  <c r="P1068" i="1"/>
  <c r="Q1068" i="1"/>
  <c r="R1068" i="1"/>
  <c r="P1069" i="1"/>
  <c r="Q1069" i="1"/>
  <c r="R1069" i="1"/>
  <c r="P1070" i="1"/>
  <c r="Q1070" i="1"/>
  <c r="R1070" i="1"/>
  <c r="P1071" i="1"/>
  <c r="Q1071" i="1"/>
  <c r="R1071" i="1"/>
  <c r="P1072" i="1"/>
  <c r="Q1072" i="1"/>
  <c r="R1072" i="1"/>
  <c r="P1073" i="1"/>
  <c r="Q1073" i="1"/>
  <c r="R1073" i="1"/>
  <c r="P1074" i="1"/>
  <c r="Q1074" i="1"/>
  <c r="R1074" i="1"/>
  <c r="P1075" i="1"/>
  <c r="Q1075" i="1"/>
  <c r="R1075" i="1"/>
  <c r="P1076" i="1"/>
  <c r="Q1076" i="1"/>
  <c r="R1076" i="1"/>
  <c r="P1077" i="1"/>
  <c r="Q1077" i="1"/>
  <c r="R1077" i="1"/>
  <c r="P1078" i="1"/>
  <c r="Q1078" i="1"/>
  <c r="R1078" i="1"/>
  <c r="P1079" i="1"/>
  <c r="Q1079" i="1"/>
  <c r="R1079" i="1"/>
  <c r="P1080" i="1"/>
  <c r="Q1080" i="1"/>
  <c r="R1080" i="1"/>
  <c r="P1081" i="1"/>
  <c r="Q1081" i="1"/>
  <c r="R1081" i="1"/>
  <c r="P1082" i="1"/>
  <c r="Q1082" i="1"/>
  <c r="R1082" i="1"/>
  <c r="P1083" i="1"/>
  <c r="Q1083" i="1"/>
  <c r="R1083" i="1"/>
  <c r="P1084" i="1"/>
  <c r="Q1084" i="1"/>
  <c r="R1084" i="1"/>
  <c r="P1085" i="1"/>
  <c r="Q1085" i="1"/>
  <c r="R1085" i="1"/>
  <c r="P1086" i="1"/>
  <c r="Q1086" i="1"/>
  <c r="R1086" i="1"/>
  <c r="P1087" i="1"/>
  <c r="Q1087" i="1"/>
  <c r="R1087" i="1"/>
  <c r="P1088" i="1"/>
  <c r="Q1088" i="1"/>
  <c r="R1088" i="1"/>
  <c r="P1089" i="1"/>
  <c r="Q1089" i="1"/>
  <c r="R1089" i="1"/>
  <c r="P1090" i="1"/>
  <c r="Q1090" i="1"/>
  <c r="R1090" i="1"/>
  <c r="P1091" i="1"/>
  <c r="Q1091" i="1"/>
  <c r="R1091" i="1"/>
  <c r="P1092" i="1"/>
  <c r="Q1092" i="1"/>
  <c r="R1092" i="1"/>
  <c r="P1093" i="1"/>
  <c r="Q1093" i="1"/>
  <c r="R1093" i="1"/>
  <c r="P1094" i="1"/>
  <c r="Q1094" i="1"/>
  <c r="R1094" i="1"/>
  <c r="P1095" i="1"/>
  <c r="Q1095" i="1"/>
  <c r="R1095" i="1"/>
  <c r="P1096" i="1"/>
  <c r="Q1096" i="1"/>
  <c r="R1096" i="1"/>
  <c r="P1097" i="1"/>
  <c r="Q1097" i="1"/>
  <c r="R1097" i="1"/>
  <c r="P1098" i="1"/>
  <c r="Q1098" i="1"/>
  <c r="R1098" i="1"/>
  <c r="P1099" i="1"/>
  <c r="Q1099" i="1"/>
  <c r="R1099" i="1"/>
  <c r="P1100" i="1"/>
  <c r="Q1100" i="1"/>
  <c r="R1100" i="1"/>
  <c r="P1101" i="1"/>
  <c r="Q1101" i="1"/>
  <c r="R1101" i="1"/>
  <c r="P1102" i="1"/>
  <c r="Q1102" i="1"/>
  <c r="R1102" i="1"/>
  <c r="P1103" i="1"/>
  <c r="Q1103" i="1"/>
  <c r="R1103" i="1"/>
  <c r="P1104" i="1"/>
  <c r="Q1104" i="1"/>
  <c r="R1104" i="1"/>
  <c r="P1105" i="1"/>
  <c r="Q1105" i="1"/>
  <c r="R1105" i="1"/>
  <c r="P1106" i="1"/>
  <c r="Q1106" i="1"/>
  <c r="R1106" i="1"/>
  <c r="P1107" i="1"/>
  <c r="Q1107" i="1"/>
  <c r="R1107" i="1"/>
  <c r="P1108" i="1"/>
  <c r="Q1108" i="1"/>
  <c r="R1108" i="1"/>
  <c r="P1109" i="1"/>
  <c r="Q1109" i="1"/>
  <c r="R1109" i="1"/>
  <c r="P1110" i="1"/>
  <c r="Q1110" i="1"/>
  <c r="R1110" i="1"/>
  <c r="P1111" i="1"/>
  <c r="Q1111" i="1"/>
  <c r="R1111" i="1"/>
  <c r="P1112" i="1"/>
  <c r="Q1112" i="1"/>
  <c r="R1112" i="1"/>
  <c r="P1113" i="1"/>
  <c r="Q1113" i="1"/>
  <c r="R1113" i="1"/>
  <c r="P1114" i="1"/>
  <c r="Q1114" i="1"/>
  <c r="R1114" i="1"/>
  <c r="P1115" i="1"/>
  <c r="Q1115" i="1"/>
  <c r="R1115" i="1"/>
  <c r="P1116" i="1"/>
  <c r="Q1116" i="1"/>
  <c r="R1116" i="1"/>
  <c r="P1117" i="1"/>
  <c r="Q1117" i="1"/>
  <c r="R1117" i="1"/>
  <c r="P1118" i="1"/>
  <c r="Q1118" i="1"/>
  <c r="R1118" i="1"/>
  <c r="P1119" i="1"/>
  <c r="Q1119" i="1"/>
  <c r="R1119" i="1"/>
  <c r="P1120" i="1"/>
  <c r="Q1120" i="1"/>
  <c r="R1120" i="1"/>
  <c r="P1121" i="1"/>
  <c r="Q1121" i="1"/>
  <c r="R1121" i="1"/>
  <c r="P1122" i="1"/>
  <c r="Q1122" i="1"/>
  <c r="R1122" i="1"/>
  <c r="P1123" i="1"/>
  <c r="Q1123" i="1"/>
  <c r="R1123" i="1"/>
  <c r="P1124" i="1"/>
  <c r="Q1124" i="1"/>
  <c r="R1124" i="1"/>
  <c r="P1125" i="1"/>
  <c r="Q1125" i="1"/>
  <c r="R1125" i="1"/>
  <c r="P1126" i="1"/>
  <c r="Q1126" i="1"/>
  <c r="R1126" i="1"/>
  <c r="P1127" i="1"/>
  <c r="Q1127" i="1"/>
  <c r="R1127" i="1"/>
  <c r="P1128" i="1"/>
  <c r="Q1128" i="1"/>
  <c r="R1128" i="1"/>
  <c r="P1129" i="1"/>
  <c r="Q1129" i="1"/>
  <c r="R1129" i="1"/>
  <c r="P1130" i="1"/>
  <c r="Q1130" i="1"/>
  <c r="R1130" i="1"/>
  <c r="P1131" i="1"/>
  <c r="Q1131" i="1"/>
  <c r="R1131" i="1"/>
  <c r="P1132" i="1"/>
  <c r="Q1132" i="1"/>
  <c r="R1132" i="1"/>
  <c r="P1133" i="1"/>
  <c r="Q1133" i="1"/>
  <c r="R1133" i="1"/>
  <c r="P1134" i="1"/>
  <c r="Q1134" i="1"/>
  <c r="R1134" i="1"/>
  <c r="P1135" i="1"/>
  <c r="Q1135" i="1"/>
  <c r="R1135" i="1"/>
  <c r="P1136" i="1"/>
  <c r="Q1136" i="1"/>
  <c r="R1136" i="1"/>
  <c r="P1137" i="1"/>
  <c r="Q1137" i="1"/>
  <c r="R1137" i="1"/>
  <c r="P1138" i="1"/>
  <c r="Q1138" i="1"/>
  <c r="R1138" i="1"/>
  <c r="P1139" i="1"/>
  <c r="Q1139" i="1"/>
  <c r="R1139" i="1"/>
  <c r="P1140" i="1"/>
  <c r="Q1140" i="1"/>
  <c r="R1140" i="1"/>
  <c r="P1141" i="1"/>
  <c r="Q1141" i="1"/>
  <c r="R1141" i="1"/>
  <c r="P1142" i="1"/>
  <c r="Q1142" i="1"/>
  <c r="R1142" i="1"/>
  <c r="P1143" i="1"/>
  <c r="Q1143" i="1"/>
  <c r="R1143" i="1"/>
  <c r="P1144" i="1"/>
  <c r="Q1144" i="1"/>
  <c r="R1144" i="1"/>
  <c r="P1145" i="1"/>
  <c r="Q1145" i="1"/>
  <c r="R1145" i="1"/>
  <c r="P1146" i="1"/>
  <c r="Q1146" i="1"/>
  <c r="R1146" i="1"/>
  <c r="P1147" i="1"/>
  <c r="Q1147" i="1"/>
  <c r="R1147" i="1"/>
  <c r="P1148" i="1"/>
  <c r="Q1148" i="1"/>
  <c r="R1148" i="1"/>
  <c r="P1149" i="1"/>
  <c r="Q1149" i="1"/>
  <c r="R1149" i="1"/>
  <c r="P1150" i="1"/>
  <c r="Q1150" i="1"/>
  <c r="R1150" i="1"/>
  <c r="P1151" i="1"/>
  <c r="Q1151" i="1"/>
  <c r="R1151" i="1"/>
  <c r="P1152" i="1"/>
  <c r="Q1152" i="1"/>
  <c r="R1152" i="1"/>
  <c r="P1153" i="1"/>
  <c r="Q1153" i="1"/>
  <c r="R1153" i="1"/>
  <c r="P1154" i="1"/>
  <c r="Q1154" i="1"/>
  <c r="R1154" i="1"/>
  <c r="P1155" i="1"/>
  <c r="Q1155" i="1"/>
  <c r="R1155" i="1"/>
  <c r="P1156" i="1"/>
  <c r="Q1156" i="1"/>
  <c r="R1156" i="1"/>
  <c r="P1157" i="1"/>
  <c r="Q1157" i="1"/>
  <c r="R1157" i="1"/>
  <c r="P1158" i="1"/>
  <c r="Q1158" i="1"/>
  <c r="R1158" i="1"/>
  <c r="P1159" i="1"/>
  <c r="Q1159" i="1"/>
  <c r="R1159" i="1"/>
  <c r="P1160" i="1"/>
  <c r="Q1160" i="1"/>
  <c r="R1160" i="1"/>
  <c r="P1161" i="1"/>
  <c r="Q1161" i="1"/>
  <c r="R1161" i="1"/>
  <c r="P1162" i="1"/>
  <c r="Q1162" i="1"/>
  <c r="R1162" i="1"/>
  <c r="P1163" i="1"/>
  <c r="Q1163" i="1"/>
  <c r="R1163" i="1"/>
  <c r="P1164" i="1"/>
  <c r="Q1164" i="1"/>
  <c r="R1164" i="1"/>
  <c r="P1165" i="1"/>
  <c r="Q1165" i="1"/>
  <c r="R1165" i="1"/>
  <c r="P1166" i="1"/>
  <c r="Q1166" i="1"/>
  <c r="R1166" i="1"/>
  <c r="P1167" i="1"/>
  <c r="Q1167" i="1"/>
  <c r="R1167" i="1"/>
  <c r="P1168" i="1"/>
  <c r="Q1168" i="1"/>
  <c r="R1168" i="1"/>
  <c r="P1169" i="1"/>
  <c r="Q1169" i="1"/>
  <c r="R1169" i="1"/>
  <c r="P1170" i="1"/>
  <c r="Q1170" i="1"/>
  <c r="R1170" i="1"/>
  <c r="P1171" i="1"/>
  <c r="Q1171" i="1"/>
  <c r="R1171" i="1"/>
  <c r="P1172" i="1"/>
  <c r="Q1172" i="1"/>
  <c r="R1172" i="1"/>
  <c r="P1173" i="1"/>
  <c r="Q1173" i="1"/>
  <c r="R1173" i="1"/>
  <c r="P1174" i="1"/>
  <c r="Q1174" i="1"/>
  <c r="R1174" i="1"/>
  <c r="P1175" i="1"/>
  <c r="Q1175" i="1"/>
  <c r="R1175" i="1"/>
  <c r="P1176" i="1"/>
  <c r="Q1176" i="1"/>
  <c r="R1176" i="1"/>
  <c r="P1177" i="1"/>
  <c r="Q1177" i="1"/>
  <c r="R1177" i="1"/>
  <c r="P1178" i="1"/>
  <c r="Q1178" i="1"/>
  <c r="R1178" i="1"/>
  <c r="P1179" i="1"/>
  <c r="Q1179" i="1"/>
  <c r="R1179" i="1"/>
  <c r="P1180" i="1"/>
  <c r="Q1180" i="1"/>
  <c r="R1180" i="1"/>
  <c r="P1181" i="1"/>
  <c r="Q1181" i="1"/>
  <c r="R1181" i="1"/>
  <c r="P1182" i="1"/>
  <c r="Q1182" i="1"/>
  <c r="R1182" i="1"/>
  <c r="P1183" i="1"/>
  <c r="Q1183" i="1"/>
  <c r="R1183" i="1"/>
  <c r="P1184" i="1"/>
  <c r="Q1184" i="1"/>
  <c r="R1184" i="1"/>
  <c r="P1185" i="1"/>
  <c r="Q1185" i="1"/>
  <c r="R1185" i="1"/>
  <c r="P1186" i="1"/>
  <c r="Q1186" i="1"/>
  <c r="R1186" i="1"/>
  <c r="P1187" i="1"/>
  <c r="Q1187" i="1"/>
  <c r="R1187" i="1"/>
  <c r="P1188" i="1"/>
  <c r="Q1188" i="1"/>
  <c r="R1188" i="1"/>
  <c r="P1189" i="1"/>
  <c r="Q1189" i="1"/>
  <c r="R1189" i="1"/>
  <c r="P1190" i="1"/>
  <c r="Q1190" i="1"/>
  <c r="R1190" i="1"/>
  <c r="P1191" i="1"/>
  <c r="Q1191" i="1"/>
  <c r="R1191" i="1"/>
  <c r="P1192" i="1"/>
  <c r="Q1192" i="1"/>
  <c r="R1192" i="1"/>
  <c r="P1193" i="1"/>
  <c r="Q1193" i="1"/>
  <c r="R1193" i="1"/>
  <c r="P1194" i="1"/>
  <c r="Q1194" i="1"/>
  <c r="R1194" i="1"/>
  <c r="P1195" i="1"/>
  <c r="Q1195" i="1"/>
  <c r="R1195" i="1"/>
  <c r="P1196" i="1"/>
  <c r="Q1196" i="1"/>
  <c r="R1196" i="1"/>
  <c r="P1197" i="1"/>
  <c r="Q1197" i="1"/>
  <c r="R1197" i="1"/>
  <c r="P1198" i="1"/>
  <c r="Q1198" i="1"/>
  <c r="R1198" i="1"/>
  <c r="P1199" i="1"/>
  <c r="Q1199" i="1"/>
  <c r="R1199" i="1"/>
  <c r="P1200" i="1"/>
  <c r="Q1200" i="1"/>
  <c r="R1200" i="1"/>
  <c r="P1201" i="1"/>
  <c r="Q1201" i="1"/>
  <c r="R1201" i="1"/>
  <c r="P1202" i="1"/>
  <c r="Q1202" i="1"/>
  <c r="R1202" i="1"/>
  <c r="P1203" i="1"/>
  <c r="Q1203" i="1"/>
  <c r="R1203" i="1"/>
  <c r="P1204" i="1"/>
  <c r="Q1204" i="1"/>
  <c r="R1204" i="1"/>
  <c r="P1205" i="1"/>
  <c r="Q1205" i="1"/>
  <c r="R1205" i="1"/>
  <c r="P1206" i="1"/>
  <c r="Q1206" i="1"/>
  <c r="R1206" i="1"/>
  <c r="P1207" i="1"/>
  <c r="Q1207" i="1"/>
  <c r="R1207" i="1"/>
  <c r="P1208" i="1"/>
  <c r="Q1208" i="1"/>
  <c r="R1208" i="1"/>
  <c r="P1209" i="1"/>
  <c r="Q1209" i="1"/>
  <c r="R1209" i="1"/>
  <c r="P1210" i="1"/>
  <c r="Q1210" i="1"/>
  <c r="R1210" i="1"/>
  <c r="P1211" i="1"/>
  <c r="Q1211" i="1"/>
  <c r="R1211" i="1"/>
  <c r="P1212" i="1"/>
  <c r="Q1212" i="1"/>
  <c r="R1212" i="1"/>
  <c r="P1213" i="1"/>
  <c r="Q1213" i="1"/>
  <c r="R1213" i="1"/>
  <c r="P1214" i="1"/>
  <c r="Q1214" i="1"/>
  <c r="R1214" i="1"/>
  <c r="P1215" i="1"/>
  <c r="Q1215" i="1"/>
  <c r="R1215" i="1"/>
  <c r="P1216" i="1"/>
  <c r="Q1216" i="1"/>
  <c r="R1216" i="1"/>
  <c r="P1217" i="1"/>
  <c r="Q1217" i="1"/>
  <c r="R1217" i="1"/>
  <c r="P1218" i="1"/>
  <c r="Q1218" i="1"/>
  <c r="R1218" i="1"/>
  <c r="P1219" i="1"/>
  <c r="Q1219" i="1"/>
  <c r="R1219" i="1"/>
  <c r="P1220" i="1"/>
  <c r="Q1220" i="1"/>
  <c r="R1220" i="1"/>
  <c r="P1221" i="1"/>
  <c r="Q1221" i="1"/>
  <c r="R1221" i="1"/>
  <c r="P1222" i="1"/>
  <c r="Q1222" i="1"/>
  <c r="R1222" i="1"/>
  <c r="P1223" i="1"/>
  <c r="Q1223" i="1"/>
  <c r="R1223" i="1"/>
  <c r="P1224" i="1"/>
  <c r="Q1224" i="1"/>
  <c r="R1224" i="1"/>
  <c r="P1225" i="1"/>
  <c r="Q1225" i="1"/>
  <c r="R1225" i="1"/>
  <c r="P1226" i="1"/>
  <c r="Q1226" i="1"/>
  <c r="R1226" i="1"/>
  <c r="P1227" i="1"/>
  <c r="Q1227" i="1"/>
  <c r="R1227" i="1"/>
  <c r="P1228" i="1"/>
  <c r="Q1228" i="1"/>
  <c r="R1228" i="1"/>
  <c r="P1229" i="1"/>
  <c r="Q1229" i="1"/>
  <c r="R1229" i="1"/>
  <c r="P1230" i="1"/>
  <c r="Q1230" i="1"/>
  <c r="R1230" i="1"/>
  <c r="P1231" i="1"/>
  <c r="Q1231" i="1"/>
  <c r="R1231" i="1"/>
  <c r="P1232" i="1"/>
  <c r="Q1232" i="1"/>
  <c r="R1232" i="1"/>
  <c r="P1233" i="1"/>
  <c r="Q1233" i="1"/>
  <c r="R1233" i="1"/>
  <c r="P1234" i="1"/>
  <c r="Q1234" i="1"/>
  <c r="R1234" i="1"/>
  <c r="P1235" i="1"/>
  <c r="Q1235" i="1"/>
  <c r="R1235" i="1"/>
  <c r="P1236" i="1"/>
  <c r="Q1236" i="1"/>
  <c r="R1236" i="1"/>
  <c r="P1237" i="1"/>
  <c r="Q1237" i="1"/>
  <c r="R1237" i="1"/>
  <c r="P1238" i="1"/>
  <c r="Q1238" i="1"/>
  <c r="R1238" i="1"/>
  <c r="P1239" i="1"/>
  <c r="Q1239" i="1"/>
  <c r="R1239" i="1"/>
  <c r="P1240" i="1"/>
  <c r="Q1240" i="1"/>
  <c r="R1240" i="1"/>
  <c r="P1241" i="1"/>
  <c r="Q1241" i="1"/>
  <c r="R1241" i="1"/>
  <c r="P1242" i="1"/>
  <c r="Q1242" i="1"/>
  <c r="R1242" i="1"/>
  <c r="P1243" i="1"/>
  <c r="Q1243" i="1"/>
  <c r="R1243" i="1"/>
  <c r="P1244" i="1"/>
  <c r="Q1244" i="1"/>
  <c r="R1244" i="1"/>
  <c r="P1245" i="1"/>
  <c r="Q1245" i="1"/>
  <c r="R1245" i="1"/>
  <c r="P1246" i="1"/>
  <c r="Q1246" i="1"/>
  <c r="R1246" i="1"/>
  <c r="P1247" i="1"/>
  <c r="Q1247" i="1"/>
  <c r="R1247" i="1"/>
  <c r="P1248" i="1"/>
  <c r="Q1248" i="1"/>
  <c r="R1248" i="1"/>
  <c r="P1249" i="1"/>
  <c r="Q1249" i="1"/>
  <c r="R1249" i="1"/>
  <c r="P1250" i="1"/>
  <c r="Q1250" i="1"/>
  <c r="R1250" i="1"/>
  <c r="P1251" i="1"/>
  <c r="Q1251" i="1"/>
  <c r="R1251" i="1"/>
  <c r="P1252" i="1"/>
  <c r="Q1252" i="1"/>
  <c r="R1252" i="1"/>
  <c r="P1253" i="1"/>
  <c r="Q1253" i="1"/>
  <c r="R1253" i="1"/>
  <c r="P1254" i="1"/>
  <c r="Q1254" i="1"/>
  <c r="R1254" i="1"/>
  <c r="P1255" i="1"/>
  <c r="Q1255" i="1"/>
  <c r="R1255" i="1"/>
  <c r="P1256" i="1"/>
  <c r="Q1256" i="1"/>
  <c r="R1256" i="1"/>
  <c r="P1257" i="1"/>
  <c r="Q1257" i="1"/>
  <c r="R1257" i="1"/>
  <c r="P1258" i="1"/>
  <c r="Q1258" i="1"/>
  <c r="R1258" i="1"/>
  <c r="P1259" i="1"/>
  <c r="Q1259" i="1"/>
  <c r="R1259" i="1"/>
  <c r="P1260" i="1"/>
  <c r="Q1260" i="1"/>
  <c r="R1260" i="1"/>
  <c r="P1261" i="1"/>
  <c r="Q1261" i="1"/>
  <c r="R1261" i="1"/>
  <c r="P1262" i="1"/>
  <c r="Q1262" i="1"/>
  <c r="R1262" i="1"/>
  <c r="P1263" i="1"/>
  <c r="Q1263" i="1"/>
  <c r="R1263" i="1"/>
  <c r="P1264" i="1"/>
  <c r="Q1264" i="1"/>
  <c r="R1264" i="1"/>
  <c r="P1265" i="1"/>
  <c r="Q1265" i="1"/>
  <c r="R1265" i="1"/>
  <c r="P1266" i="1"/>
  <c r="Q1266" i="1"/>
  <c r="R1266" i="1"/>
  <c r="P1267" i="1"/>
  <c r="Q1267" i="1"/>
  <c r="R1267" i="1"/>
  <c r="P1268" i="1"/>
  <c r="Q1268" i="1"/>
  <c r="R1268" i="1"/>
  <c r="P1269" i="1"/>
  <c r="Q1269" i="1"/>
  <c r="R1269" i="1"/>
  <c r="P1270" i="1"/>
  <c r="Q1270" i="1"/>
  <c r="R1270" i="1"/>
  <c r="P1271" i="1"/>
  <c r="Q1271" i="1"/>
  <c r="R1271" i="1"/>
  <c r="P1272" i="1"/>
  <c r="Q1272" i="1"/>
  <c r="R1272" i="1"/>
  <c r="P1273" i="1"/>
  <c r="Q1273" i="1"/>
  <c r="R1273" i="1"/>
  <c r="P1274" i="1"/>
  <c r="Q1274" i="1"/>
  <c r="R1274" i="1"/>
  <c r="P1275" i="1"/>
  <c r="Q1275" i="1"/>
  <c r="R1275" i="1"/>
  <c r="P1276" i="1"/>
  <c r="Q1276" i="1"/>
  <c r="R1276" i="1"/>
  <c r="P1277" i="1"/>
  <c r="Q1277" i="1"/>
  <c r="R1277" i="1"/>
  <c r="P1278" i="1"/>
  <c r="Q1278" i="1"/>
  <c r="R1278" i="1"/>
  <c r="P1279" i="1"/>
  <c r="Q1279" i="1"/>
  <c r="R1279" i="1"/>
  <c r="P1280" i="1"/>
  <c r="Q1280" i="1"/>
  <c r="R1280" i="1"/>
  <c r="P1281" i="1"/>
  <c r="Q1281" i="1"/>
  <c r="R1281" i="1"/>
  <c r="P1282" i="1"/>
  <c r="Q1282" i="1"/>
  <c r="R1282" i="1"/>
  <c r="P1283" i="1"/>
  <c r="Q1283" i="1"/>
  <c r="R1283" i="1"/>
  <c r="P1284" i="1"/>
  <c r="Q1284" i="1"/>
  <c r="R1284" i="1"/>
  <c r="P1285" i="1"/>
  <c r="Q1285" i="1"/>
  <c r="R1285" i="1"/>
  <c r="P1286" i="1"/>
  <c r="Q1286" i="1"/>
  <c r="R1286" i="1"/>
  <c r="P1287" i="1"/>
  <c r="Q1287" i="1"/>
  <c r="R1287" i="1"/>
  <c r="P1288" i="1"/>
  <c r="Q1288" i="1"/>
  <c r="R1288" i="1"/>
  <c r="P1289" i="1"/>
  <c r="Q1289" i="1"/>
  <c r="R1289" i="1"/>
  <c r="P1290" i="1"/>
  <c r="Q1290" i="1"/>
  <c r="R1290" i="1"/>
  <c r="P1291" i="1"/>
  <c r="Q1291" i="1"/>
  <c r="R1291" i="1"/>
  <c r="P1292" i="1"/>
  <c r="Q1292" i="1"/>
  <c r="R1292" i="1"/>
  <c r="P1293" i="1"/>
  <c r="Q1293" i="1"/>
  <c r="R1293" i="1"/>
  <c r="P1294" i="1"/>
  <c r="Q1294" i="1"/>
  <c r="R1294" i="1"/>
  <c r="P1295" i="1"/>
  <c r="Q1295" i="1"/>
  <c r="R1295" i="1"/>
  <c r="P1296" i="1"/>
  <c r="Q1296" i="1"/>
  <c r="R1296" i="1"/>
  <c r="P1297" i="1"/>
  <c r="Q1297" i="1"/>
  <c r="R1297" i="1"/>
  <c r="P1298" i="1"/>
  <c r="Q1298" i="1"/>
  <c r="R1298" i="1"/>
  <c r="P1299" i="1"/>
  <c r="Q1299" i="1"/>
  <c r="R1299" i="1"/>
  <c r="P1300" i="1"/>
  <c r="Q1300" i="1"/>
  <c r="R1300" i="1"/>
  <c r="P1301" i="1"/>
  <c r="Q1301" i="1"/>
  <c r="R1301" i="1"/>
  <c r="P1302" i="1"/>
  <c r="Q1302" i="1"/>
  <c r="R1302" i="1"/>
  <c r="P1303" i="1"/>
  <c r="Q1303" i="1"/>
  <c r="R1303" i="1"/>
  <c r="P1304" i="1"/>
  <c r="Q1304" i="1"/>
  <c r="R1304" i="1"/>
  <c r="P1305" i="1"/>
  <c r="Q1305" i="1"/>
  <c r="R1305" i="1"/>
  <c r="P1306" i="1"/>
  <c r="Q1306" i="1"/>
  <c r="R1306" i="1"/>
  <c r="P1307" i="1"/>
  <c r="Q1307" i="1"/>
  <c r="R1307" i="1"/>
  <c r="P1308" i="1"/>
  <c r="Q1308" i="1"/>
  <c r="R1308" i="1"/>
  <c r="P1309" i="1"/>
  <c r="Q1309" i="1"/>
  <c r="R1309" i="1"/>
  <c r="P1310" i="1"/>
  <c r="Q1310" i="1"/>
  <c r="R1310" i="1"/>
  <c r="P1311" i="1"/>
  <c r="Q1311" i="1"/>
  <c r="R1311" i="1"/>
  <c r="P1312" i="1"/>
  <c r="Q1312" i="1"/>
  <c r="R1312" i="1"/>
  <c r="P1313" i="1"/>
  <c r="Q1313" i="1"/>
  <c r="R1313" i="1"/>
  <c r="P1314" i="1"/>
  <c r="Q1314" i="1"/>
  <c r="R1314" i="1"/>
  <c r="P1315" i="1"/>
  <c r="Q1315" i="1"/>
  <c r="R1315" i="1"/>
  <c r="P1316" i="1"/>
  <c r="Q1316" i="1"/>
  <c r="R1316" i="1"/>
  <c r="P1317" i="1"/>
  <c r="Q1317" i="1"/>
  <c r="R1317" i="1"/>
  <c r="P1318" i="1"/>
  <c r="Q1318" i="1"/>
  <c r="R1318" i="1"/>
  <c r="P1319" i="1"/>
  <c r="Q1319" i="1"/>
  <c r="R1319" i="1"/>
  <c r="P1320" i="1"/>
  <c r="Q1320" i="1"/>
  <c r="R1320" i="1"/>
  <c r="P1321" i="1"/>
  <c r="Q1321" i="1"/>
  <c r="R1321" i="1"/>
  <c r="P1322" i="1"/>
  <c r="Q1322" i="1"/>
  <c r="R1322" i="1"/>
  <c r="P1323" i="1"/>
  <c r="Q1323" i="1"/>
  <c r="R1323" i="1"/>
  <c r="P1324" i="1"/>
  <c r="Q1324" i="1"/>
  <c r="R1324" i="1"/>
  <c r="P1325" i="1"/>
  <c r="Q1325" i="1"/>
  <c r="R1325" i="1"/>
  <c r="P1326" i="1"/>
  <c r="Q1326" i="1"/>
  <c r="R1326" i="1"/>
  <c r="P1327" i="1"/>
  <c r="Q1327" i="1"/>
  <c r="R1327" i="1"/>
  <c r="P1328" i="1"/>
  <c r="Q1328" i="1"/>
  <c r="R1328" i="1"/>
  <c r="P1329" i="1"/>
  <c r="Q1329" i="1"/>
  <c r="R1329" i="1"/>
  <c r="P1330" i="1"/>
  <c r="Q1330" i="1"/>
  <c r="R1330" i="1"/>
  <c r="P1331" i="1"/>
  <c r="Q1331" i="1"/>
  <c r="R1331" i="1"/>
  <c r="P1332" i="1"/>
  <c r="Q1332" i="1"/>
  <c r="R1332" i="1"/>
  <c r="P1333" i="1"/>
  <c r="Q1333" i="1"/>
  <c r="R1333" i="1"/>
  <c r="P1334" i="1"/>
  <c r="Q1334" i="1"/>
  <c r="R1334" i="1"/>
  <c r="P1335" i="1"/>
  <c r="Q1335" i="1"/>
  <c r="R1335" i="1"/>
  <c r="P1336" i="1"/>
  <c r="Q1336" i="1"/>
  <c r="R1336" i="1"/>
  <c r="P1337" i="1"/>
  <c r="Q1337" i="1"/>
  <c r="R1337" i="1"/>
  <c r="P1338" i="1"/>
  <c r="Q1338" i="1"/>
  <c r="R1338" i="1"/>
  <c r="P1339" i="1"/>
  <c r="Q1339" i="1"/>
  <c r="R1339" i="1"/>
  <c r="P1340" i="1"/>
  <c r="Q1340" i="1"/>
  <c r="R1340" i="1"/>
  <c r="P1341" i="1"/>
  <c r="Q1341" i="1"/>
  <c r="R1341" i="1"/>
  <c r="P1342" i="1"/>
  <c r="Q1342" i="1"/>
  <c r="R1342" i="1"/>
  <c r="P1343" i="1"/>
  <c r="Q1343" i="1"/>
  <c r="R1343" i="1"/>
  <c r="P1344" i="1"/>
  <c r="Q1344" i="1"/>
  <c r="R1344" i="1"/>
  <c r="P1345" i="1"/>
  <c r="Q1345" i="1"/>
  <c r="R1345" i="1"/>
  <c r="P1346" i="1"/>
  <c r="Q1346" i="1"/>
  <c r="R1346" i="1"/>
  <c r="P1347" i="1"/>
  <c r="Q1347" i="1"/>
  <c r="R1347" i="1"/>
  <c r="P1348" i="1"/>
  <c r="Q1348" i="1"/>
  <c r="R1348" i="1"/>
  <c r="P1349" i="1"/>
  <c r="Q1349" i="1"/>
  <c r="R1349" i="1"/>
  <c r="P1350" i="1"/>
  <c r="Q1350" i="1"/>
  <c r="R1350" i="1"/>
  <c r="P1351" i="1"/>
  <c r="Q1351" i="1"/>
  <c r="R1351" i="1"/>
  <c r="P1352" i="1"/>
  <c r="Q1352" i="1"/>
  <c r="R1352" i="1"/>
  <c r="P1353" i="1"/>
  <c r="Q1353" i="1"/>
  <c r="R1353" i="1"/>
  <c r="P1354" i="1"/>
  <c r="Q1354" i="1"/>
  <c r="R1354" i="1"/>
  <c r="P1355" i="1"/>
  <c r="Q1355" i="1"/>
  <c r="R1355" i="1"/>
  <c r="P1356" i="1"/>
  <c r="Q1356" i="1"/>
  <c r="R1356" i="1"/>
  <c r="P1357" i="1"/>
  <c r="Q1357" i="1"/>
  <c r="R1357" i="1"/>
  <c r="P1358" i="1"/>
  <c r="Q1358" i="1"/>
  <c r="R1358" i="1"/>
  <c r="P1359" i="1"/>
  <c r="Q1359" i="1"/>
  <c r="R1359" i="1"/>
  <c r="P1360" i="1"/>
  <c r="Q1360" i="1"/>
  <c r="R1360" i="1"/>
  <c r="P1361" i="1"/>
  <c r="Q1361" i="1"/>
  <c r="R1361" i="1"/>
  <c r="P1362" i="1"/>
  <c r="Q1362" i="1"/>
  <c r="R1362" i="1"/>
  <c r="P1363" i="1"/>
  <c r="Q1363" i="1"/>
  <c r="R1363" i="1"/>
  <c r="P1364" i="1"/>
  <c r="Q1364" i="1"/>
  <c r="R1364" i="1"/>
  <c r="P1365" i="1"/>
  <c r="Q1365" i="1"/>
  <c r="R1365" i="1"/>
  <c r="P1366" i="1"/>
  <c r="Q1366" i="1"/>
  <c r="R1366" i="1"/>
  <c r="P1367" i="1"/>
  <c r="Q1367" i="1"/>
  <c r="R1367" i="1"/>
  <c r="P1368" i="1"/>
  <c r="Q1368" i="1"/>
  <c r="R1368" i="1"/>
  <c r="P1369" i="1"/>
  <c r="Q1369" i="1"/>
  <c r="R1369" i="1"/>
  <c r="P1370" i="1"/>
  <c r="Q1370" i="1"/>
  <c r="R1370" i="1"/>
  <c r="P1371" i="1"/>
  <c r="Q1371" i="1"/>
  <c r="R1371" i="1"/>
  <c r="P1372" i="1"/>
  <c r="Q1372" i="1"/>
  <c r="R1372" i="1"/>
  <c r="P1373" i="1"/>
  <c r="Q1373" i="1"/>
  <c r="R1373" i="1"/>
  <c r="P1374" i="1"/>
  <c r="Q1374" i="1"/>
  <c r="R1374" i="1"/>
  <c r="P1375" i="1"/>
  <c r="Q1375" i="1"/>
  <c r="R1375" i="1"/>
  <c r="P1376" i="1"/>
  <c r="Q1376" i="1"/>
  <c r="R1376" i="1"/>
  <c r="P1377" i="1"/>
  <c r="Q1377" i="1"/>
  <c r="R1377" i="1"/>
  <c r="P1378" i="1"/>
  <c r="Q1378" i="1"/>
  <c r="R1378" i="1"/>
  <c r="P1379" i="1"/>
  <c r="Q1379" i="1"/>
  <c r="R1379" i="1"/>
  <c r="P1380" i="1"/>
  <c r="Q1380" i="1"/>
  <c r="R1380" i="1"/>
  <c r="P1381" i="1"/>
  <c r="Q1381" i="1"/>
  <c r="R1381" i="1"/>
  <c r="P1382" i="1"/>
  <c r="Q1382" i="1"/>
  <c r="R1382" i="1"/>
  <c r="P1383" i="1"/>
  <c r="Q1383" i="1"/>
  <c r="R1383" i="1"/>
  <c r="P1384" i="1"/>
  <c r="Q1384" i="1"/>
  <c r="R1384" i="1"/>
  <c r="P1385" i="1"/>
  <c r="Q1385" i="1"/>
  <c r="R1385" i="1"/>
  <c r="P1386" i="1"/>
  <c r="Q1386" i="1"/>
  <c r="R1386" i="1"/>
  <c r="P1387" i="1"/>
  <c r="Q1387" i="1"/>
  <c r="R1387" i="1"/>
  <c r="P1388" i="1"/>
  <c r="Q1388" i="1"/>
  <c r="R1388" i="1"/>
  <c r="P1389" i="1"/>
  <c r="Q1389" i="1"/>
  <c r="R1389" i="1"/>
  <c r="P1390" i="1"/>
  <c r="Q1390" i="1"/>
  <c r="R1390" i="1"/>
  <c r="P1391" i="1"/>
  <c r="Q1391" i="1"/>
  <c r="R1391" i="1"/>
  <c r="P1392" i="1"/>
  <c r="Q1392" i="1"/>
  <c r="R1392" i="1"/>
  <c r="P1393" i="1"/>
  <c r="Q1393" i="1"/>
  <c r="R1393" i="1"/>
  <c r="P1394" i="1"/>
  <c r="Q1394" i="1"/>
  <c r="R1394" i="1"/>
  <c r="P1395" i="1"/>
  <c r="Q1395" i="1"/>
  <c r="R1395" i="1"/>
  <c r="P1396" i="1"/>
  <c r="Q1396" i="1"/>
  <c r="R1396" i="1"/>
  <c r="P1397" i="1"/>
  <c r="Q1397" i="1"/>
  <c r="R1397" i="1"/>
  <c r="P1398" i="1"/>
  <c r="Q1398" i="1"/>
  <c r="R1398" i="1"/>
  <c r="P1399" i="1"/>
  <c r="Q1399" i="1"/>
  <c r="R1399" i="1"/>
  <c r="P1400" i="1"/>
  <c r="Q1400" i="1"/>
  <c r="R1400" i="1"/>
  <c r="P1401" i="1"/>
  <c r="Q1401" i="1"/>
  <c r="R1401" i="1"/>
  <c r="P1402" i="1"/>
  <c r="Q1402" i="1"/>
  <c r="R1402" i="1"/>
  <c r="P1403" i="1"/>
  <c r="Q1403" i="1"/>
  <c r="R1403" i="1"/>
  <c r="P1404" i="1"/>
  <c r="Q1404" i="1"/>
  <c r="R1404" i="1"/>
  <c r="P1405" i="1"/>
  <c r="Q1405" i="1"/>
  <c r="R1405" i="1"/>
  <c r="P1406" i="1"/>
  <c r="Q1406" i="1"/>
  <c r="R1406" i="1"/>
  <c r="P1407" i="1"/>
  <c r="Q1407" i="1"/>
  <c r="R1407" i="1"/>
  <c r="P1408" i="1"/>
  <c r="Q1408" i="1"/>
  <c r="R1408" i="1"/>
  <c r="P1409" i="1"/>
  <c r="Q1409" i="1"/>
  <c r="R1409" i="1"/>
  <c r="P1410" i="1"/>
  <c r="Q1410" i="1"/>
  <c r="R1410" i="1"/>
  <c r="P1411" i="1"/>
  <c r="Q1411" i="1"/>
  <c r="R1411" i="1"/>
  <c r="P1412" i="1"/>
  <c r="Q1412" i="1"/>
  <c r="R1412" i="1"/>
  <c r="P1413" i="1"/>
  <c r="Q1413" i="1"/>
  <c r="R1413" i="1"/>
  <c r="P1414" i="1"/>
  <c r="Q1414" i="1"/>
  <c r="R1414" i="1"/>
  <c r="P1415" i="1"/>
  <c r="Q1415" i="1"/>
  <c r="R1415" i="1"/>
  <c r="P1416" i="1"/>
  <c r="Q1416" i="1"/>
  <c r="R1416" i="1"/>
  <c r="P1417" i="1"/>
  <c r="Q1417" i="1"/>
  <c r="R1417" i="1"/>
  <c r="P1418" i="1"/>
  <c r="Q1418" i="1"/>
  <c r="R1418" i="1"/>
  <c r="P1419" i="1"/>
  <c r="Q1419" i="1"/>
  <c r="R1419" i="1"/>
  <c r="P1420" i="1"/>
  <c r="Q1420" i="1"/>
  <c r="R1420" i="1"/>
  <c r="P1421" i="1"/>
  <c r="Q1421" i="1"/>
  <c r="R1421" i="1"/>
  <c r="P1422" i="1"/>
  <c r="Q1422" i="1"/>
  <c r="R1422" i="1"/>
  <c r="P1423" i="1"/>
  <c r="Q1423" i="1"/>
  <c r="R1423" i="1"/>
  <c r="P1424" i="1"/>
  <c r="Q1424" i="1"/>
  <c r="R1424" i="1"/>
  <c r="P1425" i="1"/>
  <c r="Q1425" i="1"/>
  <c r="R1425" i="1"/>
  <c r="P1426" i="1"/>
  <c r="Q1426" i="1"/>
  <c r="R1426" i="1"/>
  <c r="P1427" i="1"/>
  <c r="Q1427" i="1"/>
  <c r="R1427" i="1"/>
  <c r="P1428" i="1"/>
  <c r="Q1428" i="1"/>
  <c r="R1428" i="1"/>
  <c r="P1429" i="1"/>
  <c r="Q1429" i="1"/>
  <c r="R1429" i="1"/>
  <c r="P1430" i="1"/>
  <c r="Q1430" i="1"/>
  <c r="R1430" i="1"/>
  <c r="P1431" i="1"/>
  <c r="Q1431" i="1"/>
  <c r="R1431" i="1"/>
  <c r="P1432" i="1"/>
  <c r="Q1432" i="1"/>
  <c r="R1432" i="1"/>
  <c r="P1433" i="1"/>
  <c r="Q1433" i="1"/>
  <c r="R143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4" i="1"/>
  <c r="S3" i="1"/>
</calcChain>
</file>

<file path=xl/sharedStrings.xml><?xml version="1.0" encoding="utf-8"?>
<sst xmlns="http://schemas.openxmlformats.org/spreadsheetml/2006/main" count="10345" uniqueCount="1608">
  <si>
    <t>reviews</t>
  </si>
  <si>
    <t>(Multiple Items)</t>
  </si>
  <si>
    <t>Column Labels</t>
  </si>
  <si>
    <t>Albany Park</t>
  </si>
  <si>
    <t>Andersonville</t>
  </si>
  <si>
    <t>Avondale</t>
  </si>
  <si>
    <t>Beverly</t>
  </si>
  <si>
    <t>Bowmanville</t>
  </si>
  <si>
    <t>Bridgeport</t>
  </si>
  <si>
    <t>Bronzeville</t>
  </si>
  <si>
    <t>Bucktown</t>
  </si>
  <si>
    <t>Budlong Woods</t>
  </si>
  <si>
    <t>Buena Park</t>
  </si>
  <si>
    <t>Burnside</t>
  </si>
  <si>
    <t>Cabrini Green</t>
  </si>
  <si>
    <t>Canaryville</t>
  </si>
  <si>
    <t>Chinatown</t>
  </si>
  <si>
    <t>Cragin</t>
  </si>
  <si>
    <t>Dearborn Park</t>
  </si>
  <si>
    <t>Douglas Park</t>
  </si>
  <si>
    <t>East Beverly</t>
  </si>
  <si>
    <t>East Garfield Park</t>
  </si>
  <si>
    <t>East Hyde Park</t>
  </si>
  <si>
    <t>East Pilsen</t>
  </si>
  <si>
    <t>East Ukrainian Village</t>
  </si>
  <si>
    <t>Edgewater</t>
  </si>
  <si>
    <t>Edgewater Beach</t>
  </si>
  <si>
    <t>Englewood</t>
  </si>
  <si>
    <t>Fulton River District</t>
  </si>
  <si>
    <t>Gold Coast</t>
  </si>
  <si>
    <t>Goose Island</t>
  </si>
  <si>
    <t>Graceland West</t>
  </si>
  <si>
    <t>Greektown</t>
  </si>
  <si>
    <t>Heart of Chicago</t>
  </si>
  <si>
    <t>Heart of Italy</t>
  </si>
  <si>
    <t>Humboldt Park</t>
  </si>
  <si>
    <t>Hyde Park</t>
  </si>
  <si>
    <t>Ida B. Wells / Darrow Homes</t>
  </si>
  <si>
    <t>Illinois Medical District</t>
  </si>
  <si>
    <t>Irving Park</t>
  </si>
  <si>
    <t>Jefferson Park</t>
  </si>
  <si>
    <t>Kenwood</t>
  </si>
  <si>
    <t>Lake View</t>
  </si>
  <si>
    <t>Lake View East</t>
  </si>
  <si>
    <t>Lakewood - Balmoral</t>
  </si>
  <si>
    <t>Lathrop Homes</t>
  </si>
  <si>
    <t>Lawndale</t>
  </si>
  <si>
    <t>Lincoln Park</t>
  </si>
  <si>
    <t>Lincoln Square</t>
  </si>
  <si>
    <t>Little Village</t>
  </si>
  <si>
    <t>Logan Square</t>
  </si>
  <si>
    <t>Magnolia Glen</t>
  </si>
  <si>
    <t>Margate Park</t>
  </si>
  <si>
    <t>McKinley Park</t>
  </si>
  <si>
    <t>Montclare</t>
  </si>
  <si>
    <t>Near East Side</t>
  </si>
  <si>
    <t>Near North</t>
  </si>
  <si>
    <t>Near West Side</t>
  </si>
  <si>
    <t>Noble Square</t>
  </si>
  <si>
    <t>North Center</t>
  </si>
  <si>
    <t>North Kenwood</t>
  </si>
  <si>
    <t>North Mayfair</t>
  </si>
  <si>
    <t>Norwood Park East</t>
  </si>
  <si>
    <t>Oakland</t>
  </si>
  <si>
    <t>Old Irving Park</t>
  </si>
  <si>
    <t>Old Town</t>
  </si>
  <si>
    <t>Old Town Triangle</t>
  </si>
  <si>
    <t>Oriole Park</t>
  </si>
  <si>
    <t>Palmer Square</t>
  </si>
  <si>
    <t>Park West</t>
  </si>
  <si>
    <t>Peterson Park</t>
  </si>
  <si>
    <t>Pill Hill</t>
  </si>
  <si>
    <t>Pilsen</t>
  </si>
  <si>
    <t>Portage Park</t>
  </si>
  <si>
    <t>Prairie District</t>
  </si>
  <si>
    <t>Prairie Shores</t>
  </si>
  <si>
    <t>Printers Row</t>
  </si>
  <si>
    <t>Pullman</t>
  </si>
  <si>
    <t>Ranch Triangle</t>
  </si>
  <si>
    <t>Ravenswood</t>
  </si>
  <si>
    <t>Ravenswood Gardens</t>
  </si>
  <si>
    <t>River North</t>
  </si>
  <si>
    <t>River West</t>
  </si>
  <si>
    <t>Rogers Park</t>
  </si>
  <si>
    <t>Roscoe Village</t>
  </si>
  <si>
    <t>Sheffield Neighbors</t>
  </si>
  <si>
    <t>Sheridan Park</t>
  </si>
  <si>
    <t>South Austin</t>
  </si>
  <si>
    <t>South Commons</t>
  </si>
  <si>
    <t>South Loop</t>
  </si>
  <si>
    <t>South Shore</t>
  </si>
  <si>
    <t>Streeterville</t>
  </si>
  <si>
    <t>The Loop</t>
  </si>
  <si>
    <t>Tri-Taylor</t>
  </si>
  <si>
    <t>Ukrainian Village</t>
  </si>
  <si>
    <t>University Village / Little Italy</t>
  </si>
  <si>
    <t>Uptown</t>
  </si>
  <si>
    <t>Washington Park</t>
  </si>
  <si>
    <t>West Loop Gate</t>
  </si>
  <si>
    <t>West Rogers Park</t>
  </si>
  <si>
    <t>West Town</t>
  </si>
  <si>
    <t>West Woodlawn</t>
  </si>
  <si>
    <t>Wicker Park</t>
  </si>
  <si>
    <t>Woodlawn</t>
  </si>
  <si>
    <t>Wrightwood Neighbors</t>
  </si>
  <si>
    <t>Wrigleyville</t>
  </si>
  <si>
    <t>Grand Total</t>
  </si>
  <si>
    <t>Count of reviews</t>
  </si>
  <si>
    <t>Q2</t>
  </si>
  <si>
    <t>Q3</t>
  </si>
  <si>
    <t>Row Labels</t>
  </si>
  <si>
    <t>Sum of N</t>
  </si>
  <si>
    <t>Sum of S</t>
  </si>
  <si>
    <t>Sum of W</t>
  </si>
  <si>
    <t>Sum of C</t>
  </si>
  <si>
    <t>Totals</t>
  </si>
  <si>
    <t>Percentages</t>
  </si>
  <si>
    <t>Entire home/apt</t>
  </si>
  <si>
    <t>Private room</t>
  </si>
  <si>
    <t>Shared room</t>
  </si>
  <si>
    <t>entire home/apt</t>
  </si>
  <si>
    <t>private room</t>
  </si>
  <si>
    <t>shared room</t>
  </si>
  <si>
    <t>location</t>
  </si>
  <si>
    <t>(All)</t>
  </si>
  <si>
    <t>overall satisfaction</t>
  </si>
  <si>
    <t>Count of overall_satisfaction</t>
  </si>
  <si>
    <t>(blank)</t>
  </si>
  <si>
    <t>tomslee_airbnb_chicago_0010_2013-12-23</t>
  </si>
  <si>
    <t>room_id</t>
  </si>
  <si>
    <t>host_id</t>
  </si>
  <si>
    <t>room_type</t>
  </si>
  <si>
    <t>borough</t>
  </si>
  <si>
    <t>neighborhood</t>
  </si>
  <si>
    <t>overall_satisfaction</t>
  </si>
  <si>
    <t>accommodates</t>
  </si>
  <si>
    <t>bedrooms</t>
  </si>
  <si>
    <t>price</t>
  </si>
  <si>
    <t>minstay</t>
  </si>
  <si>
    <t>latitude</t>
  </si>
  <si>
    <t>longitude</t>
  </si>
  <si>
    <t>last_modified</t>
  </si>
  <si>
    <t>N</t>
  </si>
  <si>
    <t>S</t>
  </si>
  <si>
    <t>W</t>
  </si>
  <si>
    <t>C</t>
  </si>
  <si>
    <t>2013-12-23 21:58:31</t>
  </si>
  <si>
    <t>2013-12-23 21:15:57</t>
  </si>
  <si>
    <t>2013-12-23 21:28:13</t>
  </si>
  <si>
    <t>2013-12-23 21:22:37</t>
  </si>
  <si>
    <t>2013-12-23 22:16:29</t>
  </si>
  <si>
    <t>2013-12-23 21:13:23</t>
  </si>
  <si>
    <t>2013-12-23 21:20:10</t>
  </si>
  <si>
    <t>2013-12-23 20:43:50</t>
  </si>
  <si>
    <t>2013-12-23 22:17:51</t>
  </si>
  <si>
    <t>2013-12-23 20:56:00</t>
  </si>
  <si>
    <t>2013-12-23 20:32:12</t>
  </si>
  <si>
    <t>2013-12-23 20:17:25</t>
  </si>
  <si>
    <t>2013-12-24 00:19:44</t>
  </si>
  <si>
    <t>2013-12-23 21:16:18</t>
  </si>
  <si>
    <t>2013-12-23 22:42:26</t>
  </si>
  <si>
    <t>2013-12-23 21:36:18</t>
  </si>
  <si>
    <t>2013-12-23 23:10:57</t>
  </si>
  <si>
    <t>2013-12-23 20:16:09</t>
  </si>
  <si>
    <t>2013-12-23 21:17:18</t>
  </si>
  <si>
    <t>2013-12-23 20:53:01</t>
  </si>
  <si>
    <t>2013-12-23 20:51:00</t>
  </si>
  <si>
    <t>2013-12-23 22:45:36</t>
  </si>
  <si>
    <t>2013-12-23 22:42:42</t>
  </si>
  <si>
    <t>2013-12-23 20:26:03</t>
  </si>
  <si>
    <t>2013-12-23 21:13:07</t>
  </si>
  <si>
    <t>2013-12-23 20:48:10</t>
  </si>
  <si>
    <t>2013-12-23 21:45:53</t>
  </si>
  <si>
    <t>2013-12-23 21:54:38</t>
  </si>
  <si>
    <t>2013-12-24 00:39:57</t>
  </si>
  <si>
    <t>2013-12-23 20:22:34</t>
  </si>
  <si>
    <t>2013-12-23 22:44:22</t>
  </si>
  <si>
    <t>2013-12-23 20:27:00</t>
  </si>
  <si>
    <t>2013-12-23 22:56:15</t>
  </si>
  <si>
    <t>2013-12-23 21:29:09</t>
  </si>
  <si>
    <t>2013-12-23 21:47:56</t>
  </si>
  <si>
    <t>2013-12-23 23:43:22</t>
  </si>
  <si>
    <t>2013-12-23 20:45:41</t>
  </si>
  <si>
    <t>2013-12-23 22:28:43</t>
  </si>
  <si>
    <t>2013-12-23 21:04:23</t>
  </si>
  <si>
    <t>2013-12-23 21:03:53</t>
  </si>
  <si>
    <t>2013-12-23 20:37:05</t>
  </si>
  <si>
    <t>2013-12-23 20:12:42</t>
  </si>
  <si>
    <t>2013-12-23 21:07:39</t>
  </si>
  <si>
    <t>2013-12-23 21:22:12</t>
  </si>
  <si>
    <t>2013-12-23 20:34:58</t>
  </si>
  <si>
    <t>2013-12-23 20:05:28</t>
  </si>
  <si>
    <t>2013-12-23 20:44:37</t>
  </si>
  <si>
    <t>2013-12-23 21:31:31</t>
  </si>
  <si>
    <t>2013-12-23 21:39:13</t>
  </si>
  <si>
    <t>2013-12-23 20:54:58</t>
  </si>
  <si>
    <t>2013-12-23 21:31:50</t>
  </si>
  <si>
    <t>2013-12-23 21:48:12</t>
  </si>
  <si>
    <t>2013-12-23 21:05:40</t>
  </si>
  <si>
    <t>2013-12-23 20:45:38</t>
  </si>
  <si>
    <t>2013-12-23 21:28:54</t>
  </si>
  <si>
    <t>2013-12-23 21:27:41</t>
  </si>
  <si>
    <t>2013-12-23 21:01:30</t>
  </si>
  <si>
    <t>2013-12-23 22:49:42</t>
  </si>
  <si>
    <t>2013-12-23 20:14:17</t>
  </si>
  <si>
    <t>2013-12-23 21:07:52</t>
  </si>
  <si>
    <t>2013-12-23 21:26:21</t>
  </si>
  <si>
    <t>2013-12-23 20:33:21</t>
  </si>
  <si>
    <t>2013-12-23 23:18:10</t>
  </si>
  <si>
    <t>2013-12-23 21:46:47</t>
  </si>
  <si>
    <t>2013-12-23 21:06:43</t>
  </si>
  <si>
    <t>2013-12-23 22:40:07</t>
  </si>
  <si>
    <t>2013-12-23 22:35:14</t>
  </si>
  <si>
    <t>2013-12-23 21:17:03</t>
  </si>
  <si>
    <t>2013-12-23 22:14:44</t>
  </si>
  <si>
    <t>2013-12-23 21:36:49</t>
  </si>
  <si>
    <t>2013-12-23 21:14:25</t>
  </si>
  <si>
    <t>2013-12-23 21:35:38</t>
  </si>
  <si>
    <t>2013-12-23 23:06:01</t>
  </si>
  <si>
    <t>2013-12-23 23:53:20</t>
  </si>
  <si>
    <t>2013-12-23 20:52:08</t>
  </si>
  <si>
    <t>2013-12-23 21:29:05</t>
  </si>
  <si>
    <t>2013-12-23 20:27:21</t>
  </si>
  <si>
    <t>2013-12-23 23:56:00</t>
  </si>
  <si>
    <t>2013-12-23 20:04:33</t>
  </si>
  <si>
    <t>2013-12-23 20:17:32</t>
  </si>
  <si>
    <t>2013-12-23 23:21:15</t>
  </si>
  <si>
    <t>2013-12-23 22:16:14</t>
  </si>
  <si>
    <t>2013-12-23 20:38:03</t>
  </si>
  <si>
    <t>2013-12-24 00:05:19</t>
  </si>
  <si>
    <t>2013-12-24 00:08:11</t>
  </si>
  <si>
    <t>2013-12-23 22:37:48</t>
  </si>
  <si>
    <t>2013-12-23 21:56:52</t>
  </si>
  <si>
    <t>2013-12-23 22:45:55</t>
  </si>
  <si>
    <t>2013-12-23 20:35:51</t>
  </si>
  <si>
    <t>2013-12-23 20:27:38</t>
  </si>
  <si>
    <t>2013-12-23 23:35:09</t>
  </si>
  <si>
    <t>2013-12-23 20:49:20</t>
  </si>
  <si>
    <t>2013-12-23 20:14:23</t>
  </si>
  <si>
    <t>2013-12-23 21:40:30</t>
  </si>
  <si>
    <t>2013-12-23 22:48:09</t>
  </si>
  <si>
    <t>2013-12-23 21:15:45</t>
  </si>
  <si>
    <t>2013-12-23 22:26:04</t>
  </si>
  <si>
    <t>2013-12-23 20:46:51</t>
  </si>
  <si>
    <t>2013-12-23 21:35:59</t>
  </si>
  <si>
    <t>2013-12-23 20:51:48</t>
  </si>
  <si>
    <t>2013-12-23 20:42:44</t>
  </si>
  <si>
    <t>2013-12-23 23:23:37</t>
  </si>
  <si>
    <t>2013-12-23 20:16:32</t>
  </si>
  <si>
    <t>2013-12-23 20:02:07</t>
  </si>
  <si>
    <t>2013-12-23 21:09:11</t>
  </si>
  <si>
    <t>2013-12-23 21:25:07</t>
  </si>
  <si>
    <t>2013-12-23 23:10:52</t>
  </si>
  <si>
    <t>2013-12-23 20:37:58</t>
  </si>
  <si>
    <t>2013-12-23 22:38:24</t>
  </si>
  <si>
    <t>2013-12-23 23:47:05</t>
  </si>
  <si>
    <t>2013-12-23 20:24:33</t>
  </si>
  <si>
    <t>2013-12-23 22:06:18</t>
  </si>
  <si>
    <t>2013-12-23 21:18:56</t>
  </si>
  <si>
    <t>2013-12-23 21:01:53</t>
  </si>
  <si>
    <t>2013-12-23 20:13:20</t>
  </si>
  <si>
    <t>2013-12-23 21:14:10</t>
  </si>
  <si>
    <t>2013-12-23 23:19:56</t>
  </si>
  <si>
    <t>2013-12-23 22:14:51</t>
  </si>
  <si>
    <t>2013-12-23 22:37:58</t>
  </si>
  <si>
    <t>2013-12-23 21:38:41</t>
  </si>
  <si>
    <t>2013-12-23 21:07:49</t>
  </si>
  <si>
    <t>2013-12-23 22:23:58</t>
  </si>
  <si>
    <t>2013-12-23 20:08:53</t>
  </si>
  <si>
    <t>2013-12-23 21:55:24</t>
  </si>
  <si>
    <t>2013-12-23 20:02:44</t>
  </si>
  <si>
    <t>2013-12-23 23:55:36</t>
  </si>
  <si>
    <t>2013-12-23 23:46:37</t>
  </si>
  <si>
    <t>2013-12-23 22:24:54</t>
  </si>
  <si>
    <t>2013-12-24 00:21:42</t>
  </si>
  <si>
    <t>2013-12-23 22:35:56</t>
  </si>
  <si>
    <t>2013-12-23 20:19:33</t>
  </si>
  <si>
    <t>2013-12-23 21:18:08</t>
  </si>
  <si>
    <t>2013-12-23 20:38:43</t>
  </si>
  <si>
    <t>2013-12-23 21:48:22</t>
  </si>
  <si>
    <t>2013-12-23 20:34:32</t>
  </si>
  <si>
    <t>2013-12-23 21:18:10</t>
  </si>
  <si>
    <t>2013-12-23 21:49:36</t>
  </si>
  <si>
    <t>2013-12-23 23:19:32</t>
  </si>
  <si>
    <t>2013-12-23 20:45:03</t>
  </si>
  <si>
    <t>2013-12-23 21:57:36</t>
  </si>
  <si>
    <t>2013-12-23 20:17:43</t>
  </si>
  <si>
    <t>2013-12-23 22:18:43</t>
  </si>
  <si>
    <t>2013-12-23 21:09:49</t>
  </si>
  <si>
    <t>2013-12-23 20:51:19</t>
  </si>
  <si>
    <t>2013-12-23 22:46:12</t>
  </si>
  <si>
    <t>2013-12-23 22:34:45</t>
  </si>
  <si>
    <t>2013-12-23 23:31:13</t>
  </si>
  <si>
    <t>2013-12-23 21:11:49</t>
  </si>
  <si>
    <t>2013-12-23 21:45:02</t>
  </si>
  <si>
    <t>2013-12-23 20:26:50</t>
  </si>
  <si>
    <t>2013-12-23 21:59:46</t>
  </si>
  <si>
    <t>2013-12-23 21:45:31</t>
  </si>
  <si>
    <t>2013-12-23 21:21:53</t>
  </si>
  <si>
    <t>2013-12-23 22:28:23</t>
  </si>
  <si>
    <t>2013-12-23 20:08:35</t>
  </si>
  <si>
    <t>2013-12-23 21:52:53</t>
  </si>
  <si>
    <t>2013-12-23 20:38:38</t>
  </si>
  <si>
    <t>2013-12-23 20:57:21</t>
  </si>
  <si>
    <t>2013-12-23 23:24:51</t>
  </si>
  <si>
    <t>2013-12-23 23:48:54</t>
  </si>
  <si>
    <t>2013-12-23 22:06:43</t>
  </si>
  <si>
    <t>2013-12-23 22:14:24</t>
  </si>
  <si>
    <t>2013-12-23 20:48:46</t>
  </si>
  <si>
    <t>2013-12-23 22:35:18</t>
  </si>
  <si>
    <t>2013-12-23 22:19:44</t>
  </si>
  <si>
    <t>2013-12-23 21:35:16</t>
  </si>
  <si>
    <t>2013-12-23 23:10:05</t>
  </si>
  <si>
    <t>2013-12-23 20:19:11</t>
  </si>
  <si>
    <t>2013-12-23 21:55:44</t>
  </si>
  <si>
    <t>2013-12-23 21:42:02</t>
  </si>
  <si>
    <t>2013-12-23 23:32:16</t>
  </si>
  <si>
    <t>2013-12-23 20:01:43</t>
  </si>
  <si>
    <t>2013-12-23 20:41:03</t>
  </si>
  <si>
    <t>2013-12-23 21:32:01</t>
  </si>
  <si>
    <t>2013-12-23 21:52:24</t>
  </si>
  <si>
    <t>2013-12-23 21:12:18</t>
  </si>
  <si>
    <t>2013-12-23 20:43:34</t>
  </si>
  <si>
    <t>2013-12-23 20:34:46</t>
  </si>
  <si>
    <t>2013-12-23 21:36:56</t>
  </si>
  <si>
    <t>2013-12-23 22:48:12</t>
  </si>
  <si>
    <t>2013-12-23 21:57:48</t>
  </si>
  <si>
    <t>2013-12-23 22:30:22</t>
  </si>
  <si>
    <t>2013-12-23 22:03:29</t>
  </si>
  <si>
    <t>2013-12-23 23:02:49</t>
  </si>
  <si>
    <t>2013-12-23 22:14:16</t>
  </si>
  <si>
    <t>2013-12-23 22:22:42</t>
  </si>
  <si>
    <t>2013-12-23 21:23:28</t>
  </si>
  <si>
    <t>2014-01-01 00:13:07</t>
  </si>
  <si>
    <t>2013-12-23 20:36:45</t>
  </si>
  <si>
    <t>2013-12-23 23:21:46</t>
  </si>
  <si>
    <t>2013-12-23 21:20:50</t>
  </si>
  <si>
    <t>2013-12-23 22:11:16</t>
  </si>
  <si>
    <t>2013-12-23 23:22:23</t>
  </si>
  <si>
    <t>2013-12-23 21:53:55</t>
  </si>
  <si>
    <t>2013-12-23 20:21:19</t>
  </si>
  <si>
    <t>2013-12-23 21:04:26</t>
  </si>
  <si>
    <t>2013-12-23 20:36:08</t>
  </si>
  <si>
    <t>2013-12-23 20:11:47</t>
  </si>
  <si>
    <t>2013-12-23 21:58:58</t>
  </si>
  <si>
    <t>2013-12-23 22:41:15</t>
  </si>
  <si>
    <t>2013-12-23 23:17:08</t>
  </si>
  <si>
    <t>2013-12-23 20:13:11</t>
  </si>
  <si>
    <t>2013-12-23 23:48:19</t>
  </si>
  <si>
    <t>2013-12-23 22:03:33</t>
  </si>
  <si>
    <t>2013-12-23 21:49:14</t>
  </si>
  <si>
    <t>2013-12-24 00:32:53</t>
  </si>
  <si>
    <t>2013-12-23 22:01:28</t>
  </si>
  <si>
    <t>2013-12-23 22:05:18</t>
  </si>
  <si>
    <t>2013-12-23 22:12:52</t>
  </si>
  <si>
    <t>2013-12-23 20:20:29</t>
  </si>
  <si>
    <t>2013-12-23 21:54:00</t>
  </si>
  <si>
    <t>2013-12-23 20:32:45</t>
  </si>
  <si>
    <t>2013-12-23 21:01:42</t>
  </si>
  <si>
    <t>2013-12-23 23:44:06</t>
  </si>
  <si>
    <t>2013-12-23 20:11:52</t>
  </si>
  <si>
    <t>2013-12-23 20:08:10</t>
  </si>
  <si>
    <t>2013-12-23 21:44:00</t>
  </si>
  <si>
    <t>2013-12-23 23:47:28</t>
  </si>
  <si>
    <t>2013-12-23 22:06:25</t>
  </si>
  <si>
    <t>2013-12-23 23:57:28</t>
  </si>
  <si>
    <t>2013-12-23 22:29:13</t>
  </si>
  <si>
    <t>2013-12-23 23:50:08</t>
  </si>
  <si>
    <t>2013-12-23 22:29:26</t>
  </si>
  <si>
    <t>2013-12-23 21:02:40</t>
  </si>
  <si>
    <t>2013-12-23 21:33:38</t>
  </si>
  <si>
    <t>2013-12-23 22:00:40</t>
  </si>
  <si>
    <t>2013-12-23 20:03:18</t>
  </si>
  <si>
    <t>2013-12-23 22:38:59</t>
  </si>
  <si>
    <t>2013-12-23 23:10:27</t>
  </si>
  <si>
    <t>2013-12-23 21:16:25</t>
  </si>
  <si>
    <t>2013-12-23 23:27:05</t>
  </si>
  <si>
    <t>2013-12-23 21:10:57</t>
  </si>
  <si>
    <t>2013-12-23 22:04:11</t>
  </si>
  <si>
    <t>2013-12-23 21:34:49</t>
  </si>
  <si>
    <t>2013-12-24 00:38:34</t>
  </si>
  <si>
    <t>2013-12-23 21:55:58</t>
  </si>
  <si>
    <t>2013-12-23 23:07:35</t>
  </si>
  <si>
    <t>2013-12-23 21:43:49</t>
  </si>
  <si>
    <t>2013-12-23 21:33:14</t>
  </si>
  <si>
    <t>2013-12-23 20:59:39</t>
  </si>
  <si>
    <t>2013-12-23 22:11:29</t>
  </si>
  <si>
    <t>2013-12-24 00:54:02</t>
  </si>
  <si>
    <t>2013-12-23 21:09:44</t>
  </si>
  <si>
    <t>2013-12-23 20:48:54</t>
  </si>
  <si>
    <t>2013-12-23 21:05:24</t>
  </si>
  <si>
    <t>2013-12-23 22:51:09</t>
  </si>
  <si>
    <t>2013-12-23 23:31:43</t>
  </si>
  <si>
    <t>2013-12-23 20:28:14</t>
  </si>
  <si>
    <t>2013-12-23 22:05:01</t>
  </si>
  <si>
    <t>2013-12-23 21:00:15</t>
  </si>
  <si>
    <t>2013-12-23 22:09:53</t>
  </si>
  <si>
    <t>2013-12-23 20:05:10</t>
  </si>
  <si>
    <t>2013-12-23 23:51:20</t>
  </si>
  <si>
    <t>2013-12-23 20:54:48</t>
  </si>
  <si>
    <t>2013-12-23 23:06:48</t>
  </si>
  <si>
    <t>2013-12-23 21:59:33</t>
  </si>
  <si>
    <t>2013-12-23 21:03:18</t>
  </si>
  <si>
    <t>2013-12-23 23:36:42</t>
  </si>
  <si>
    <t>2013-12-23 21:13:19</t>
  </si>
  <si>
    <t>2013-12-23 22:39:54</t>
  </si>
  <si>
    <t>2013-12-23 22:42:28</t>
  </si>
  <si>
    <t>2013-12-23 20:18:49</t>
  </si>
  <si>
    <t>2013-12-23 22:14:54</t>
  </si>
  <si>
    <t>2013-12-23 21:18:22</t>
  </si>
  <si>
    <t>2013-12-23 22:11:25</t>
  </si>
  <si>
    <t>2013-12-23 20:54:55</t>
  </si>
  <si>
    <t>2013-12-23 23:50:15</t>
  </si>
  <si>
    <t>2013-12-23 20:20:08</t>
  </si>
  <si>
    <t>2013-12-23 21:05:28</t>
  </si>
  <si>
    <t>2013-12-23 21:13:30</t>
  </si>
  <si>
    <t>2013-12-23 22:52:46</t>
  </si>
  <si>
    <t>2013-12-23 22:11:57</t>
  </si>
  <si>
    <t>2013-12-23 21:55:38</t>
  </si>
  <si>
    <t>2013-12-23 21:21:14</t>
  </si>
  <si>
    <t>2013-12-23 20:49:56</t>
  </si>
  <si>
    <t>2013-12-23 22:33:02</t>
  </si>
  <si>
    <t>2013-12-31 21:39:21</t>
  </si>
  <si>
    <t>2013-12-23 20:53:57</t>
  </si>
  <si>
    <t>2013-12-23 20:24:21</t>
  </si>
  <si>
    <t>2013-12-23 20:58:46</t>
  </si>
  <si>
    <t>2013-12-23 21:41:29</t>
  </si>
  <si>
    <t>2013-12-23 22:25:36</t>
  </si>
  <si>
    <t>2013-12-23 22:37:03</t>
  </si>
  <si>
    <t>2013-12-23 22:00:46</t>
  </si>
  <si>
    <t>2013-12-23 22:32:44</t>
  </si>
  <si>
    <t>2013-12-23 21:54:33</t>
  </si>
  <si>
    <t>2013-12-23 22:08:02</t>
  </si>
  <si>
    <t>2013-12-23 22:07:55</t>
  </si>
  <si>
    <t>2013-12-23 21:09:59</t>
  </si>
  <si>
    <t>2013-12-23 21:56:08</t>
  </si>
  <si>
    <t>2013-12-23 21:57:09</t>
  </si>
  <si>
    <t>2013-12-23 22:59:55</t>
  </si>
  <si>
    <t>2013-12-23 21:32:59</t>
  </si>
  <si>
    <t>2013-12-23 22:33:43</t>
  </si>
  <si>
    <t>2013-12-24 00:11:51</t>
  </si>
  <si>
    <t>2013-12-23 21:02:13</t>
  </si>
  <si>
    <t>2013-12-23 22:56:59</t>
  </si>
  <si>
    <t>2013-12-23 22:13:26</t>
  </si>
  <si>
    <t>2013-12-23 20:14:55</t>
  </si>
  <si>
    <t>2013-12-23 22:20:08</t>
  </si>
  <si>
    <t>2013-12-23 22:19:49</t>
  </si>
  <si>
    <t>2013-12-23 20:33:14</t>
  </si>
  <si>
    <t>2014-01-01 00:13:47</t>
  </si>
  <si>
    <t>2013-12-23 21:11:56</t>
  </si>
  <si>
    <t>2013-12-23 20:08:50</t>
  </si>
  <si>
    <t>2013-12-23 22:48:48</t>
  </si>
  <si>
    <t>2013-12-23 20:26:18</t>
  </si>
  <si>
    <t>2013-12-23 20:34:03</t>
  </si>
  <si>
    <t>2013-12-23 21:24:29</t>
  </si>
  <si>
    <t>2013-12-23 20:19:27</t>
  </si>
  <si>
    <t>2013-12-23 21:35:44</t>
  </si>
  <si>
    <t>2013-12-23 22:34:48</t>
  </si>
  <si>
    <t>2013-12-23 23:16:42</t>
  </si>
  <si>
    <t>2013-12-23 20:28:09</t>
  </si>
  <si>
    <t>2013-12-23 22:36:43</t>
  </si>
  <si>
    <t>2013-12-23 22:23:42</t>
  </si>
  <si>
    <t>2013-12-23 22:43:29</t>
  </si>
  <si>
    <t>2014-01-01 01:36:57</t>
  </si>
  <si>
    <t>2013-12-23 22:04:09</t>
  </si>
  <si>
    <t>2013-12-23 21:42:07</t>
  </si>
  <si>
    <t>2013-12-23 23:30:53</t>
  </si>
  <si>
    <t>2013-12-23 23:10:21</t>
  </si>
  <si>
    <t>2013-12-23 21:45:44</t>
  </si>
  <si>
    <t>2013-12-23 22:03:22</t>
  </si>
  <si>
    <t>2013-12-23 21:20:20</t>
  </si>
  <si>
    <t>2013-12-23 20:15:53</t>
  </si>
  <si>
    <t>2013-12-23 22:11:34</t>
  </si>
  <si>
    <t>2013-12-23 22:54:30</t>
  </si>
  <si>
    <t>2013-12-23 20:21:16</t>
  </si>
  <si>
    <t>2013-12-23 23:14:08</t>
  </si>
  <si>
    <t>2013-12-23 20:05:22</t>
  </si>
  <si>
    <t>2013-12-23 22:22:17</t>
  </si>
  <si>
    <t>2013-12-23 20:48:38</t>
  </si>
  <si>
    <t>2013-12-23 23:08:20</t>
  </si>
  <si>
    <t>2013-12-31 22:47:31</t>
  </si>
  <si>
    <t>2013-12-23 21:10:30</t>
  </si>
  <si>
    <t>2013-12-23 21:34:57</t>
  </si>
  <si>
    <t>2013-12-23 23:09:50</t>
  </si>
  <si>
    <t>2013-12-23 21:07:32</t>
  </si>
  <si>
    <t>2013-12-23 22:40:59</t>
  </si>
  <si>
    <t>2013-12-23 22:29:01</t>
  </si>
  <si>
    <t>2013-12-23 22:04:22</t>
  </si>
  <si>
    <t>2013-12-23 22:56:49</t>
  </si>
  <si>
    <t>2013-12-23 23:41:54</t>
  </si>
  <si>
    <t>2013-12-23 20:42:26</t>
  </si>
  <si>
    <t>2013-12-23 20:04:03</t>
  </si>
  <si>
    <t>2013-12-23 22:54:59</t>
  </si>
  <si>
    <t>2013-12-23 21:43:57</t>
  </si>
  <si>
    <t>2013-12-23 23:05:41</t>
  </si>
  <si>
    <t>2013-12-23 21:58:33</t>
  </si>
  <si>
    <t>2013-12-23 21:31:10</t>
  </si>
  <si>
    <t>2013-12-23 20:16:14</t>
  </si>
  <si>
    <t>2013-12-23 21:33:49</t>
  </si>
  <si>
    <t>2013-12-23 23:41:59</t>
  </si>
  <si>
    <t>2013-12-23 21:17:14</t>
  </si>
  <si>
    <t>2013-12-24 00:42:53</t>
  </si>
  <si>
    <t>2013-12-23 20:41:36</t>
  </si>
  <si>
    <t>2013-12-23 20:58:50</t>
  </si>
  <si>
    <t>2013-12-23 22:14:59</t>
  </si>
  <si>
    <t>2013-12-23 21:59:13</t>
  </si>
  <si>
    <t>2013-12-23 22:24:37</t>
  </si>
  <si>
    <t>2013-12-23 22:39:48</t>
  </si>
  <si>
    <t>2013-12-23 21:42:26</t>
  </si>
  <si>
    <t>2013-12-23 22:30:09</t>
  </si>
  <si>
    <t>2013-12-23 20:49:39</t>
  </si>
  <si>
    <t>2013-12-23 20:35:17</t>
  </si>
  <si>
    <t>2013-12-23 21:58:48</t>
  </si>
  <si>
    <t>2013-12-23 20:50:42</t>
  </si>
  <si>
    <t>2013-12-23 22:18:20</t>
  </si>
  <si>
    <t>2013-12-23 21:49:02</t>
  </si>
  <si>
    <t>2013-12-23 21:57:50</t>
  </si>
  <si>
    <t>2013-12-23 20:46:24</t>
  </si>
  <si>
    <t>2013-12-23 21:31:13</t>
  </si>
  <si>
    <t>2013-12-23 22:13:51</t>
  </si>
  <si>
    <t>2013-12-23 22:48:19</t>
  </si>
  <si>
    <t>2013-12-23 22:54:36</t>
  </si>
  <si>
    <t>2013-12-23 23:51:05</t>
  </si>
  <si>
    <t>2013-12-23 21:19:18</t>
  </si>
  <si>
    <t>2013-12-23 21:20:22</t>
  </si>
  <si>
    <t>2013-12-23 21:13:10</t>
  </si>
  <si>
    <t>2013-12-23 23:45:21</t>
  </si>
  <si>
    <t>2013-12-23 20:15:13</t>
  </si>
  <si>
    <t>2013-12-24 00:27:54</t>
  </si>
  <si>
    <t>2013-12-23 20:11:41</t>
  </si>
  <si>
    <t>2013-12-23 21:24:53</t>
  </si>
  <si>
    <t>2013-12-23 23:46:15</t>
  </si>
  <si>
    <t>2013-12-23 20:20:36</t>
  </si>
  <si>
    <t>2013-12-23 21:27:32</t>
  </si>
  <si>
    <t>2013-12-23 21:02:07</t>
  </si>
  <si>
    <t>2013-12-23 21:38:13</t>
  </si>
  <si>
    <t>2013-12-23 21:26:35</t>
  </si>
  <si>
    <t>2013-12-23 21:48:45</t>
  </si>
  <si>
    <t>2013-12-23 20:13:51</t>
  </si>
  <si>
    <t>2013-12-23 20:18:19</t>
  </si>
  <si>
    <t>2013-12-23 20:56:40</t>
  </si>
  <si>
    <t>2013-12-23 21:11:16</t>
  </si>
  <si>
    <t>2013-12-23 23:43:32</t>
  </si>
  <si>
    <t>2013-12-23 22:16:55</t>
  </si>
  <si>
    <t>2013-12-23 21:25:09</t>
  </si>
  <si>
    <t>2013-12-23 20:56:52</t>
  </si>
  <si>
    <t>2013-12-23 21:35:52</t>
  </si>
  <si>
    <t>2013-12-23 21:37:10</t>
  </si>
  <si>
    <t>2013-12-23 22:32:07</t>
  </si>
  <si>
    <t>2013-12-23 22:06:59</t>
  </si>
  <si>
    <t>2013-12-23 20:47:15</t>
  </si>
  <si>
    <t>2013-12-23 23:32:56</t>
  </si>
  <si>
    <t>2013-12-23 20:44:59</t>
  </si>
  <si>
    <t>2013-12-23 21:00:28</t>
  </si>
  <si>
    <t>2013-12-23 22:42:35</t>
  </si>
  <si>
    <t>2013-12-23 22:08:59</t>
  </si>
  <si>
    <t>2013-12-23 20:26:33</t>
  </si>
  <si>
    <t>2013-12-23 20:46:34</t>
  </si>
  <si>
    <t>2013-12-23 21:01:09</t>
  </si>
  <si>
    <t>2013-12-23 21:12:59</t>
  </si>
  <si>
    <t>2014-01-01 01:26:10</t>
  </si>
  <si>
    <t>2013-12-24 00:35:08</t>
  </si>
  <si>
    <t>2013-12-23 20:42:13</t>
  </si>
  <si>
    <t>2013-12-23 21:17:16</t>
  </si>
  <si>
    <t>2013-12-23 20:53:17</t>
  </si>
  <si>
    <t>2013-12-23 20:14:21</t>
  </si>
  <si>
    <t>2013-12-23 22:52:31</t>
  </si>
  <si>
    <t>2013-12-23 23:15:27</t>
  </si>
  <si>
    <t>2013-12-23 22:32:38</t>
  </si>
  <si>
    <t>2013-12-23 23:02:39</t>
  </si>
  <si>
    <t>2013-12-23 21:44:17</t>
  </si>
  <si>
    <t>2013-12-23 21:00:24</t>
  </si>
  <si>
    <t>2013-12-23 22:03:46</t>
  </si>
  <si>
    <t>2013-12-23 21:11:59</t>
  </si>
  <si>
    <t>2013-12-23 23:26:18</t>
  </si>
  <si>
    <t>2013-12-23 23:54:08</t>
  </si>
  <si>
    <t>2013-12-23 22:06:50</t>
  </si>
  <si>
    <t>2013-12-23 20:30:40</t>
  </si>
  <si>
    <t>2013-12-23 20:50:51</t>
  </si>
  <si>
    <t>2013-12-23 21:37:30</t>
  </si>
  <si>
    <t>2013-12-23 23:30:34</t>
  </si>
  <si>
    <t>2013-12-23 22:02:13</t>
  </si>
  <si>
    <t>2013-12-23 20:48:48</t>
  </si>
  <si>
    <t>2013-12-23 23:59:26</t>
  </si>
  <si>
    <t>2013-12-23 23:00:15</t>
  </si>
  <si>
    <t>2013-12-23 20:50:47</t>
  </si>
  <si>
    <t>2013-12-23 20:47:53</t>
  </si>
  <si>
    <t>2013-12-23 21:21:06</t>
  </si>
  <si>
    <t>2013-12-23 20:21:54</t>
  </si>
  <si>
    <t>2013-12-23 21:07:01</t>
  </si>
  <si>
    <t>2013-12-23 22:22:59</t>
  </si>
  <si>
    <t>2013-12-23 23:01:01</t>
  </si>
  <si>
    <t>2013-12-23 21:00:56</t>
  </si>
  <si>
    <t>2013-12-23 21:19:33</t>
  </si>
  <si>
    <t>2013-12-23 22:27:48</t>
  </si>
  <si>
    <t>2013-12-23 20:59:51</t>
  </si>
  <si>
    <t>2013-12-23 20:25:42</t>
  </si>
  <si>
    <t>2013-12-23 20:43:20</t>
  </si>
  <si>
    <t>2013-12-23 22:14:09</t>
  </si>
  <si>
    <t>2013-12-23 22:19:30</t>
  </si>
  <si>
    <t>2013-12-23 23:13:47</t>
  </si>
  <si>
    <t>2013-12-23 22:27:20</t>
  </si>
  <si>
    <t>2013-12-23 21:47:17</t>
  </si>
  <si>
    <t>2013-12-23 21:52:17</t>
  </si>
  <si>
    <t>2013-12-23 23:22:32</t>
  </si>
  <si>
    <t>2013-12-23 22:45:32</t>
  </si>
  <si>
    <t>2013-12-23 20:30:45</t>
  </si>
  <si>
    <t>2013-12-23 23:42:04</t>
  </si>
  <si>
    <t>2013-12-23 20:59:12</t>
  </si>
  <si>
    <t>2013-12-23 20:43:46</t>
  </si>
  <si>
    <t>2013-12-23 22:53:19</t>
  </si>
  <si>
    <t>2013-12-23 21:12:57</t>
  </si>
  <si>
    <t>2013-12-31 21:39:17</t>
  </si>
  <si>
    <t>2013-12-23 21:02:48</t>
  </si>
  <si>
    <t>2013-12-23 22:58:06</t>
  </si>
  <si>
    <t>2013-12-23 20:40:53</t>
  </si>
  <si>
    <t>2013-12-23 22:41:29</t>
  </si>
  <si>
    <t>2013-12-23 20:36:41</t>
  </si>
  <si>
    <t>2013-12-23 21:57:26</t>
  </si>
  <si>
    <t>2013-12-23 22:38:35</t>
  </si>
  <si>
    <t>2013-12-23 22:56:35</t>
  </si>
  <si>
    <t>2013-12-23 21:39:04</t>
  </si>
  <si>
    <t>2013-12-23 21:22:02</t>
  </si>
  <si>
    <t>2013-12-23 20:54:22</t>
  </si>
  <si>
    <t>2013-12-23 22:09:20</t>
  </si>
  <si>
    <t>2013-12-23 22:24:42</t>
  </si>
  <si>
    <t>2013-12-23 22:01:03</t>
  </si>
  <si>
    <t>2013-12-23 20:41:39</t>
  </si>
  <si>
    <t>2013-12-23 23:48:23</t>
  </si>
  <si>
    <t>2013-12-23 21:12:50</t>
  </si>
  <si>
    <t>2013-12-23 23:31:20</t>
  </si>
  <si>
    <t>2013-12-23 21:24:44</t>
  </si>
  <si>
    <t>2013-12-23 21:07:59</t>
  </si>
  <si>
    <t>2013-12-23 23:54:58</t>
  </si>
  <si>
    <t>2013-12-23 21:22:51</t>
  </si>
  <si>
    <t>2013-12-23 23:45:46</t>
  </si>
  <si>
    <t>2013-12-23 22:19:55</t>
  </si>
  <si>
    <t>2013-12-23 22:29:50</t>
  </si>
  <si>
    <t>2013-12-23 21:41:26</t>
  </si>
  <si>
    <t>2013-12-23 22:15:05</t>
  </si>
  <si>
    <t>2013-12-23 21:15:40</t>
  </si>
  <si>
    <t>2013-12-23 21:05:09</t>
  </si>
  <si>
    <t>2013-12-23 20:18:58</t>
  </si>
  <si>
    <t>2013-12-23 22:03:19</t>
  </si>
  <si>
    <t>2013-12-23 23:30:58</t>
  </si>
  <si>
    <t>2013-12-23 21:06:40</t>
  </si>
  <si>
    <t>2013-12-23 21:33:28</t>
  </si>
  <si>
    <t>2013-12-23 22:28:59</t>
  </si>
  <si>
    <t>2013-12-23 21:22:55</t>
  </si>
  <si>
    <t>2013-12-23 21:35:49</t>
  </si>
  <si>
    <t>2013-12-23 21:05:56</t>
  </si>
  <si>
    <t>2013-12-23 21:23:10</t>
  </si>
  <si>
    <t>2013-12-23 20:40:26</t>
  </si>
  <si>
    <t>2013-12-23 20:48:19</t>
  </si>
  <si>
    <t>2013-12-23 22:17:56</t>
  </si>
  <si>
    <t>2013-12-24 00:05:04</t>
  </si>
  <si>
    <t>2013-12-23 20:18:33</t>
  </si>
  <si>
    <t>2013-12-24 00:16:35</t>
  </si>
  <si>
    <t>2013-12-24 00:27:27</t>
  </si>
  <si>
    <t>2013-12-23 23:33:14</t>
  </si>
  <si>
    <t>2013-12-23 21:29:51</t>
  </si>
  <si>
    <t>2013-12-23 21:57:32</t>
  </si>
  <si>
    <t>2013-12-23 21:26:28</t>
  </si>
  <si>
    <t>2013-12-23 20:43:02</t>
  </si>
  <si>
    <t>2013-12-23 21:11:08</t>
  </si>
  <si>
    <t>2013-12-23 20:28:20</t>
  </si>
  <si>
    <t>2013-12-23 22:04:05</t>
  </si>
  <si>
    <t>2013-12-23 20:29:34</t>
  </si>
  <si>
    <t>2013-12-23 21:23:39</t>
  </si>
  <si>
    <t>2013-12-23 20:59:30</t>
  </si>
  <si>
    <t>2013-12-23 21:49:48</t>
  </si>
  <si>
    <t>2014-01-01 01:43:33</t>
  </si>
  <si>
    <t>2013-12-23 21:55:14</t>
  </si>
  <si>
    <t>2013-12-23 20:03:37</t>
  </si>
  <si>
    <t>2013-12-23 21:33:41</t>
  </si>
  <si>
    <t>2013-12-23 22:13:46</t>
  </si>
  <si>
    <t>2013-12-23 20:48:58</t>
  </si>
  <si>
    <t>2013-12-23 23:32:59</t>
  </si>
  <si>
    <t>2013-12-23 22:46:06</t>
  </si>
  <si>
    <t>2013-12-23 22:28:53</t>
  </si>
  <si>
    <t>2013-12-23 21:30:49</t>
  </si>
  <si>
    <t>2013-12-23 20:21:43</t>
  </si>
  <si>
    <t>2013-12-23 20:22:19</t>
  </si>
  <si>
    <t>2013-12-23 21:27:48</t>
  </si>
  <si>
    <t>2013-12-23 21:36:51</t>
  </si>
  <si>
    <t>2013-12-23 20:14:05</t>
  </si>
  <si>
    <t>2013-12-23 20:19:01</t>
  </si>
  <si>
    <t>2013-12-23 21:03:09</t>
  </si>
  <si>
    <t>2013-12-23 22:50:45</t>
  </si>
  <si>
    <t>2013-12-23 21:25:41</t>
  </si>
  <si>
    <t>2013-12-23 21:44:59</t>
  </si>
  <si>
    <t>2013-12-23 20:54:52</t>
  </si>
  <si>
    <t>2013-12-23 22:51:18</t>
  </si>
  <si>
    <t>2013-12-23 22:30:36</t>
  </si>
  <si>
    <t>2013-12-23 23:18:05</t>
  </si>
  <si>
    <t>2013-12-23 20:24:00</t>
  </si>
  <si>
    <t>2013-12-23 20:57:33</t>
  </si>
  <si>
    <t>2013-12-23 21:26:55</t>
  </si>
  <si>
    <t>2013-12-23 23:47:48</t>
  </si>
  <si>
    <t>2013-12-23 21:09:41</t>
  </si>
  <si>
    <t>2013-12-23 23:40:09</t>
  </si>
  <si>
    <t>2013-12-23 21:48:18</t>
  </si>
  <si>
    <t>2013-12-23 22:35:53</t>
  </si>
  <si>
    <t>2013-12-23 20:54:17</t>
  </si>
  <si>
    <t>2013-12-23 22:23:38</t>
  </si>
  <si>
    <t>2013-12-23 22:19:43</t>
  </si>
  <si>
    <t>2013-12-23 20:03:35</t>
  </si>
  <si>
    <t>2013-12-23 21:45:09</t>
  </si>
  <si>
    <t>2013-12-23 20:29:52</t>
  </si>
  <si>
    <t>2013-12-23 20:07:41</t>
  </si>
  <si>
    <t>2013-12-23 20:06:52</t>
  </si>
  <si>
    <t>2013-12-23 20:47:22</t>
  </si>
  <si>
    <t>2013-12-31 21:56:42</t>
  </si>
  <si>
    <t>2013-12-23 22:13:15</t>
  </si>
  <si>
    <t>2013-12-23 20:25:58</t>
  </si>
  <si>
    <t>2013-12-23 22:10:04</t>
  </si>
  <si>
    <t>2013-12-23 21:08:11</t>
  </si>
  <si>
    <t>2013-12-23 22:23:13</t>
  </si>
  <si>
    <t>2013-12-23 20:52:41</t>
  </si>
  <si>
    <t>2013-12-23 20:12:36</t>
  </si>
  <si>
    <t>2013-12-23 21:54:22</t>
  </si>
  <si>
    <t>2013-12-23 20:51:38</t>
  </si>
  <si>
    <t>2013-12-23 22:42:19</t>
  </si>
  <si>
    <t>2013-12-23 21:26:32</t>
  </si>
  <si>
    <t>2013-12-23 22:32:15</t>
  </si>
  <si>
    <t>2013-12-23 20:46:47</t>
  </si>
  <si>
    <t>2013-12-23 20:47:07</t>
  </si>
  <si>
    <t>2013-12-23 20:52:38</t>
  </si>
  <si>
    <t>2013-12-23 22:05:21</t>
  </si>
  <si>
    <t>2013-12-23 22:07:39</t>
  </si>
  <si>
    <t>2013-12-23 22:14:05</t>
  </si>
  <si>
    <t>2013-12-23 21:12:43</t>
  </si>
  <si>
    <t>2013-12-23 20:09:48</t>
  </si>
  <si>
    <t>2013-12-23 21:24:08</t>
  </si>
  <si>
    <t>2013-12-23 21:57:53</t>
  </si>
  <si>
    <t>2013-12-23 20:30:08</t>
  </si>
  <si>
    <t>2013-12-23 23:03:31</t>
  </si>
  <si>
    <t>2013-12-23 22:44:36</t>
  </si>
  <si>
    <t>2013-12-24 00:07:40</t>
  </si>
  <si>
    <t>2013-12-23 21:32:23</t>
  </si>
  <si>
    <t>2013-12-23 23:59:40</t>
  </si>
  <si>
    <t>2013-12-23 22:26:46</t>
  </si>
  <si>
    <t>2013-12-23 21:25:56</t>
  </si>
  <si>
    <t>2013-12-23 21:52:20</t>
  </si>
  <si>
    <t>2013-12-23 20:01:50</t>
  </si>
  <si>
    <t>2013-12-23 23:28:52</t>
  </si>
  <si>
    <t>2013-12-24 00:12:41</t>
  </si>
  <si>
    <t>2013-12-23 20:04:49</t>
  </si>
  <si>
    <t>2013-12-23 23:31:55</t>
  </si>
  <si>
    <t>2013-12-23 22:14:38</t>
  </si>
  <si>
    <t>2013-12-23 22:33:32</t>
  </si>
  <si>
    <t>2013-12-23 20:14:33</t>
  </si>
  <si>
    <t>2013-12-23 23:15:16</t>
  </si>
  <si>
    <t>2013-12-23 21:56:02</t>
  </si>
  <si>
    <t>2013-12-23 22:39:18</t>
  </si>
  <si>
    <t>2013-12-23 23:04:13</t>
  </si>
  <si>
    <t>2013-12-23 22:17:32</t>
  </si>
  <si>
    <t>2013-12-23 21:22:34</t>
  </si>
  <si>
    <t>2013-12-23 21:41:55</t>
  </si>
  <si>
    <t>2013-12-23 22:01:56</t>
  </si>
  <si>
    <t>2013-12-23 20:42:55</t>
  </si>
  <si>
    <t>2013-12-23 21:14:15</t>
  </si>
  <si>
    <t>2013-12-23 20:15:24</t>
  </si>
  <si>
    <t>2013-12-23 22:05:58</t>
  </si>
  <si>
    <t>2013-12-23 22:31:48</t>
  </si>
  <si>
    <t>2013-12-23 22:15:13</t>
  </si>
  <si>
    <t>2013-12-23 23:41:23</t>
  </si>
  <si>
    <t>2013-12-23 22:15:16</t>
  </si>
  <si>
    <t>2013-12-23 21:55:07</t>
  </si>
  <si>
    <t>2013-12-23 22:26:08</t>
  </si>
  <si>
    <t>2013-12-23 21:50:50</t>
  </si>
  <si>
    <t>2013-12-23 21:51:32</t>
  </si>
  <si>
    <t>2013-12-23 20:49:29</t>
  </si>
  <si>
    <t>2013-12-23 22:01:58</t>
  </si>
  <si>
    <t>2013-12-23 22:37:33</t>
  </si>
  <si>
    <t>2013-12-23 21:24:00</t>
  </si>
  <si>
    <t>2013-12-23 20:56:47</t>
  </si>
  <si>
    <t>2013-12-23 23:14:35</t>
  </si>
  <si>
    <t>2013-12-23 21:05:46</t>
  </si>
  <si>
    <t>2013-12-23 20:44:27</t>
  </si>
  <si>
    <t>2013-12-23 21:47:40</t>
  </si>
  <si>
    <t>2013-12-23 21:02:21</t>
  </si>
  <si>
    <t>2013-12-23 22:18:55</t>
  </si>
  <si>
    <t>2013-12-23 21:51:48</t>
  </si>
  <si>
    <t>2013-12-24 00:10:33</t>
  </si>
  <si>
    <t>2013-12-23 22:09:03</t>
  </si>
  <si>
    <t>2013-12-23 21:54:42</t>
  </si>
  <si>
    <t>2014-01-01 00:07:14</t>
  </si>
  <si>
    <t>2013-12-23 20:23:31</t>
  </si>
  <si>
    <t>2013-12-23 20:39:01</t>
  </si>
  <si>
    <t>2013-12-23 22:49:15</t>
  </si>
  <si>
    <t>2013-12-23 21:40:13</t>
  </si>
  <si>
    <t>2013-12-23 20:21:59</t>
  </si>
  <si>
    <t>2013-12-23 20:52:18</t>
  </si>
  <si>
    <t>2013-12-23 21:38:38</t>
  </si>
  <si>
    <t>2013-12-23 21:18:14</t>
  </si>
  <si>
    <t>2013-12-23 20:21:25</t>
  </si>
  <si>
    <t>2013-12-23 22:53:14</t>
  </si>
  <si>
    <t>2013-12-23 21:06:00</t>
  </si>
  <si>
    <t>2013-12-23 22:52:05</t>
  </si>
  <si>
    <t>2013-12-23 20:31:50</t>
  </si>
  <si>
    <t>2013-12-23 20:08:57</t>
  </si>
  <si>
    <t>2013-12-23 22:24:32</t>
  </si>
  <si>
    <t>2013-12-23 22:37:37</t>
  </si>
  <si>
    <t>2013-12-23 21:14:43</t>
  </si>
  <si>
    <t>2013-12-23 21:21:27</t>
  </si>
  <si>
    <t>2013-12-23 20:39:30</t>
  </si>
  <si>
    <t>2013-12-24 00:47:09</t>
  </si>
  <si>
    <t>2013-12-23 20:45:53</t>
  </si>
  <si>
    <t>2013-12-23 23:48:29</t>
  </si>
  <si>
    <t>2013-12-23 21:35:41</t>
  </si>
  <si>
    <t>2013-12-23 21:01:41</t>
  </si>
  <si>
    <t>2013-12-23 22:29:08</t>
  </si>
  <si>
    <t>2013-12-23 23:02:04</t>
  </si>
  <si>
    <t>2013-12-23 21:46:53</t>
  </si>
  <si>
    <t>2013-12-23 20:38:51</t>
  </si>
  <si>
    <t>2013-12-23 23:20:05</t>
  </si>
  <si>
    <t>2013-12-23 22:49:34</t>
  </si>
  <si>
    <t>2013-12-23 21:42:10</t>
  </si>
  <si>
    <t>2013-12-23 21:18:26</t>
  </si>
  <si>
    <t>2013-12-23 21:27:03</t>
  </si>
  <si>
    <t>2013-12-23 21:16:33</t>
  </si>
  <si>
    <t>2013-12-23 23:29:05</t>
  </si>
  <si>
    <t>2013-12-23 23:16:47</t>
  </si>
  <si>
    <t>2013-12-23 21:26:46</t>
  </si>
  <si>
    <t>2013-12-23 21:12:40</t>
  </si>
  <si>
    <t>2013-12-23 20:41:54</t>
  </si>
  <si>
    <t>2013-12-23 23:42:42</t>
  </si>
  <si>
    <t>2013-12-23 22:36:53</t>
  </si>
  <si>
    <t>2013-12-23 21:46:59</t>
  </si>
  <si>
    <t>2013-12-23 22:23:02</t>
  </si>
  <si>
    <t>2013-12-23 23:33:58</t>
  </si>
  <si>
    <t>2013-12-23 21:31:19</t>
  </si>
  <si>
    <t>2013-12-23 20:23:05</t>
  </si>
  <si>
    <t>2013-12-23 21:15:59</t>
  </si>
  <si>
    <t>2013-12-23 22:50:01</t>
  </si>
  <si>
    <t>2013-12-23 22:52:00</t>
  </si>
  <si>
    <t>2013-12-24 00:09:53</t>
  </si>
  <si>
    <t>2013-12-23 20:30:21</t>
  </si>
  <si>
    <t>2013-12-23 20:35:57</t>
  </si>
  <si>
    <t>2013-12-23 20:58:17</t>
  </si>
  <si>
    <t>2013-12-23 21:11:28</t>
  </si>
  <si>
    <t>2013-12-23 21:07:17</t>
  </si>
  <si>
    <t>2013-12-23 21:55:11</t>
  </si>
  <si>
    <t>2013-12-24 00:33:46</t>
  </si>
  <si>
    <t>2013-12-23 22:11:01</t>
  </si>
  <si>
    <t>2013-12-23 21:46:15</t>
  </si>
  <si>
    <t>2013-12-23 20:51:57</t>
  </si>
  <si>
    <t>2013-12-23 22:36:14</t>
  </si>
  <si>
    <t>2013-12-23 20:02:04</t>
  </si>
  <si>
    <t>2013-12-23 20:19:48</t>
  </si>
  <si>
    <t>2013-12-23 21:39:21</t>
  </si>
  <si>
    <t>2013-12-23 22:56:04</t>
  </si>
  <si>
    <t>2013-12-24 00:46:09</t>
  </si>
  <si>
    <t>2013-12-23 21:06:12</t>
  </si>
  <si>
    <t>2013-12-23 20:05:39</t>
  </si>
  <si>
    <t>2013-12-23 21:41:44</t>
  </si>
  <si>
    <t>2013-12-23 20:14:47</t>
  </si>
  <si>
    <t>2013-12-23 22:18:17</t>
  </si>
  <si>
    <t>2013-12-23 20:23:20</t>
  </si>
  <si>
    <t>2013-12-24 00:19:32</t>
  </si>
  <si>
    <t>2013-12-23 20:36:31</t>
  </si>
  <si>
    <t>2013-12-23 20:45:58</t>
  </si>
  <si>
    <t>2013-12-23 21:55:02</t>
  </si>
  <si>
    <t>2013-12-23 22:58:42</t>
  </si>
  <si>
    <t>2013-12-23 21:06:19</t>
  </si>
  <si>
    <t>2013-12-23 23:09:27</t>
  </si>
  <si>
    <t>2013-12-23 20:23:11</t>
  </si>
  <si>
    <t>2013-12-24 00:40:11</t>
  </si>
  <si>
    <t>2013-12-23 20:56:54</t>
  </si>
  <si>
    <t>2013-12-23 23:41:49</t>
  </si>
  <si>
    <t>2013-12-23 22:40:20</t>
  </si>
  <si>
    <t>2013-12-23 21:05:36</t>
  </si>
  <si>
    <t>2013-12-24 00:03:28</t>
  </si>
  <si>
    <t>2013-12-23 20:16:44</t>
  </si>
  <si>
    <t>2013-12-23 20:23:27</t>
  </si>
  <si>
    <t>2013-12-23 21:26:24</t>
  </si>
  <si>
    <t>2013-12-23 22:03:51</t>
  </si>
  <si>
    <t>2013-12-23 21:02:44</t>
  </si>
  <si>
    <t>2013-12-23 20:53:32</t>
  </si>
  <si>
    <t>2013-12-23 21:56:24</t>
  </si>
  <si>
    <t>2013-12-23 22:22:04</t>
  </si>
  <si>
    <t>2013-12-23 21:15:06</t>
  </si>
  <si>
    <t>2013-12-23 23:52:11</t>
  </si>
  <si>
    <t>2013-12-23 22:48:39</t>
  </si>
  <si>
    <t>2013-12-23 21:46:00</t>
  </si>
  <si>
    <t>2013-12-31 22:13:15</t>
  </si>
  <si>
    <t>2013-12-23 20:20:33</t>
  </si>
  <si>
    <t>2013-12-23 22:59:36</t>
  </si>
  <si>
    <t>2013-12-23 22:18:02</t>
  </si>
  <si>
    <t>2013-12-23 20:27:07</t>
  </si>
  <si>
    <t>2013-12-23 21:10:43</t>
  </si>
  <si>
    <t>2013-12-23 21:08:18</t>
  </si>
  <si>
    <t>2013-12-23 20:08:46</t>
  </si>
  <si>
    <t>2013-12-23 21:38:25</t>
  </si>
  <si>
    <t>2013-12-23 23:20:13</t>
  </si>
  <si>
    <t>2013-12-23 22:01:43</t>
  </si>
  <si>
    <t>2013-12-23 22:20:32</t>
  </si>
  <si>
    <t>2013-12-23 21:58:56</t>
  </si>
  <si>
    <t>2013-12-23 23:04:48</t>
  </si>
  <si>
    <t>2013-12-23 22:32:33</t>
  </si>
  <si>
    <t>2013-12-23 20:05:44</t>
  </si>
  <si>
    <t>2013-12-23 23:48:33</t>
  </si>
  <si>
    <t>2013-12-23 20:12:13</t>
  </si>
  <si>
    <t>2013-12-23 23:03:51</t>
  </si>
  <si>
    <t>2013-12-23 22:12:21</t>
  </si>
  <si>
    <t>2013-12-23 20:35:24</t>
  </si>
  <si>
    <t>2013-12-23 22:07:57</t>
  </si>
  <si>
    <t>2013-12-23 21:37:23</t>
  </si>
  <si>
    <t>2013-12-23 20:15:46</t>
  </si>
  <si>
    <t>2013-12-23 22:36:00</t>
  </si>
  <si>
    <t>2013-12-23 21:08:01</t>
  </si>
  <si>
    <t>2013-12-23 21:01:52</t>
  </si>
  <si>
    <t>2013-12-23 23:04:32</t>
  </si>
  <si>
    <t>2013-12-23 20:57:30</t>
  </si>
  <si>
    <t>2013-12-23 21:45:16</t>
  </si>
  <si>
    <t>2013-12-23 21:44:06</t>
  </si>
  <si>
    <t>2013-12-23 23:08:58</t>
  </si>
  <si>
    <t>2013-12-23 22:17:42</t>
  </si>
  <si>
    <t>2013-12-23 21:18:30</t>
  </si>
  <si>
    <t>2013-12-23 21:43:00</t>
  </si>
  <si>
    <t>2013-12-23 21:14:50</t>
  </si>
  <si>
    <t>2013-12-23 21:38:33</t>
  </si>
  <si>
    <t>2013-12-23 20:36:13</t>
  </si>
  <si>
    <t>2013-12-23 21:42:20</t>
  </si>
  <si>
    <t>2013-12-23 22:48:16</t>
  </si>
  <si>
    <t>2013-12-23 20:18:25</t>
  </si>
  <si>
    <t>2013-12-23 22:18:11</t>
  </si>
  <si>
    <t>2013-12-23 21:13:25</t>
  </si>
  <si>
    <t>2013-12-23 22:09:07</t>
  </si>
  <si>
    <t>2013-12-23 22:10:39</t>
  </si>
  <si>
    <t>2013-12-23 22:07:44</t>
  </si>
  <si>
    <t>2013-12-23 22:26:50</t>
  </si>
  <si>
    <t>2013-12-23 23:23:15</t>
  </si>
  <si>
    <t>2013-12-24 00:32:01</t>
  </si>
  <si>
    <t>2013-12-23 20:20:53</t>
  </si>
  <si>
    <t>2013-12-23 21:44:21</t>
  </si>
  <si>
    <t>2013-12-23 21:14:01</t>
  </si>
  <si>
    <t>2013-12-23 21:45:05</t>
  </si>
  <si>
    <t>2013-12-23 20:06:32</t>
  </si>
  <si>
    <t>2013-12-23 22:50:26</t>
  </si>
  <si>
    <t>2013-12-23 23:56:06</t>
  </si>
  <si>
    <t>2013-12-23 23:37:48</t>
  </si>
  <si>
    <t>2013-12-23 22:11:11</t>
  </si>
  <si>
    <t>2013-12-23 22:43:08</t>
  </si>
  <si>
    <t>2013-12-23 22:44:08</t>
  </si>
  <si>
    <t>2014-01-01 00:42:53</t>
  </si>
  <si>
    <t>2013-12-23 22:51:43</t>
  </si>
  <si>
    <t>2013-12-23 22:36:45</t>
  </si>
  <si>
    <t>2013-12-23 21:20:57</t>
  </si>
  <si>
    <t>2013-12-23 20:36:25</t>
  </si>
  <si>
    <t>2013-12-23 22:11:41</t>
  </si>
  <si>
    <t>2013-12-23 22:23:33</t>
  </si>
  <si>
    <t>2013-12-23 23:50:45</t>
  </si>
  <si>
    <t>2013-12-23 20:09:02</t>
  </si>
  <si>
    <t>2013-12-23 20:15:43</t>
  </si>
  <si>
    <t>2013-12-24 00:30:07</t>
  </si>
  <si>
    <t>2013-12-23 23:12:54</t>
  </si>
  <si>
    <t>2013-12-23 23:32:23</t>
  </si>
  <si>
    <t>2013-12-23 22:35:49</t>
  </si>
  <si>
    <t>2013-12-23 21:10:06</t>
  </si>
  <si>
    <t>2013-12-24 00:48:41</t>
  </si>
  <si>
    <t>2013-12-23 21:58:08</t>
  </si>
  <si>
    <t>2013-12-23 21:43:47</t>
  </si>
  <si>
    <t>2013-12-23 22:16:19</t>
  </si>
  <si>
    <t>2013-12-23 20:57:59</t>
  </si>
  <si>
    <t>2013-12-23 22:43:16</t>
  </si>
  <si>
    <t>2013-12-23 21:22:26</t>
  </si>
  <si>
    <t>2013-12-23 22:53:00</t>
  </si>
  <si>
    <t>2013-12-23 20:04:17</t>
  </si>
  <si>
    <t>2013-12-23 20:47:42</t>
  </si>
  <si>
    <t>2013-12-23 21:41:03</t>
  </si>
  <si>
    <t>2013-12-23 21:10:49</t>
  </si>
  <si>
    <t>2013-12-23 21:43:38</t>
  </si>
  <si>
    <t>2013-12-23 21:01:25</t>
  </si>
  <si>
    <t>2013-12-23 22:05:43</t>
  </si>
  <si>
    <t>2013-12-23 23:12:07</t>
  </si>
  <si>
    <t>2013-12-23 20:47:45</t>
  </si>
  <si>
    <t>2013-12-23 20:18:00</t>
  </si>
  <si>
    <t>2013-12-23 21:20:31</t>
  </si>
  <si>
    <t>2013-12-23 20:32:01</t>
  </si>
  <si>
    <t>2013-12-23 21:42:23</t>
  </si>
  <si>
    <t>2013-12-23 22:19:40</t>
  </si>
  <si>
    <t>2013-12-23 20:15:58</t>
  </si>
  <si>
    <t>2013-12-23 22:34:17</t>
  </si>
  <si>
    <t>2013-12-23 22:12:38</t>
  </si>
  <si>
    <t>2013-12-23 21:33:53</t>
  </si>
  <si>
    <t>2013-12-23 20:30:13</t>
  </si>
  <si>
    <t>2013-12-24 00:51:15</t>
  </si>
  <si>
    <t>2013-12-23 21:31:54</t>
  </si>
  <si>
    <t>2013-12-23 22:44:30</t>
  </si>
  <si>
    <t>2013-12-23 21:35:06</t>
  </si>
  <si>
    <t>2013-12-23 22:11:04</t>
  </si>
  <si>
    <t>2013-12-23 22:07:19</t>
  </si>
  <si>
    <t>2013-12-23 20:41:45</t>
  </si>
  <si>
    <t>2013-12-23 21:28:56</t>
  </si>
  <si>
    <t>2013-12-23 21:19:02</t>
  </si>
  <si>
    <t>2013-12-23 20:06:43</t>
  </si>
  <si>
    <t>2013-12-23 23:47:18</t>
  </si>
  <si>
    <t>2013-12-23 20:42:18</t>
  </si>
  <si>
    <t>2013-12-23 22:13:17</t>
  </si>
  <si>
    <t>2013-12-23 20:21:29</t>
  </si>
  <si>
    <t>2013-12-23 21:26:43</t>
  </si>
  <si>
    <t>2013-12-23 22:38:44</t>
  </si>
  <si>
    <t>2013-12-23 20:42:34</t>
  </si>
  <si>
    <t>2013-12-23 21:03:47</t>
  </si>
  <si>
    <t>2013-12-23 21:38:20</t>
  </si>
  <si>
    <t>2013-12-23 20:27:48</t>
  </si>
  <si>
    <t>2013-12-23 21:42:04</t>
  </si>
  <si>
    <t>2013-12-23 21:45:41</t>
  </si>
  <si>
    <t>2013-12-23 20:56:42</t>
  </si>
  <si>
    <t>2013-12-23 23:19:22</t>
  </si>
  <si>
    <t>2013-12-23 22:17:19</t>
  </si>
  <si>
    <t>2013-12-23 21:37:52</t>
  </si>
  <si>
    <t>2013-12-23 21:44:10</t>
  </si>
  <si>
    <t>2013-12-23 20:52:45</t>
  </si>
  <si>
    <t>2013-12-23 21:48:49</t>
  </si>
  <si>
    <t>2013-12-24 00:26:32</t>
  </si>
  <si>
    <t>2013-12-23 20:54:06</t>
  </si>
  <si>
    <t>2013-12-23 23:05:05</t>
  </si>
  <si>
    <t>2013-12-23 21:32:49</t>
  </si>
  <si>
    <t>2013-12-23 21:15:01</t>
  </si>
  <si>
    <t>2013-12-23 23:07:26</t>
  </si>
  <si>
    <t>2013-12-23 22:24:19</t>
  </si>
  <si>
    <t>2013-12-23 21:56:34</t>
  </si>
  <si>
    <t>2013-12-23 22:03:36</t>
  </si>
  <si>
    <t>2013-12-23 20:06:55</t>
  </si>
  <si>
    <t>2013-12-23 20:55:27</t>
  </si>
  <si>
    <t>2013-12-23 20:38:14</t>
  </si>
  <si>
    <t>2013-12-23 21:11:24</t>
  </si>
  <si>
    <t>2013-12-24 00:23:26</t>
  </si>
  <si>
    <t>2013-12-23 20:56:30</t>
  </si>
  <si>
    <t>2013-12-23 21:09:28</t>
  </si>
  <si>
    <t>2013-12-24 00:00:10</t>
  </si>
  <si>
    <t>2013-12-23 21:05:50</t>
  </si>
  <si>
    <t>2013-12-23 22:08:24</t>
  </si>
  <si>
    <t>2013-12-23 22:29:21</t>
  </si>
  <si>
    <t>2013-12-23 21:49:20</t>
  </si>
  <si>
    <t>2013-12-23 20:28:29</t>
  </si>
  <si>
    <t>2013-12-23 22:12:01</t>
  </si>
  <si>
    <t>2013-12-23 23:07:57</t>
  </si>
  <si>
    <t>2013-12-23 20:48:15</t>
  </si>
  <si>
    <t>2013-12-23 20:48:29</t>
  </si>
  <si>
    <t>2013-12-23 23:48:51</t>
  </si>
  <si>
    <t>2013-12-23 20:35:27</t>
  </si>
  <si>
    <t>2013-12-23 20:24:05</t>
  </si>
  <si>
    <t>2013-12-24 00:41:28</t>
  </si>
  <si>
    <t>2013-12-23 21:18:57</t>
  </si>
  <si>
    <t>2013-12-23 22:02:15</t>
  </si>
  <si>
    <t>2013-12-23 23:42:15</t>
  </si>
  <si>
    <t>2013-12-23 20:34:14</t>
  </si>
  <si>
    <t>2013-12-23 21:08:56</t>
  </si>
  <si>
    <t>2013-12-24 00:28:07</t>
  </si>
  <si>
    <t>2013-12-23 21:03:31</t>
  </si>
  <si>
    <t>2013-12-23 21:11:42</t>
  </si>
  <si>
    <t>2013-12-23 23:00:44</t>
  </si>
  <si>
    <t>2013-12-23 21:22:29</t>
  </si>
  <si>
    <t>2013-12-23 21:23:20</t>
  </si>
  <si>
    <t>2013-12-23 23:04:23</t>
  </si>
  <si>
    <t>2013-12-23 20:17:48</t>
  </si>
  <si>
    <t>2013-12-23 23:42:33</t>
  </si>
  <si>
    <t>2013-12-23 20:35:08</t>
  </si>
  <si>
    <t>2013-12-23 21:25:43</t>
  </si>
  <si>
    <t>2013-12-23 22:06:56</t>
  </si>
  <si>
    <t>2013-12-23 21:06:04</t>
  </si>
  <si>
    <t>2013-12-23 21:39:56</t>
  </si>
  <si>
    <t>2013-12-23 21:34:32</t>
  </si>
  <si>
    <t>2013-12-23 21:51:13</t>
  </si>
  <si>
    <t>2013-12-23 20:18:54</t>
  </si>
  <si>
    <t>2013-12-23 21:57:23</t>
  </si>
  <si>
    <t>2013-12-23 23:11:59</t>
  </si>
  <si>
    <t>2013-12-23 20:39:22</t>
  </si>
  <si>
    <t>2013-12-23 21:30:03</t>
  </si>
  <si>
    <t>2013-12-23 22:28:46</t>
  </si>
  <si>
    <t>2013-12-23 22:15:36</t>
  </si>
  <si>
    <t>2013-12-23 21:18:20</t>
  </si>
  <si>
    <t>2013-12-23 22:41:47</t>
  </si>
  <si>
    <t>2013-12-23 20:37:13</t>
  </si>
  <si>
    <t>2013-12-23 22:34:42</t>
  </si>
  <si>
    <t>2013-12-23 22:27:44</t>
  </si>
  <si>
    <t>2013-12-23 21:56:13</t>
  </si>
  <si>
    <t>2013-12-23 21:28:05</t>
  </si>
  <si>
    <t>2013-12-23 21:37:56</t>
  </si>
  <si>
    <t>2013-12-23 21:32:31</t>
  </si>
  <si>
    <t>2013-12-23 20:04:46</t>
  </si>
  <si>
    <t>2013-12-23 21:12:25</t>
  </si>
  <si>
    <t>2013-12-23 20:51:13</t>
  </si>
  <si>
    <t>2013-12-23 23:48:58</t>
  </si>
  <si>
    <t>2013-12-23 21:58:28</t>
  </si>
  <si>
    <t>2013-12-23 20:21:39</t>
  </si>
  <si>
    <t>2013-12-23 21:32:37</t>
  </si>
  <si>
    <t>2013-12-23 23:36:32</t>
  </si>
  <si>
    <t>2013-12-23 20:07:49</t>
  </si>
  <si>
    <t>2013-12-23 20:47:03</t>
  </si>
  <si>
    <t>2013-12-23 20:27:54</t>
  </si>
  <si>
    <t>2013-12-23 21:05:05</t>
  </si>
  <si>
    <t>2013-12-23 23:36:15</t>
  </si>
  <si>
    <t>2013-12-23 21:27:26</t>
  </si>
  <si>
    <t>2013-12-23 21:46:37</t>
  </si>
  <si>
    <t>2013-12-23 20:07:59</t>
  </si>
  <si>
    <t>2013-12-23 23:35:54</t>
  </si>
  <si>
    <t>2013-12-23 21:41:04</t>
  </si>
  <si>
    <t>2013-12-23 21:28:20</t>
  </si>
  <si>
    <t>2013-12-23 22:31:56</t>
  </si>
  <si>
    <t>2013-12-23 21:35:55</t>
  </si>
  <si>
    <t>2013-12-23 20:16:36</t>
  </si>
  <si>
    <t>2013-12-23 21:38:16</t>
  </si>
  <si>
    <t>2013-12-23 21:05:00</t>
  </si>
  <si>
    <t>2013-12-23 21:53:02</t>
  </si>
  <si>
    <t>2013-12-23 22:07:15</t>
  </si>
  <si>
    <t>2013-12-23 22:24:27</t>
  </si>
  <si>
    <t>2013-12-23 20:02:51</t>
  </si>
  <si>
    <t>2013-12-23 20:13:41</t>
  </si>
  <si>
    <t>2013-12-23 22:30:48</t>
  </si>
  <si>
    <t>2013-12-23 20:31:26</t>
  </si>
  <si>
    <t>2013-12-23 21:56:11</t>
  </si>
  <si>
    <t>2013-12-23 20:57:02</t>
  </si>
  <si>
    <t>2013-12-23 21:00:11</t>
  </si>
  <si>
    <t>2013-12-23 20:53:36</t>
  </si>
  <si>
    <t>2013-12-23 20:28:38</t>
  </si>
  <si>
    <t>2013-12-23 20:55:03</t>
  </si>
  <si>
    <t>2013-12-23 22:25:23</t>
  </si>
  <si>
    <t>2013-12-23 21:06:15</t>
  </si>
  <si>
    <t>2013-12-23 20:20:00</t>
  </si>
  <si>
    <t>2013-12-23 21:29:20</t>
  </si>
  <si>
    <t>2013-12-23 21:34:23</t>
  </si>
  <si>
    <t>2013-12-23 21:01:57</t>
  </si>
  <si>
    <t>2013-12-23 20:57:52</t>
  </si>
  <si>
    <t>2013-12-23 23:28:25</t>
  </si>
  <si>
    <t>2013-12-23 21:47:29</t>
  </si>
  <si>
    <t>2013-12-23 20:38:17</t>
  </si>
  <si>
    <t>2013-12-23 22:08:16</t>
  </si>
  <si>
    <t>2013-12-23 22:55:33</t>
  </si>
  <si>
    <t>2013-12-23 21:11:34</t>
  </si>
  <si>
    <t>2013-12-23 22:09:29</t>
  </si>
  <si>
    <t>2013-12-23 21:38:57</t>
  </si>
  <si>
    <t>2013-12-23 21:50:22</t>
  </si>
  <si>
    <t>2013-12-23 21:43:23</t>
  </si>
  <si>
    <t>2013-12-23 23:50:27</t>
  </si>
  <si>
    <t>2013-12-23 20:24:09</t>
  </si>
  <si>
    <t>2013-12-23 22:04:40</t>
  </si>
  <si>
    <t>2013-12-24 00:15:09</t>
  </si>
  <si>
    <t>2013-12-23 20:02:59</t>
  </si>
  <si>
    <t>2014-01-01 04:02:14</t>
  </si>
  <si>
    <t>2013-12-23 22:09:42</t>
  </si>
  <si>
    <t>2013-12-23 22:03:00</t>
  </si>
  <si>
    <t>2013-12-23 22:54:54</t>
  </si>
  <si>
    <t>2013-12-23 21:15:47</t>
  </si>
  <si>
    <t>2013-12-23 21:12:30</t>
  </si>
  <si>
    <t>2013-12-23 20:15:51</t>
  </si>
  <si>
    <t>2013-12-23 22:08:05</t>
  </si>
  <si>
    <t>2013-12-23 21:47:20</t>
  </si>
  <si>
    <t>2013-12-23 23:31:34</t>
  </si>
  <si>
    <t>2013-12-23 21:47:52</t>
  </si>
  <si>
    <t>2013-12-23 21:23:45</t>
  </si>
  <si>
    <t>2013-12-23 22:53:45</t>
  </si>
  <si>
    <t>2013-12-24 00:13:01</t>
  </si>
  <si>
    <t>2013-12-23 23:18:25</t>
  </si>
  <si>
    <t>2013-12-23 21:57:40</t>
  </si>
  <si>
    <t>2013-12-23 20:18:37</t>
  </si>
  <si>
    <t>2013-12-23 21:12:44</t>
  </si>
  <si>
    <t>2013-12-23 22:23:45</t>
  </si>
  <si>
    <t>2013-12-23 22:42:22</t>
  </si>
  <si>
    <t>2013-12-23 20:56:25</t>
  </si>
  <si>
    <t>2013-12-23 21:05:32</t>
  </si>
  <si>
    <t>2013-12-23 22:24:01</t>
  </si>
  <si>
    <t>2014-01-01 00:36:41</t>
  </si>
  <si>
    <t>2013-12-23 20:28:59</t>
  </si>
  <si>
    <t>2013-12-23 21:36:46</t>
  </si>
  <si>
    <t>2013-12-23 23:05:54</t>
  </si>
  <si>
    <t>2013-12-23 20:55:48</t>
  </si>
  <si>
    <t>2013-12-23 22:57:22</t>
  </si>
  <si>
    <t>2013-12-23 23:16:58</t>
  </si>
  <si>
    <t>2013-12-23 20:10:07</t>
  </si>
  <si>
    <t>2013-12-24 00:00:36</t>
  </si>
  <si>
    <t>2013-12-23 21:30:16</t>
  </si>
  <si>
    <t>2013-12-23 23:43:08</t>
  </si>
  <si>
    <t>2013-12-23 20:44:13</t>
  </si>
  <si>
    <t>2013-12-24 00:48:54</t>
  </si>
  <si>
    <t>2013-12-31 21:44:51</t>
  </si>
  <si>
    <t>2013-12-23 21:13:51</t>
  </si>
  <si>
    <t>2013-12-23 21:28:09</t>
  </si>
  <si>
    <t>2013-12-23 22:51:24</t>
  </si>
  <si>
    <t>2013-12-23 21:14:03</t>
  </si>
  <si>
    <t>2013-12-23 23:53:44</t>
  </si>
  <si>
    <t>2013-12-23 22:09:18</t>
  </si>
  <si>
    <t>2013-12-23 20:06:59</t>
  </si>
  <si>
    <t>2013-12-23 21:38:08</t>
  </si>
  <si>
    <t>2013-12-23 22:02:54</t>
  </si>
  <si>
    <t>2013-12-23 21:58:22</t>
  </si>
  <si>
    <t>2013-12-23 21:38:48</t>
  </si>
  <si>
    <t>2013-12-23 22:05:08</t>
  </si>
  <si>
    <t>2013-12-23 21:07:10</t>
  </si>
  <si>
    <t>2013-12-24 00:08:30</t>
  </si>
  <si>
    <t>2013-12-23 22:32:58</t>
  </si>
  <si>
    <t>2014-01-01 00:19:36</t>
  </si>
  <si>
    <t>2013-12-23 20:04:27</t>
  </si>
  <si>
    <t>2013-12-23 20:51:31</t>
  </si>
  <si>
    <t>2013-12-23 21:28:47</t>
  </si>
  <si>
    <t>2013-12-23 22:45:28</t>
  </si>
  <si>
    <t>2013-12-23 22:24:16</t>
  </si>
  <si>
    <t>2013-12-23 20:12:38</t>
  </si>
  <si>
    <t>2013-12-23 20:40:37</t>
  </si>
  <si>
    <t>2013-12-23 21:42:13</t>
  </si>
  <si>
    <t>2013-12-23 20:03:31</t>
  </si>
  <si>
    <t>2013-12-23 21:20:00</t>
  </si>
  <si>
    <t>2013-12-23 20:15:33</t>
  </si>
  <si>
    <t>2013-12-23 20:46:57</t>
  </si>
  <si>
    <t>2013-12-23 22:13:12</t>
  </si>
  <si>
    <t>2013-12-23 20:06:28</t>
  </si>
  <si>
    <t>2013-12-24 00:30:27</t>
  </si>
  <si>
    <t>2013-12-23 22:13:55</t>
  </si>
  <si>
    <t>2013-12-23 23:37:16</t>
  </si>
  <si>
    <t>2013-12-23 21:33:35</t>
  </si>
  <si>
    <t>2013-12-23 23:02:10</t>
  </si>
  <si>
    <t>2013-12-23 22:08:55</t>
  </si>
  <si>
    <t>2013-12-23 23:39:28</t>
  </si>
  <si>
    <t>2013-12-23 22:21:28</t>
  </si>
  <si>
    <t>2013-12-23 20:38:21</t>
  </si>
  <si>
    <t>2013-12-23 21:37:15</t>
  </si>
  <si>
    <t>2013-12-23 22:51:40</t>
  </si>
  <si>
    <t>2013-12-23 21:31:27</t>
  </si>
  <si>
    <t>2013-12-23 22:50:28</t>
  </si>
  <si>
    <t>2013-12-23 22:15:25</t>
  </si>
  <si>
    <t>2013-12-23 21:44:25</t>
  </si>
  <si>
    <t>2013-12-23 20:16:58</t>
  </si>
  <si>
    <t>2013-12-23 20:26:29</t>
  </si>
  <si>
    <t>2013-12-23 22:13:33</t>
  </si>
  <si>
    <t>2013-12-23 22:25:09</t>
  </si>
  <si>
    <t>2013-12-24 00:37:37</t>
  </si>
  <si>
    <t>2013-12-23 22:58:26</t>
  </si>
  <si>
    <t>2013-12-23 20:55:53</t>
  </si>
  <si>
    <t>2013-12-23 20:05:01</t>
  </si>
  <si>
    <t>2013-12-23 20:04:22</t>
  </si>
  <si>
    <t>2013-12-23 21:20:41</t>
  </si>
  <si>
    <t>2013-12-23 20:54:29</t>
  </si>
  <si>
    <t>2013-12-23 22:57:02</t>
  </si>
  <si>
    <t>2013-12-23 22:19:52</t>
  </si>
  <si>
    <t>2013-12-23 21:50:05</t>
  </si>
  <si>
    <t>2013-12-23 20:55:23</t>
  </si>
  <si>
    <t>2013-12-23 23:33:44</t>
  </si>
  <si>
    <t>2013-12-23 22:08:10</t>
  </si>
  <si>
    <t>2013-12-23 21:09:51</t>
  </si>
  <si>
    <t>2013-12-23 21:19:35</t>
  </si>
  <si>
    <t>2013-12-23 21:28:43</t>
  </si>
  <si>
    <t>2013-12-23 22:17:36</t>
  </si>
  <si>
    <t>2013-12-23 22:53:42</t>
  </si>
  <si>
    <t>2013-12-23 22:44:41</t>
  </si>
  <si>
    <t>2013-12-23 21:09:08</t>
  </si>
  <si>
    <t>2013-12-24 00:18:19</t>
  </si>
  <si>
    <t>2013-12-23 21:54:54</t>
  </si>
  <si>
    <t>2013-12-23 21:08:28</t>
  </si>
  <si>
    <t>2013-12-23 23:13:10</t>
  </si>
  <si>
    <t>2013-12-23 20:37:56</t>
  </si>
  <si>
    <t>2013-12-23 22:05:47</t>
  </si>
  <si>
    <t>2013-12-23 23:15:31</t>
  </si>
  <si>
    <t>2013-12-23 20:08:29</t>
  </si>
  <si>
    <t>2013-12-23 21:52:26</t>
  </si>
  <si>
    <t>2013-12-23 20:07:20</t>
  </si>
  <si>
    <t>2013-12-24 00:22:17</t>
  </si>
  <si>
    <t>2013-12-23 21:23:07</t>
  </si>
  <si>
    <t>2013-12-23 21:09:21</t>
  </si>
  <si>
    <t>2013-12-23 20:49:33</t>
  </si>
  <si>
    <t>2013-12-23 21:17:40</t>
  </si>
  <si>
    <t>2013-12-23 22:55:15</t>
  </si>
  <si>
    <t>2013-12-23 22:10:22</t>
  </si>
  <si>
    <t>2013-12-23 21:13:54</t>
  </si>
  <si>
    <t>2013-12-23 21:10:34</t>
  </si>
  <si>
    <t>2013-12-23 20:14:43</t>
  </si>
  <si>
    <t>2013-12-23 22:44:01</t>
  </si>
  <si>
    <t>2013-12-23 22:53:36</t>
  </si>
  <si>
    <t>2013-12-23 21:41:59</t>
  </si>
  <si>
    <t>2013-12-23 21:51:17</t>
  </si>
  <si>
    <t>2013-12-23 21:49:22</t>
  </si>
  <si>
    <t>2013-12-23 22:22:47</t>
  </si>
  <si>
    <t>2013-12-23 21:42:15</t>
  </si>
  <si>
    <t>2013-12-23 21:37:06</t>
  </si>
  <si>
    <t>2013-12-23 20:17:04</t>
  </si>
  <si>
    <t>2013-12-24 00:18:14</t>
  </si>
  <si>
    <t>2013-12-23 23:29:15</t>
  </si>
  <si>
    <t>2013-12-23 21:09:35</t>
  </si>
  <si>
    <t>2013-12-24 00:18:47</t>
  </si>
  <si>
    <t>2013-12-23 22:34:01</t>
  </si>
  <si>
    <t>2013-12-23 20:10:43</t>
  </si>
  <si>
    <t>2013-12-23 22:37:55</t>
  </si>
  <si>
    <t>2013-12-23 21:44:56</t>
  </si>
  <si>
    <t>2013-12-23 20:18:21</t>
  </si>
  <si>
    <t>2013-12-23 22:26:10</t>
  </si>
  <si>
    <t>2013-12-23 20:26:46</t>
  </si>
  <si>
    <t>2013-12-23 22:11:44</t>
  </si>
  <si>
    <t>2013-12-23 21:32:52</t>
  </si>
  <si>
    <t>2013-12-23 20:51:17</t>
  </si>
  <si>
    <t>2013-12-23 20:38:34</t>
  </si>
  <si>
    <t>2013-12-23 21:00:20</t>
  </si>
  <si>
    <t>2013-12-23 20:24:47</t>
  </si>
  <si>
    <t>2013-12-23 22:39:58</t>
  </si>
  <si>
    <t>2013-12-23 21:37:26</t>
  </si>
  <si>
    <t>2013-12-24 00:21:28</t>
  </si>
  <si>
    <t>2013-12-23 20:54:12</t>
  </si>
  <si>
    <t>2013-12-23 20:31:23</t>
  </si>
  <si>
    <t>2013-12-23 21:03:23</t>
  </si>
  <si>
    <t>2013-12-23 21:32:06</t>
  </si>
  <si>
    <t>2013-12-23 21:57:58</t>
  </si>
  <si>
    <t>2013-12-23 21:02:00</t>
  </si>
  <si>
    <t>2013-12-23 21:19:16</t>
  </si>
  <si>
    <t>2013-12-23 22:46:51</t>
  </si>
  <si>
    <t>2013-12-23 20:46:12</t>
  </si>
  <si>
    <t>2013-12-23 20:59:04</t>
  </si>
  <si>
    <t>2013-12-23 23:05:48</t>
  </si>
  <si>
    <t>2013-12-23 22:24:58</t>
  </si>
  <si>
    <t>2013-12-23 21:40:32</t>
  </si>
  <si>
    <t>2013-12-23 20:52:21</t>
  </si>
  <si>
    <t>2013-12-23 20:32:35</t>
  </si>
  <si>
    <t>2013-12-23 21:23:57</t>
  </si>
  <si>
    <t>2013-12-23 22:19:37</t>
  </si>
  <si>
    <t>2013-12-23 20:58:11</t>
  </si>
  <si>
    <t>2013-12-23 21:02:25</t>
  </si>
  <si>
    <t>2013-12-23 23:04:55</t>
  </si>
  <si>
    <t>2013-12-23 21:48:28</t>
  </si>
  <si>
    <t>2013-12-23 23:27:28</t>
  </si>
  <si>
    <t>2013-12-23 20:35:01</t>
  </si>
  <si>
    <t>2013-12-23 20:47:50</t>
  </si>
  <si>
    <t>2013-12-23 21:31:58</t>
  </si>
  <si>
    <t>2013-12-23 22:41:11</t>
  </si>
  <si>
    <t>2013-12-23 21:30:37</t>
  </si>
  <si>
    <t>2013-12-23 20:52:01</t>
  </si>
  <si>
    <t>2013-12-23 21:17:30</t>
  </si>
  <si>
    <t>2013-12-23 20:16:04</t>
  </si>
  <si>
    <t>2013-12-23 20:56:34</t>
  </si>
  <si>
    <t>2013-12-24 00:45:39</t>
  </si>
  <si>
    <t>2013-12-23 22:05:27</t>
  </si>
  <si>
    <t>2013-12-23 20:29:59</t>
  </si>
  <si>
    <t>2013-12-23 22:58:23</t>
  </si>
  <si>
    <t>2013-12-23 20:21:11</t>
  </si>
  <si>
    <t>2013-12-23 23:22:37</t>
  </si>
  <si>
    <t>2013-12-23 21:12:36</t>
  </si>
  <si>
    <t>2013-12-23 23:21:39</t>
  </si>
  <si>
    <t>2013-12-23 21:44:16</t>
  </si>
  <si>
    <t>2013-12-23 21:33:11</t>
  </si>
  <si>
    <t>2013-12-23 21:47:14</t>
  </si>
  <si>
    <t>2013-12-23 22:51:21</t>
  </si>
  <si>
    <t>2013-12-23 22:02:08</t>
  </si>
  <si>
    <t>2013-12-23 22:33:30</t>
  </si>
  <si>
    <t>2013-12-23 20:37:45</t>
  </si>
  <si>
    <t>2013-12-23 22:43:54</t>
  </si>
  <si>
    <t>2013-12-23 22:26:57</t>
  </si>
  <si>
    <t>2013-12-23 20:15:16</t>
  </si>
  <si>
    <t>2013-12-23 20:32:50</t>
  </si>
  <si>
    <t>2013-12-23 22:22:22</t>
  </si>
  <si>
    <t>2013-12-23 20:50:17</t>
  </si>
  <si>
    <t>2013-12-23 23:23:12</t>
  </si>
  <si>
    <t>2013-12-23 20:55:20</t>
  </si>
  <si>
    <t>2013-12-31 22:49:15</t>
  </si>
  <si>
    <t>2013-12-23 23:01:40</t>
  </si>
  <si>
    <t>2013-12-23 23:56:14</t>
  </si>
  <si>
    <t>2013-12-23 22:19:10</t>
  </si>
  <si>
    <t>2013-12-23 21:28:38</t>
  </si>
  <si>
    <t>2013-12-23 22:33:10</t>
  </si>
  <si>
    <t>2013-12-23 21:14:28</t>
  </si>
  <si>
    <t>2013-12-23 22:58:51</t>
  </si>
  <si>
    <t>2013-12-23 20:20:58</t>
  </si>
  <si>
    <t>2013-12-23 23:00:31</t>
  </si>
  <si>
    <t>2013-12-23 21:50:27</t>
  </si>
  <si>
    <t>2013-12-23 22:30:05</t>
  </si>
  <si>
    <t>2013-12-23 22:21:34</t>
  </si>
  <si>
    <t>2013-12-23 20:27:12</t>
  </si>
  <si>
    <t>2013-12-23 22:41:36</t>
  </si>
  <si>
    <t>2013-12-23 22:32:03</t>
  </si>
  <si>
    <t>2013-12-23 21:23:31</t>
  </si>
  <si>
    <t>2013-12-23 22:43:58</t>
  </si>
  <si>
    <t>2013-12-23 22:25:33</t>
  </si>
  <si>
    <t>2013-12-23 22:36:07</t>
  </si>
  <si>
    <t>2013-12-23 20:51:09</t>
  </si>
  <si>
    <t>2013-12-23 20:07:29</t>
  </si>
  <si>
    <t>2013-12-23 22:41:08</t>
  </si>
  <si>
    <t>2013-12-23 21:10:12</t>
  </si>
  <si>
    <t>2013-12-23 23:14:17</t>
  </si>
  <si>
    <t>2013-12-23 21:58:43</t>
  </si>
  <si>
    <t>2013-12-23 22:10:29</t>
  </si>
  <si>
    <t>2013-12-23 20:45:36</t>
  </si>
  <si>
    <t>2013-12-23 22:33:25</t>
  </si>
  <si>
    <t>2013-12-23 22:26:00</t>
  </si>
  <si>
    <t>2013-12-23 21:39:01</t>
  </si>
  <si>
    <t>2013-12-23 20:54:26</t>
  </si>
  <si>
    <t>2013-12-23 21:39:26</t>
  </si>
  <si>
    <t>2013-12-23 20:35:43</t>
  </si>
  <si>
    <t>2013-12-23 22:23:09</t>
  </si>
  <si>
    <t>2013-12-23 23:06:35</t>
  </si>
  <si>
    <t>2013-12-23 20:04:41</t>
  </si>
  <si>
    <t>2013-12-23 20:02:38</t>
  </si>
  <si>
    <t>2013-12-23 20:47:13</t>
  </si>
  <si>
    <t>2013-12-23 21:18:49</t>
  </si>
  <si>
    <t>2013-12-23 22:00:16</t>
  </si>
  <si>
    <t>2013-12-23 22:31:13</t>
  </si>
  <si>
    <t>2013-12-23 22:16:34</t>
  </si>
  <si>
    <t>2013-12-23 21:15:29</t>
  </si>
  <si>
    <t>2013-12-23 20:22:29</t>
  </si>
  <si>
    <t>2013-12-23 22:43:02</t>
  </si>
  <si>
    <t>2013-12-23 20:30:51</t>
  </si>
  <si>
    <t>2013-12-23 21:49:39</t>
  </si>
  <si>
    <t>2013-12-23 20:09:30</t>
  </si>
  <si>
    <t>2013-12-23 20:18:46</t>
  </si>
  <si>
    <t>2013-12-23 22:00:57</t>
  </si>
  <si>
    <t>2013-12-23 22:56:41</t>
  </si>
  <si>
    <t>2013-12-24 00:28:59</t>
  </si>
  <si>
    <t>2013-12-23 22:49:07</t>
  </si>
  <si>
    <t>2013-12-23 23:13:57</t>
  </si>
  <si>
    <t>2013-12-23 22:40:11</t>
  </si>
  <si>
    <t>2013-12-23 21:28:59</t>
  </si>
  <si>
    <t>2013-12-23 21:32:12</t>
  </si>
  <si>
    <t>2013-12-23 21:04:00</t>
  </si>
  <si>
    <t>2013-12-23 22:47:07</t>
  </si>
  <si>
    <t>2013-12-23 20:50:02</t>
  </si>
  <si>
    <t>2013-12-23 21:04:50</t>
  </si>
  <si>
    <t>2013-12-23 20:58:40</t>
  </si>
  <si>
    <t>2013-12-24 00:52:53</t>
  </si>
  <si>
    <t>2013-12-23 23:50:40</t>
  </si>
  <si>
    <t>2013-12-23 21:25:53</t>
  </si>
  <si>
    <t>2013-12-23 21:42:18</t>
  </si>
  <si>
    <t>2013-12-23 22:49:30</t>
  </si>
  <si>
    <t>2013-12-23 21:33:19</t>
  </si>
  <si>
    <t>2013-12-24 00:41:25</t>
  </si>
  <si>
    <t>2013-12-23 23:13:24</t>
  </si>
  <si>
    <t>2013-12-23 22:04:52</t>
  </si>
  <si>
    <t>2013-12-23 21:39:40</t>
  </si>
  <si>
    <t>2013-12-23 20:19:29</t>
  </si>
  <si>
    <t>2013-12-23 20:56:09</t>
  </si>
  <si>
    <t>2013-12-23 21:56:48</t>
  </si>
  <si>
    <t>2013-12-23 22:10:15</t>
  </si>
  <si>
    <t>2013-12-23 21:41:12</t>
  </si>
  <si>
    <t>2013-12-23 20:42:22</t>
  </si>
  <si>
    <t>2013-12-23 20:17:10</t>
  </si>
  <si>
    <t>2013-12-23 21:03:02</t>
  </si>
  <si>
    <t>2013-12-23 21:09:04</t>
  </si>
  <si>
    <t>2013-12-23 20:37:51</t>
  </si>
  <si>
    <t>2013-12-23 23:05:10</t>
  </si>
  <si>
    <t>2013-12-23 21:37:42</t>
  </si>
  <si>
    <t>2013-12-23 21:50:55</t>
  </si>
  <si>
    <t>2013-12-23 22:51:29</t>
  </si>
  <si>
    <t>2013-12-23 21:43:54</t>
  </si>
  <si>
    <t>2013-12-23 22:49:11</t>
  </si>
  <si>
    <t>2013-12-23 22:10:36</t>
  </si>
  <si>
    <t>2013-12-23 22:39:44</t>
  </si>
  <si>
    <t>2013-12-23 20:40:42</t>
  </si>
  <si>
    <t>2013-12-23 21:43:03</t>
  </si>
  <si>
    <t>2013-12-23 21:09:47</t>
  </si>
  <si>
    <t>2013-12-23 22:16:58</t>
  </si>
  <si>
    <t>2013-12-23 22:07:50</t>
  </si>
  <si>
    <t>2013-12-23 23:42:19</t>
  </si>
  <si>
    <t>2013-12-23 23:54:44</t>
  </si>
  <si>
    <t>2013-12-23 22:04:17</t>
  </si>
  <si>
    <t>2013-12-23 23:12:43</t>
  </si>
  <si>
    <t>2013-12-23 22:50:49</t>
  </si>
  <si>
    <t>2013-12-23 22:07:10</t>
  </si>
  <si>
    <t>2013-12-23 20:53:53</t>
  </si>
  <si>
    <t>2013-12-23 20:13:53</t>
  </si>
  <si>
    <t>2013-12-23 21:46:40</t>
  </si>
  <si>
    <t>2013-12-23 20:54:34</t>
  </si>
  <si>
    <t>2013-12-23 22:01:23</t>
  </si>
  <si>
    <t>2013-12-23 20:35:54</t>
  </si>
  <si>
    <t>2013-12-23 23:48:08</t>
  </si>
  <si>
    <t>2013-12-23 21:58:17</t>
  </si>
  <si>
    <t>2013-12-23 21:22:16</t>
  </si>
  <si>
    <t>2013-12-23 20:57:05</t>
  </si>
  <si>
    <t>2013-12-23 20:36:50</t>
  </si>
  <si>
    <t>2013-12-23 21:36:34</t>
  </si>
  <si>
    <t>2013-12-23 21:07:29</t>
  </si>
  <si>
    <t>2013-12-23 23:01:37</t>
  </si>
  <si>
    <t>2013-12-23 21:57:05</t>
  </si>
  <si>
    <t>2013-12-23 21:04:38</t>
  </si>
  <si>
    <t>2013-12-23 22:23:50</t>
  </si>
  <si>
    <t>2013-12-23 21:51:44</t>
  </si>
  <si>
    <t>2013-12-23 20:58:02</t>
  </si>
  <si>
    <t>2013-12-23 21:40:25</t>
  </si>
  <si>
    <t>2013-12-23 21:52:44</t>
  </si>
  <si>
    <t>2013-12-23 21:14:46</t>
  </si>
  <si>
    <t>2013-12-23 22:03:07</t>
  </si>
  <si>
    <t>2013-12-23 21:47:49</t>
  </si>
  <si>
    <t>2013-12-23 22:30:38</t>
  </si>
  <si>
    <t>2013-12-23 21:23:50</t>
  </si>
  <si>
    <t>2013-12-23 22:15:10</t>
  </si>
  <si>
    <t>2013-12-23 20:12:29</t>
  </si>
  <si>
    <t>2013-12-23 20:33:43</t>
  </si>
  <si>
    <t>2013-12-23 21:08:41</t>
  </si>
  <si>
    <t>2013-12-23 20:38:09</t>
  </si>
  <si>
    <t>2013-12-23 20:14:28</t>
  </si>
  <si>
    <t>2013-12-23 20:53:08</t>
  </si>
  <si>
    <t>2013-12-23 22:44:27</t>
  </si>
  <si>
    <t>2013-12-23 22:43:26</t>
  </si>
  <si>
    <t>2013-12-23 21:16:52</t>
  </si>
  <si>
    <t>2013-12-23 23:04:42</t>
  </si>
  <si>
    <t>2013-12-23 22:52:56</t>
  </si>
  <si>
    <t>2013-12-23 20:09:35</t>
  </si>
  <si>
    <t>2013-12-23 21:06:07</t>
  </si>
  <si>
    <t>2013-12-23 21:22:43</t>
  </si>
  <si>
    <t>2013-12-23 22:04:25</t>
  </si>
  <si>
    <t>2013-12-23 22:01:15</t>
  </si>
  <si>
    <t>2013-12-23 22:48:42</t>
  </si>
  <si>
    <t>2013-12-23 21:17:26</t>
  </si>
  <si>
    <t>2013-12-23 23:49:34</t>
  </si>
  <si>
    <t>2013-12-23 22:51:49</t>
  </si>
  <si>
    <t>2013-12-23 22:46:15</t>
  </si>
  <si>
    <t>2013-12-23 21:25:12</t>
  </si>
  <si>
    <t>2013-12-23 22:18:13</t>
  </si>
  <si>
    <t>2013-12-23 21:16:02</t>
  </si>
  <si>
    <t>2013-12-23 20:59:21</t>
  </si>
  <si>
    <t>2013-12-23 23:07:08</t>
  </si>
  <si>
    <t>2013-12-23 21:56:43</t>
  </si>
  <si>
    <t>2013-12-23 20:34:36</t>
  </si>
  <si>
    <t>2013-12-23 20:55:17</t>
  </si>
  <si>
    <t>2013-12-23 20:30:03</t>
  </si>
  <si>
    <t>2013-12-23 21:31:06</t>
  </si>
  <si>
    <t>2013-12-23 21:45:20</t>
  </si>
  <si>
    <t>2013-12-23 20:58:25</t>
  </si>
  <si>
    <t>2013-12-23 21:36:07</t>
  </si>
  <si>
    <t>2013-12-23 21:00:43</t>
  </si>
  <si>
    <t>2013-12-23 21:13:47</t>
  </si>
  <si>
    <t>2013-12-31 22:32:37</t>
  </si>
  <si>
    <t>2013-12-23 20:47:40</t>
  </si>
  <si>
    <t>2013-12-23 22:26:38</t>
  </si>
  <si>
    <t>2013-12-23 21:05:43</t>
  </si>
  <si>
    <t>2013-12-23 22:41:42</t>
  </si>
  <si>
    <t>2013-12-23 22:38:26</t>
  </si>
  <si>
    <t>2013-12-23 20:22:06</t>
  </si>
  <si>
    <t>2013-12-23 20:15:09</t>
  </si>
  <si>
    <t>2013-12-23 22:19:14</t>
  </si>
  <si>
    <t>2013-12-23 20:52:56</t>
  </si>
  <si>
    <t>2013-12-23 23:23:22</t>
  </si>
  <si>
    <t>2013-12-23 22:18:32</t>
  </si>
  <si>
    <t>2013-12-23 21:44:14</t>
  </si>
  <si>
    <t>2013-12-23 20:10:15</t>
  </si>
  <si>
    <t>2013-12-23 21:25:00</t>
  </si>
  <si>
    <t>2013-12-23 23:01:54</t>
  </si>
  <si>
    <t>2013-12-23 20:59:26</t>
  </si>
  <si>
    <t>2013-12-23 23:13:15</t>
  </si>
  <si>
    <t>2013-12-23 23:44:01</t>
  </si>
  <si>
    <t>2013-12-23 20:23:39</t>
  </si>
  <si>
    <t>2013-12-23 23:40:23</t>
  </si>
  <si>
    <t>2013-12-23 21:24:32</t>
  </si>
  <si>
    <t>2013-12-23 21:18:38</t>
  </si>
  <si>
    <t>2013-12-23 21:12:46</t>
  </si>
  <si>
    <t>2013-12-23 21:56:32</t>
  </si>
  <si>
    <t>2013-12-23 20:13:55</t>
  </si>
  <si>
    <t>2013-12-23 21:08:50</t>
  </si>
  <si>
    <t>2013-12-23 20:47:27</t>
  </si>
  <si>
    <t>2013-12-23 21:21:11</t>
  </si>
  <si>
    <t>2013-12-23 22:44:55</t>
  </si>
  <si>
    <t>2013-12-23 22:42:05</t>
  </si>
  <si>
    <t>2013-12-23 21:08:04</t>
  </si>
  <si>
    <t>2013-12-23 20:13:46</t>
  </si>
  <si>
    <t>2013-12-23 20:50:29</t>
  </si>
  <si>
    <t>2013-12-23 20:15:03</t>
  </si>
  <si>
    <t>2013-12-23 22:17:12</t>
  </si>
  <si>
    <t>2013-12-23 22:21:54</t>
  </si>
  <si>
    <t>2013-12-23 23:11:02</t>
  </si>
  <si>
    <t>2013-12-23 23:32:19</t>
  </si>
  <si>
    <t>2013-12-23 22:56:00</t>
  </si>
  <si>
    <t>2013-12-23 23:06:40</t>
  </si>
  <si>
    <t>2013-12-23 22:37:11</t>
  </si>
  <si>
    <t>2013-12-23 20:30:18</t>
  </si>
  <si>
    <t>2013-12-23 22:12:29</t>
  </si>
  <si>
    <t>2013-12-23 23:41:10</t>
  </si>
  <si>
    <t>2013-12-23 21:17:56</t>
  </si>
  <si>
    <t>2013-12-23 22:10:57</t>
  </si>
  <si>
    <t>2013-12-23 20:26:13</t>
  </si>
  <si>
    <t>2013-12-23 20:50:55</t>
  </si>
  <si>
    <t>2013-12-23 21:56:27</t>
  </si>
  <si>
    <t>2013-12-23 21:03:43</t>
  </si>
  <si>
    <t>2013-12-23 20:49:14</t>
  </si>
  <si>
    <t>2013-12-23 21:21:41</t>
  </si>
  <si>
    <t>2013-12-23 20:45:17</t>
  </si>
  <si>
    <t>2013-12-23 20:57:44</t>
  </si>
  <si>
    <t>2013-12-23 22:58:48</t>
  </si>
  <si>
    <t>2013-12-23 20:45:26</t>
  </si>
  <si>
    <t>2013-12-23 22:18:58</t>
  </si>
  <si>
    <t>2013-12-23 21:19:22</t>
  </si>
  <si>
    <t>2013-12-23 23:14:44</t>
  </si>
  <si>
    <t>Price</t>
  </si>
  <si>
    <t>Room Type</t>
  </si>
  <si>
    <t>Location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</si>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</sst>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4" borderId="0" xfId="0" applyNumberFormat="1" applyFont="1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Continuous" vertical="top" wrapText="1"/>
    </xf>
    <xf numFmtId="0" fontId="0" fillId="6" borderId="0" xfId="0" applyFill="1" applyBorder="1" applyAlignment="1">
      <alignment vertical="top" wrapText="1"/>
    </xf>
    <xf numFmtId="0" fontId="0" fillId="0" borderId="7" xfId="0" pivotButton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pivotButton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9" fontId="0" fillId="0" borderId="0" xfId="1" applyFont="1" applyAlignment="1">
      <alignment vertical="top" wrapText="1"/>
    </xf>
    <xf numFmtId="9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NumberFormat="1" applyFont="1" applyFill="1" applyAlignment="1">
      <alignment vertical="top"/>
    </xf>
    <xf numFmtId="1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B1-41BE-8991-E515693C2B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B1-41BE-8991-E515693C2B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B1-41BE-8991-E515693C2B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overall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'Q3 overall pie chart'!$B$1:$B$3</c:f>
              <c:numCache>
                <c:formatCode>0%</c:formatCode>
                <c:ptCount val="3"/>
                <c:pt idx="0">
                  <c:v>0.57999999999999996</c:v>
                </c:pt>
                <c:pt idx="1">
                  <c:v>0.37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F-449C-B1F9-B1D236FD99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 Chicago - Buisiness Analytics Data (1).xlsx]Overall Satisfaction - Pivot 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'Overall Satisfaction - Pivot T'!$B$3:$B$4</c:f>
              <c:strCache>
                <c:ptCount val="1"/>
                <c:pt idx="0">
                  <c:v>Entire home/apt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BE-41AC-97C0-E80B0DA597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BE-41AC-97C0-E80B0DA597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BE-41AC-97C0-E80B0DA597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BE-41AC-97C0-E80B0DA597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BE-41AC-97C0-E80B0DA597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BE-41AC-97C0-E80B0DA597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6BE-41AC-97C0-E80B0DA597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6BE-41AC-97C0-E80B0DA597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6BE-41AC-97C0-E80B0DA5975C}"/>
              </c:ext>
            </c:extLst>
          </c:dPt>
          <c:cat>
            <c:strRef>
              <c:f>'Overall Satisfaction - Pivot T'!$A$5:$A$14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(blank)</c:v>
                </c:pt>
              </c:strCache>
            </c:strRef>
          </c:cat>
          <c:val>
            <c:numRef>
              <c:f>'Overall Satisfaction - Pivot T'!$B$5:$B$14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28</c:v>
                </c:pt>
                <c:pt idx="6">
                  <c:v>262</c:v>
                </c:pt>
                <c:pt idx="7">
                  <c:v>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C-AF40-A7BC-F4737D0E80D5}"/>
            </c:ext>
          </c:extLst>
        </c:ser>
        <c:ser>
          <c:idx val="1"/>
          <c:order val="1"/>
          <c:tx>
            <c:strRef>
              <c:f>'Overall Satisfaction - Pivot T'!$C$3:$C$4</c:f>
              <c:strCache>
                <c:ptCount val="1"/>
                <c:pt idx="0">
                  <c:v>Private room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6BE-41AC-97C0-E80B0DA597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6BE-41AC-97C0-E80B0DA597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6BE-41AC-97C0-E80B0DA597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6BE-41AC-97C0-E80B0DA597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6BE-41AC-97C0-E80B0DA597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6BE-41AC-97C0-E80B0DA597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6BE-41AC-97C0-E80B0DA597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6BE-41AC-97C0-E80B0DA597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6BE-41AC-97C0-E80B0DA5975C}"/>
              </c:ext>
            </c:extLst>
          </c:dPt>
          <c:cat>
            <c:strRef>
              <c:f>'Overall Satisfaction - Pivot T'!$A$5:$A$14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(blank)</c:v>
                </c:pt>
              </c:strCache>
            </c:strRef>
          </c:cat>
          <c:val>
            <c:numRef>
              <c:f>'Overall Satisfaction - Pivot T'!$C$5:$C$14</c:f>
              <c:numCache>
                <c:formatCode>General</c:formatCode>
                <c:ptCount val="9"/>
                <c:pt idx="1">
                  <c:v>1</c:v>
                </c:pt>
                <c:pt idx="2">
                  <c:v>2</c:v>
                </c:pt>
                <c:pt idx="4">
                  <c:v>4</c:v>
                </c:pt>
                <c:pt idx="5">
                  <c:v>28</c:v>
                </c:pt>
                <c:pt idx="6">
                  <c:v>164</c:v>
                </c:pt>
                <c:pt idx="7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C-AF40-A7BC-F4737D0E80D5}"/>
            </c:ext>
          </c:extLst>
        </c:ser>
        <c:ser>
          <c:idx val="2"/>
          <c:order val="2"/>
          <c:tx>
            <c:strRef>
              <c:f>'Overall Satisfaction - Pivot T'!$D$3:$D$4</c:f>
              <c:strCache>
                <c:ptCount val="1"/>
                <c:pt idx="0">
                  <c:v>Shared room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6BE-41AC-97C0-E80B0DA597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6BE-41AC-97C0-E80B0DA597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6BE-41AC-97C0-E80B0DA597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6BE-41AC-97C0-E80B0DA597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6BE-41AC-97C0-E80B0DA597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6BE-41AC-97C0-E80B0DA597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6BE-41AC-97C0-E80B0DA597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6BE-41AC-97C0-E80B0DA597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6BE-41AC-97C0-E80B0DA5975C}"/>
              </c:ext>
            </c:extLst>
          </c:dPt>
          <c:cat>
            <c:strRef>
              <c:f>'Overall Satisfaction - Pivot T'!$A$5:$A$14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(blank)</c:v>
                </c:pt>
              </c:strCache>
            </c:strRef>
          </c:cat>
          <c:val>
            <c:numRef>
              <c:f>'Overall Satisfaction - Pivot T'!$D$5:$D$14</c:f>
              <c:numCache>
                <c:formatCode>General</c:formatCode>
                <c:ptCount val="9"/>
                <c:pt idx="4">
                  <c:v>1</c:v>
                </c:pt>
                <c:pt idx="5">
                  <c:v>2</c:v>
                </c:pt>
                <c:pt idx="6">
                  <c:v>36</c:v>
                </c:pt>
                <c:pt idx="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2C-AF40-A7BC-F4737D0E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E1-40B1-A956-AD335A7E3A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E1-40B1-A956-AD335A7E3A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E1-40B1-A956-AD335A7E3A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north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'Q3 north pie chart'!$B$1:$B$3</c:f>
              <c:numCache>
                <c:formatCode>General</c:formatCode>
                <c:ptCount val="3"/>
                <c:pt idx="0">
                  <c:v>64</c:v>
                </c:pt>
                <c:pt idx="1">
                  <c:v>31.88</c:v>
                </c:pt>
                <c:pt idx="2">
                  <c:v>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2-47D7-B57A-D487FFABC9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A9-4805-9322-F6A769FAC6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A9-4805-9322-F6A769FAC6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A9-4805-9322-F6A769FAC6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south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'Q3 south pie chart'!$B$1:$B$3</c:f>
              <c:numCache>
                <c:formatCode>General</c:formatCode>
                <c:ptCount val="3"/>
                <c:pt idx="0">
                  <c:v>34.65</c:v>
                </c:pt>
                <c:pt idx="1">
                  <c:v>57.43</c:v>
                </c:pt>
                <c:pt idx="2">
                  <c:v>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E8-4BC4-BAFA-F3283170A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97-4A26-8C96-CF7D612791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97-4A26-8C96-CF7D612791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97-4A26-8C96-CF7D612791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west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'Q3 west pie chart'!$B$1:$B$3</c:f>
              <c:numCache>
                <c:formatCode>0.00%</c:formatCode>
                <c:ptCount val="3"/>
                <c:pt idx="0">
                  <c:v>0.47949999999999998</c:v>
                </c:pt>
                <c:pt idx="1">
                  <c:v>0.4466</c:v>
                </c:pt>
                <c:pt idx="2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9-4C61-AC40-85379E630D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C-4E0C-A763-36AD99D162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C-4E0C-A763-36AD99D162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1C-4E0C-A763-36AD99D162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center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'Q3 center pie chart'!$B$1:$B$3</c:f>
              <c:numCache>
                <c:formatCode>0.00%</c:formatCode>
                <c:ptCount val="3"/>
                <c:pt idx="0">
                  <c:v>0.62139999999999995</c:v>
                </c:pt>
                <c:pt idx="1">
                  <c:v>0.32140000000000002</c:v>
                </c:pt>
                <c:pt idx="2">
                  <c:v>5.7099999999999998E-2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E-479B-86CB-EA0F369752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A1-BE4F-81E3-3B70867FAD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A1-BE4F-81E3-3B70867FAD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A1-BE4F-81E3-3B70867FAD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 center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'Q2 center pie chart'!$B$1:$B$3</c:f>
              <c:numCache>
                <c:formatCode>0.00%</c:formatCode>
                <c:ptCount val="3"/>
                <c:pt idx="0">
                  <c:v>0.73260000000000003</c:v>
                </c:pt>
                <c:pt idx="1">
                  <c:v>0.68179999999999996</c:v>
                </c:pt>
                <c:pt idx="2" formatCode="0%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8-42D0-A965-948DA2A99F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E1-BB45-B6C2-6169CB10BF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E1-BB45-B6C2-6169CB10BF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E1-BB45-B6C2-6169CB10BF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 west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'Q2 west pie chart'!$B$1:$B$3</c:f>
              <c:numCache>
                <c:formatCode>0.00%</c:formatCode>
                <c:ptCount val="3"/>
                <c:pt idx="0">
                  <c:v>0.60229999999999995</c:v>
                </c:pt>
                <c:pt idx="1">
                  <c:v>0.55830000000000002</c:v>
                </c:pt>
                <c:pt idx="2">
                  <c:v>0.33329999999999999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B-4AF6-A154-14A20886FF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E5-164D-805D-4B44D913E5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E5-164D-805D-4B44D913E5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E5-164D-805D-4B44D913E5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 south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'Q2 south pie chart'!$B$1:$B$3</c:f>
              <c:numCache>
                <c:formatCode>0.00%</c:formatCode>
                <c:ptCount val="3"/>
                <c:pt idx="0">
                  <c:v>0.52939999999999998</c:v>
                </c:pt>
                <c:pt idx="1">
                  <c:v>0.48280000000000001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C-466B-A42B-6154C00DB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2-4C48-9E76-D905CE8520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2-4C48-9E76-D905CE8520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2-4C48-9E76-D905CE8520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 north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'Q2 north pie chart'!$B$1:$B$3</c:f>
              <c:numCache>
                <c:formatCode>0.00%</c:formatCode>
                <c:ptCount val="3"/>
                <c:pt idx="0">
                  <c:v>0.62860000000000005</c:v>
                </c:pt>
                <c:pt idx="1">
                  <c:v>0.68320000000000003</c:v>
                </c:pt>
                <c:pt idx="2">
                  <c:v>0.58819999999999995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C-4D78-B0BF-F9EE5C38EB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AD-4A40-AFA6-CDCE2A05E7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AD-4A40-AFA6-CDCE2A05E7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AD-4A40-AFA6-CDCE2A05E7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 overall pie chart'!$A$1:$A$3</c:f>
              <c:strCache>
                <c:ptCount val="3"/>
                <c:pt idx="0">
                  <c:v>entire home/apt</c:v>
                </c:pt>
                <c:pt idx="1">
                  <c:v>private room</c:v>
                </c:pt>
                <c:pt idx="2">
                  <c:v>shared room</c:v>
                </c:pt>
              </c:strCache>
            </c:strRef>
          </c:cat>
          <c:val>
            <c:numRef>
              <c:f>'Q2 overall pie chart'!$B$1:$B$3</c:f>
              <c:numCache>
                <c:formatCode>0.00%</c:formatCode>
                <c:ptCount val="3"/>
                <c:pt idx="0">
                  <c:v>0.62990000000000002</c:v>
                </c:pt>
                <c:pt idx="1">
                  <c:v>0.62339999999999995</c:v>
                </c:pt>
                <c:pt idx="2">
                  <c:v>0.49349999999999999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D-4EF9-8B10-6DABE7795C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152400</xdr:rowOff>
    </xdr:from>
    <xdr:to>
      <xdr:col>11</xdr:col>
      <xdr:colOff>209550</xdr:colOff>
      <xdr:row>10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DE0BA-9F55-44E5-924B-C17E338C1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</xdr:row>
      <xdr:rowOff>127000</xdr:rowOff>
    </xdr:from>
    <xdr:to>
      <xdr:col>14</xdr:col>
      <xdr:colOff>184150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3343F-2498-A142-B094-0510708FB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133350</xdr:rowOff>
    </xdr:from>
    <xdr:to>
      <xdr:col>9</xdr:col>
      <xdr:colOff>285750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EA536-452E-4F00-A635-8D2670472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171450</xdr:rowOff>
    </xdr:from>
    <xdr:to>
      <xdr:col>11</xdr:col>
      <xdr:colOff>523875</xdr:colOff>
      <xdr:row>11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F8890-7C92-46FB-B767-4E3084D92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F5437-F887-4706-95DA-9B3ACCB4A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6FAFF-CB1E-4F1D-A382-E20E2421B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DCFC0-27F9-40E5-B2E4-38B0C2EEA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B44CA-ECD8-4934-A049-27425C2C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F83E0-DA0A-460C-A4F0-25A3DB302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FE0D0-FDF6-46C8-A867-4E31FD558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0</xdr:rowOff>
    </xdr:from>
    <xdr:to>
      <xdr:col>13</xdr:col>
      <xdr:colOff>209550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1B7DB-51A4-47B2-AC43-067A646F3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72.927457291669" createdVersion="6" refreshedVersion="6" minRefreshableVersion="3" recordCount="2095" xr:uid="{B6A23D30-87CE-9942-AED7-0F069FFEA345}">
  <cacheSource type="worksheet">
    <worksheetSource ref="A2:N1433" sheet="Original Data"/>
  </cacheSource>
  <cacheFields count="14">
    <cacheField name="room_id" numFmtId="0">
      <sharedItems containsSemiMixedTypes="0" containsString="0" containsNumber="1" containsInteger="1" minValue="1947" maxValue="2109341"/>
    </cacheField>
    <cacheField name="host_id" numFmtId="0">
      <sharedItems containsSemiMixedTypes="0" containsString="0" containsNumber="1" containsInteger="1" minValue="2153" maxValue="10754275"/>
    </cacheField>
    <cacheField name="room_type" numFmtId="49">
      <sharedItems count="3">
        <s v="Private room"/>
        <s v="Entire home/apt"/>
        <s v="Shared room"/>
      </sharedItems>
    </cacheField>
    <cacheField name="borough" numFmtId="0">
      <sharedItems containsNonDate="0" containsString="0" containsBlank="1"/>
    </cacheField>
    <cacheField name="neighborhood" numFmtId="49">
      <sharedItems count="118">
        <s v="Near North"/>
        <s v="Lawndale"/>
        <s v="Woodlawn"/>
        <s v="Wrightwood Neighbors"/>
        <s v="Ukrainian Village"/>
        <s v="Lincoln Park"/>
        <s v="Lake View East"/>
        <s v="Old Town Triangle"/>
        <s v="Gold Coast"/>
        <s v="Bucktown"/>
        <s v="The Loop"/>
        <s v="Old Town"/>
        <s v="Sheffield Neighbors"/>
        <s v="Noble Square"/>
        <s v="Wrigleyville"/>
        <s v="Lake View"/>
        <s v="West Town"/>
        <s v="East Ukrainian Village"/>
        <s v="Uptown"/>
        <s v="River North"/>
        <s v="Rogers Park"/>
        <s v="Pilsen"/>
        <s v="Bronzeville"/>
        <s v="West Elsdon"/>
        <s v="Prairie Shores"/>
        <s v="Palmer Square"/>
        <s v="East Hyde Park"/>
        <s v="Bowmanville"/>
        <s v="Streeterville"/>
        <s v="Logan Square"/>
        <s v="Wicker Park"/>
        <s v="Avondale"/>
        <s v="South Loop"/>
        <s v="Englewood"/>
        <s v="Roscoe Village"/>
        <s v="Cabrini Green"/>
        <s v="Portage Park"/>
        <s v="Heart of Italy"/>
        <s v="North Center"/>
        <s v="Edgewater Beach"/>
        <s v="West Woodlawn"/>
        <s v="Pullman"/>
        <s v="Fulton River District"/>
        <s v="Humboldt Park"/>
        <s v="South Commons"/>
        <s v="Hyde Park"/>
        <s v="Old Irving Park"/>
        <s v="Buena Park"/>
        <s v="Tri-Taylor"/>
        <s v="Magnolia Glen"/>
        <s v="Park West"/>
        <s v="West Rogers Park"/>
        <s v="Burnside"/>
        <s v="Margate Park"/>
        <s v="Bridgeport"/>
        <s v="Albany Park"/>
        <s v="University Village / Little Italy"/>
        <s v="South Austin"/>
        <s v="Kenwood"/>
        <s v="Heart of Chicago"/>
        <s v="Goose Island"/>
        <s v="Cragin"/>
        <s v="West Loop Gate"/>
        <s v="Ida B. Wells / Darrow Homes"/>
        <s v="Pill Hill"/>
        <s v="Printers Row"/>
        <s v="Canaryville"/>
        <s v="Edgewater"/>
        <s v="Ravenswood"/>
        <s v="Irving Park"/>
        <s v="Dearborn Park"/>
        <s v="Near East Side"/>
        <s v="Near West Side"/>
        <s v="Prairie District"/>
        <s v="Jefferson Park"/>
        <s v="Oakland"/>
        <s v="Sheridan Park"/>
        <s v="Lincoln Square"/>
        <s v="Little Village"/>
        <s v="Gage Park"/>
        <s v="Chinatown"/>
        <s v="Norwood Park East"/>
        <s v="Peterson Park"/>
        <s v="River West"/>
        <s v="Lakewood - Balmoral"/>
        <s v="East Garfield Park"/>
        <s v="Ravenswood Gardens"/>
        <s v="Marquette Park"/>
        <s v="Illinois Medical District"/>
        <s v="Greektown"/>
        <s v="Budlong Woods"/>
        <s v="McKinley Park"/>
        <s v="Douglas Park"/>
        <s v="Montclare"/>
        <s v="Horner Park"/>
        <s v="Andersonville"/>
        <s v="South Shore"/>
        <s v="North Mayfair"/>
        <s v="Belmont Gardens"/>
        <s v="Lathrop Homes"/>
        <s v="East Beverly"/>
        <s v="Washington Park"/>
        <s v="Graceland West"/>
        <s v="North Park"/>
        <s v="East Pilsen"/>
        <s v="Oriole Park"/>
        <s v="O'Hare"/>
        <s v="Jeffery Manor"/>
        <s v="Beverly"/>
        <s v="Ranch Triangle"/>
        <s v="North Kenwood"/>
        <s v="Back of the Yards"/>
        <s v="Groveland Park"/>
        <s v="Hollywood Park"/>
        <s v="Edison Park"/>
        <s v="Lake Meadows"/>
        <s v="Arcadia Terrace"/>
        <s v="Morgan Park"/>
      </sharedItems>
    </cacheField>
    <cacheField name="reviews" numFmtId="0">
      <sharedItems containsSemiMixedTypes="0" containsString="0" containsNumber="1" containsInteger="1" minValue="0" maxValue="204" count="96">
        <n v="0"/>
        <n v="186"/>
        <n v="111"/>
        <n v="46"/>
        <n v="121"/>
        <n v="2"/>
        <n v="1"/>
        <n v="50"/>
        <n v="9"/>
        <n v="34"/>
        <n v="7"/>
        <n v="16"/>
        <n v="30"/>
        <n v="37"/>
        <n v="19"/>
        <n v="141"/>
        <n v="15"/>
        <n v="40"/>
        <n v="8"/>
        <n v="27"/>
        <n v="20"/>
        <n v="26"/>
        <n v="98"/>
        <n v="204"/>
        <n v="13"/>
        <n v="14"/>
        <n v="49"/>
        <n v="12"/>
        <n v="83"/>
        <n v="25"/>
        <n v="18"/>
        <n v="45"/>
        <n v="56"/>
        <n v="5"/>
        <n v="44"/>
        <n v="57"/>
        <n v="3"/>
        <n v="11"/>
        <n v="86"/>
        <n v="17"/>
        <n v="92"/>
        <n v="29"/>
        <n v="10"/>
        <n v="6"/>
        <n v="22"/>
        <n v="69"/>
        <n v="33"/>
        <n v="89"/>
        <n v="41"/>
        <n v="42"/>
        <n v="28"/>
        <n v="35"/>
        <n v="117"/>
        <n v="24"/>
        <n v="23"/>
        <n v="73"/>
        <n v="38"/>
        <n v="47"/>
        <n v="122"/>
        <n v="36"/>
        <n v="140"/>
        <n v="119"/>
        <n v="43"/>
        <n v="31"/>
        <n v="58"/>
        <n v="39"/>
        <n v="54"/>
        <n v="61"/>
        <n v="91"/>
        <n v="76"/>
        <n v="21"/>
        <n v="79"/>
        <n v="48"/>
        <n v="52"/>
        <n v="75"/>
        <n v="32"/>
        <n v="129"/>
        <n v="108"/>
        <n v="60"/>
        <n v="4"/>
        <n v="53"/>
        <n v="62"/>
        <n v="51"/>
        <n v="105"/>
        <n v="88"/>
        <n v="59"/>
        <n v="96"/>
        <n v="64"/>
        <n v="67"/>
        <n v="95"/>
        <n v="100"/>
        <n v="81"/>
        <n v="66"/>
        <n v="87"/>
        <n v="77"/>
        <n v="78"/>
      </sharedItems>
    </cacheField>
    <cacheField name="overall_satisfaction" numFmtId="0">
      <sharedItems containsString="0" containsBlank="1" containsNumber="1" minValue="1" maxValue="5"/>
    </cacheField>
    <cacheField name="accommodates" numFmtId="0">
      <sharedItems containsSemiMixedTypes="0" containsString="0" containsNumber="1" containsInteger="1" minValue="1" maxValue="16"/>
    </cacheField>
    <cacheField name="bedrooms" numFmtId="0">
      <sharedItems containsString="0" containsBlank="1" containsNumber="1" containsInteger="1" minValue="0" maxValue="10"/>
    </cacheField>
    <cacheField name="price" numFmtId="0">
      <sharedItems containsSemiMixedTypes="0" containsString="0" containsNumber="1" containsInteger="1" minValue="11" maxValue="7121"/>
    </cacheField>
    <cacheField name="minstay" numFmtId="0">
      <sharedItems containsSemiMixedTypes="0" containsString="0" containsNumber="1" containsInteger="1" minValue="1" maxValue="330"/>
    </cacheField>
    <cacheField name="latitude" numFmtId="0">
      <sharedItems containsSemiMixedTypes="0" containsString="0" containsNumber="1" minValue="41.687854999999999" maxValue="42.022567000000002"/>
    </cacheField>
    <cacheField name="longitude" numFmtId="0">
      <sharedItems containsSemiMixedTypes="0" containsString="0" containsNumber="1" minValue="-87.844492000000002" maxValue="-87.551584000000005"/>
    </cacheField>
    <cacheField name="last_modified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73.931667592595" createdVersion="6" refreshedVersion="6" minRefreshableVersion="3" recordCount="1431" xr:uid="{2BFED1DF-D4F1-A443-8B39-E105CDFF4C4F}">
  <cacheSource type="worksheet">
    <worksheetSource ref="A2:U1433" sheet="Original Data"/>
  </cacheSource>
  <cacheFields count="21">
    <cacheField name="room_id" numFmtId="0">
      <sharedItems containsSemiMixedTypes="0" containsString="0" containsNumber="1" containsInteger="1" minValue="4505" maxValue="2071269"/>
    </cacheField>
    <cacheField name="host_id" numFmtId="0">
      <sharedItems containsSemiMixedTypes="0" containsString="0" containsNumber="1" containsInteger="1" minValue="3195" maxValue="10511567"/>
    </cacheField>
    <cacheField name="room_type" numFmtId="49">
      <sharedItems count="3">
        <s v="Entire home/apt"/>
        <s v="Private room"/>
        <s v="Shared room"/>
      </sharedItems>
    </cacheField>
    <cacheField name="borough" numFmtId="0">
      <sharedItems containsNonDate="0" containsString="0" containsBlank="1"/>
    </cacheField>
    <cacheField name="neighborhood" numFmtId="49">
      <sharedItems/>
    </cacheField>
    <cacheField name="reviews" numFmtId="0">
      <sharedItems containsSemiMixedTypes="0" containsString="0" containsNumber="1" containsInteger="1" minValue="1" maxValue="204"/>
    </cacheField>
    <cacheField name="overall_satisfaction" numFmtId="0">
      <sharedItems containsString="0" containsBlank="1" containsNumber="1" minValue="1" maxValue="5" count="9">
        <n v="4.5"/>
        <n v="5"/>
        <n v="4"/>
        <n v="3.5"/>
        <n v="2.5"/>
        <m/>
        <n v="3"/>
        <n v="2"/>
        <n v="1"/>
      </sharedItems>
    </cacheField>
    <cacheField name="accommodates" numFmtId="0">
      <sharedItems containsSemiMixedTypes="0" containsString="0" containsNumber="1" containsInteger="1" minValue="1" maxValue="16" count="15">
        <n v="2"/>
        <n v="4"/>
        <n v="8"/>
        <n v="3"/>
        <n v="6"/>
        <n v="1"/>
        <n v="5"/>
        <n v="10"/>
        <n v="12"/>
        <n v="16"/>
        <n v="7"/>
        <n v="11"/>
        <n v="15"/>
        <n v="14"/>
        <n v="9"/>
      </sharedItems>
    </cacheField>
    <cacheField name="bedrooms" numFmtId="0">
      <sharedItems containsString="0" containsBlank="1" containsNumber="1" containsInteger="1" minValue="0" maxValue="6"/>
    </cacheField>
    <cacheField name="price" numFmtId="0">
      <sharedItems containsSemiMixedTypes="0" containsString="0" containsNumber="1" containsInteger="1" minValue="12" maxValue="7121"/>
    </cacheField>
    <cacheField name="minstay" numFmtId="0">
      <sharedItems containsSemiMixedTypes="0" containsString="0" containsNumber="1" containsInteger="1" minValue="1" maxValue="180"/>
    </cacheField>
    <cacheField name="latitude" numFmtId="0">
      <sharedItems containsSemiMixedTypes="0" containsString="0" containsNumber="1" minValue="41.687854999999999" maxValue="42.020420000000001"/>
    </cacheField>
    <cacheField name="longitude" numFmtId="0">
      <sharedItems containsSemiMixedTypes="0" containsString="0" containsNumber="1" minValue="-87.821833999999996" maxValue="-87.559231999999994"/>
    </cacheField>
    <cacheField name="last_modified" numFmtId="49">
      <sharedItems/>
    </cacheField>
    <cacheField name="location" numFmtId="0">
      <sharedItems count="4">
        <s v="N"/>
        <s v="S"/>
        <s v="W"/>
        <s v="C"/>
      </sharedItems>
    </cacheField>
    <cacheField name="N" numFmtId="0">
      <sharedItems containsSemiMixedTypes="0" containsString="0" containsNumber="1" containsInteger="1" minValue="0" maxValue="1" count="2">
        <n v="1"/>
        <n v="0"/>
      </sharedItems>
    </cacheField>
    <cacheField name="S" numFmtId="0">
      <sharedItems containsSemiMixedTypes="0" containsString="0" containsNumber="1" containsInteger="1" minValue="0" maxValue="1" count="2">
        <n v="0"/>
        <n v="1"/>
      </sharedItems>
    </cacheField>
    <cacheField name="W" numFmtId="0">
      <sharedItems containsSemiMixedTypes="0" containsString="0" containsNumber="1" containsInteger="1" minValue="0" maxValue="1" count="2">
        <n v="0"/>
        <n v="1"/>
      </sharedItems>
    </cacheField>
    <cacheField name="Private room" numFmtId="0">
      <sharedItems containsSemiMixedTypes="0" containsString="0" containsNumber="1" containsInteger="1" minValue="0" maxValue="1"/>
    </cacheField>
    <cacheField name="Shared room" numFmtId="0">
      <sharedItems containsSemiMixedTypes="0" containsString="0" containsNumber="1" containsInteger="1" minValue="0" maxValue="1"/>
    </cacheField>
    <cacheField name="C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5">
  <r>
    <n v="1947"/>
    <n v="2153"/>
    <x v="0"/>
    <m/>
    <x v="0"/>
    <x v="0"/>
    <m/>
    <n v="2"/>
    <n v="0"/>
    <n v="93"/>
    <n v="3"/>
    <n v="41.898282999999999"/>
    <n v="-87.630833999999993"/>
    <s v="2013-12-23 21:34:36"/>
  </r>
  <r>
    <n v="4505"/>
    <n v="5775"/>
    <x v="1"/>
    <m/>
    <x v="1"/>
    <x v="1"/>
    <n v="5"/>
    <n v="8"/>
    <n v="3"/>
    <n v="98"/>
    <n v="2"/>
    <n v="41.854953000000002"/>
    <n v="-87.696961999999999"/>
    <s v="2013-12-23 22:19:43"/>
  </r>
  <r>
    <n v="6453"/>
    <n v="14175"/>
    <x v="0"/>
    <m/>
    <x v="2"/>
    <x v="2"/>
    <n v="5"/>
    <n v="3"/>
    <m/>
    <n v="44"/>
    <n v="2"/>
    <n v="41.784508000000002"/>
    <n v="-87.597431"/>
    <s v="2013-12-23 20:15:03"/>
  </r>
  <r>
    <n v="6715"/>
    <n v="15365"/>
    <x v="1"/>
    <m/>
    <x v="3"/>
    <x v="3"/>
    <n v="4.5"/>
    <n v="14"/>
    <n v="4"/>
    <n v="296"/>
    <n v="4"/>
    <n v="41.929262000000001"/>
    <n v="-87.660090999999994"/>
    <s v="2013-12-23 21:17:56"/>
  </r>
  <r>
    <n v="7005"/>
    <n v="2153"/>
    <x v="0"/>
    <m/>
    <x v="0"/>
    <x v="0"/>
    <m/>
    <n v="2"/>
    <n v="0"/>
    <n v="104"/>
    <n v="1"/>
    <n v="41.898786000000001"/>
    <n v="-87.632195999999993"/>
    <s v="2013-12-23 23:41:04"/>
  </r>
  <r>
    <n v="7126"/>
    <n v="17928"/>
    <x v="1"/>
    <m/>
    <x v="4"/>
    <x v="4"/>
    <n v="4.5"/>
    <n v="2"/>
    <m/>
    <n v="99"/>
    <n v="2"/>
    <n v="41.902844999999999"/>
    <n v="-87.681830000000005"/>
    <s v="2013-12-23 22:41:36"/>
  </r>
  <r>
    <n v="9797"/>
    <n v="33004"/>
    <x v="1"/>
    <m/>
    <x v="5"/>
    <x v="0"/>
    <m/>
    <n v="8"/>
    <n v="3"/>
    <n v="301"/>
    <n v="3"/>
    <n v="41.923769"/>
    <n v="-87.639671000000007"/>
    <s v="2013-12-23 21:10:20"/>
  </r>
  <r>
    <n v="9798"/>
    <n v="33004"/>
    <x v="1"/>
    <m/>
    <x v="6"/>
    <x v="5"/>
    <n v="4.5"/>
    <n v="8"/>
    <n v="4"/>
    <n v="301"/>
    <n v="3"/>
    <n v="41.933233000000001"/>
    <n v="-87.646035999999995"/>
    <s v="2013-12-23 21:22:51"/>
  </r>
  <r>
    <n v="9811"/>
    <n v="33004"/>
    <x v="1"/>
    <m/>
    <x v="7"/>
    <x v="0"/>
    <m/>
    <n v="3"/>
    <n v="1"/>
    <n v="137"/>
    <n v="3"/>
    <n v="41.916541000000002"/>
    <n v="-87.636764999999997"/>
    <s v="2013-12-23 20:32:26"/>
  </r>
  <r>
    <n v="9812"/>
    <n v="33004"/>
    <x v="1"/>
    <m/>
    <x v="8"/>
    <x v="6"/>
    <n v="5"/>
    <n v="2"/>
    <m/>
    <n v="181"/>
    <n v="3"/>
    <n v="41.902783999999997"/>
    <n v="-87.626035999999999"/>
    <s v="2013-12-23 21:09:44"/>
  </r>
  <r>
    <n v="9813"/>
    <n v="33004"/>
    <x v="1"/>
    <m/>
    <x v="8"/>
    <x v="6"/>
    <m/>
    <n v="2"/>
    <m/>
    <n v="181"/>
    <n v="3"/>
    <n v="41.902203"/>
    <n v="-87.628161000000006"/>
    <s v="2013-12-23 20:48:54"/>
  </r>
  <r>
    <n v="9814"/>
    <n v="33004"/>
    <x v="1"/>
    <m/>
    <x v="8"/>
    <x v="0"/>
    <m/>
    <n v="2"/>
    <m/>
    <n v="181"/>
    <n v="1"/>
    <n v="41.902104999999999"/>
    <n v="-87.626282000000003"/>
    <s v="2013-12-23 21:46:30"/>
  </r>
  <r>
    <n v="9816"/>
    <n v="33004"/>
    <x v="1"/>
    <m/>
    <x v="8"/>
    <x v="6"/>
    <n v="5"/>
    <n v="2"/>
    <m/>
    <n v="181"/>
    <n v="3"/>
    <n v="41.90222"/>
    <n v="-87.626570000000001"/>
    <s v="2013-12-23 21:05:24"/>
  </r>
  <r>
    <n v="9817"/>
    <n v="33004"/>
    <x v="1"/>
    <m/>
    <x v="8"/>
    <x v="0"/>
    <m/>
    <n v="2"/>
    <m/>
    <n v="181"/>
    <n v="3"/>
    <n v="41.901215999999998"/>
    <n v="-87.628190000000004"/>
    <s v="2013-12-23 21:24:25"/>
  </r>
  <r>
    <n v="10839"/>
    <n v="33004"/>
    <x v="1"/>
    <m/>
    <x v="9"/>
    <x v="6"/>
    <n v="4"/>
    <n v="10"/>
    <n v="4"/>
    <n v="526"/>
    <n v="3"/>
    <n v="41.921366999999996"/>
    <n v="-87.682393000000005"/>
    <s v="2013-12-23 21:35:38"/>
  </r>
  <r>
    <n v="10945"/>
    <n v="33004"/>
    <x v="1"/>
    <m/>
    <x v="7"/>
    <x v="0"/>
    <m/>
    <n v="5"/>
    <n v="2"/>
    <n v="247"/>
    <n v="3"/>
    <n v="41.911827000000002"/>
    <n v="-87.639998000000006"/>
    <s v="2013-12-23 22:07:13"/>
  </r>
  <r>
    <n v="11010"/>
    <n v="33004"/>
    <x v="1"/>
    <m/>
    <x v="10"/>
    <x v="0"/>
    <m/>
    <n v="2"/>
    <m/>
    <n v="88"/>
    <n v="30"/>
    <n v="41.886465999999999"/>
    <n v="-87.632857000000001"/>
    <s v="2013-12-23 20:06:02"/>
  </r>
  <r>
    <n v="12068"/>
    <n v="40731"/>
    <x v="1"/>
    <m/>
    <x v="11"/>
    <x v="0"/>
    <m/>
    <n v="2"/>
    <n v="1"/>
    <n v="192"/>
    <n v="28"/>
    <n v="41.904521000000003"/>
    <n v="-87.633200000000002"/>
    <s v="2013-12-23 23:43:36"/>
  </r>
  <r>
    <n v="12140"/>
    <n v="46734"/>
    <x v="0"/>
    <m/>
    <x v="12"/>
    <x v="0"/>
    <m/>
    <n v="3"/>
    <m/>
    <n v="279"/>
    <n v="2"/>
    <n v="41.923369000000001"/>
    <n v="-87.649388000000002"/>
    <s v="2013-12-23 20:57:56"/>
  </r>
  <r>
    <n v="12944"/>
    <n v="50181"/>
    <x v="1"/>
    <m/>
    <x v="11"/>
    <x v="7"/>
    <n v="5"/>
    <n v="2"/>
    <n v="1"/>
    <n v="108"/>
    <n v="3"/>
    <n v="41.907229999999998"/>
    <n v="-87.633949999999999"/>
    <s v="2013-12-23 22:07:19"/>
  </r>
  <r>
    <n v="14706"/>
    <n v="25188"/>
    <x v="1"/>
    <m/>
    <x v="10"/>
    <x v="8"/>
    <n v="4.5"/>
    <n v="4"/>
    <n v="1"/>
    <n v="217"/>
    <n v="4"/>
    <n v="41.888238000000001"/>
    <n v="-87.624280999999996"/>
    <s v="2013-12-23 21:31:58"/>
  </r>
  <r>
    <n v="21858"/>
    <n v="25188"/>
    <x v="1"/>
    <m/>
    <x v="10"/>
    <x v="6"/>
    <n v="2"/>
    <n v="6"/>
    <n v="2"/>
    <n v="437"/>
    <n v="4"/>
    <n v="41.888491000000002"/>
    <n v="-87.623760000000004"/>
    <s v="2013-12-24 00:18:47"/>
  </r>
  <r>
    <n v="22362"/>
    <n v="85811"/>
    <x v="1"/>
    <m/>
    <x v="13"/>
    <x v="6"/>
    <n v="5"/>
    <n v="4"/>
    <n v="2"/>
    <n v="267"/>
    <n v="7"/>
    <n v="41.896281999999999"/>
    <n v="-87.660328000000007"/>
    <s v="2013-12-23 22:07:57"/>
  </r>
  <r>
    <n v="22651"/>
    <n v="87231"/>
    <x v="1"/>
    <m/>
    <x v="14"/>
    <x v="9"/>
    <n v="4.5"/>
    <n v="7"/>
    <n v="3"/>
    <n v="433"/>
    <n v="1"/>
    <n v="41.949105000000003"/>
    <n v="-87.657905999999997"/>
    <s v="2013-12-23 21:19:22"/>
  </r>
  <r>
    <n v="23208"/>
    <n v="90500"/>
    <x v="1"/>
    <m/>
    <x v="11"/>
    <x v="10"/>
    <n v="4.5"/>
    <n v="3"/>
    <n v="1"/>
    <n v="163"/>
    <n v="5"/>
    <n v="41.907228000000003"/>
    <n v="-87.635130000000004"/>
    <s v="2013-12-23 20:04:17"/>
  </r>
  <r>
    <n v="24833"/>
    <n v="101521"/>
    <x v="1"/>
    <m/>
    <x v="3"/>
    <x v="11"/>
    <n v="4"/>
    <n v="3"/>
    <n v="1"/>
    <n v="108"/>
    <n v="3"/>
    <n v="41.926791000000001"/>
    <n v="-87.655210999999994"/>
    <s v="2013-12-23 22:12:29"/>
  </r>
  <r>
    <n v="25267"/>
    <n v="87231"/>
    <x v="1"/>
    <m/>
    <x v="15"/>
    <x v="12"/>
    <n v="4.5"/>
    <n v="6"/>
    <n v="3"/>
    <n v="433"/>
    <n v="1"/>
    <n v="41.947507000000002"/>
    <n v="-87.659284"/>
    <s v="2013-12-23 21:02:48"/>
  </r>
  <r>
    <n v="25269"/>
    <n v="87231"/>
    <x v="1"/>
    <m/>
    <x v="7"/>
    <x v="13"/>
    <n v="4"/>
    <n v="6"/>
    <n v="2"/>
    <n v="274"/>
    <n v="1"/>
    <n v="41.914225999999999"/>
    <n v="-87.638461000000007"/>
    <s v="2013-12-23 23:19:22"/>
  </r>
  <r>
    <n v="25270"/>
    <n v="87231"/>
    <x v="1"/>
    <m/>
    <x v="15"/>
    <x v="14"/>
    <n v="4.5"/>
    <n v="6"/>
    <n v="3"/>
    <n v="323"/>
    <n v="1"/>
    <n v="41.935381"/>
    <n v="-87.665927999999994"/>
    <s v="2013-12-23 22:45:32"/>
  </r>
  <r>
    <n v="25675"/>
    <n v="107481"/>
    <x v="1"/>
    <m/>
    <x v="9"/>
    <x v="15"/>
    <n v="5"/>
    <n v="8"/>
    <m/>
    <n v="126"/>
    <n v="2"/>
    <n v="41.920909000000002"/>
    <n v="-87.677069000000003"/>
    <s v="2013-12-23 23:10:52"/>
  </r>
  <r>
    <n v="25689"/>
    <n v="25188"/>
    <x v="1"/>
    <m/>
    <x v="10"/>
    <x v="10"/>
    <n v="5"/>
    <n v="4"/>
    <n v="1"/>
    <n v="217"/>
    <n v="4"/>
    <n v="41.886775"/>
    <n v="-87.625878999999998"/>
    <s v="2013-12-23 23:27:28"/>
  </r>
  <r>
    <n v="25879"/>
    <n v="101521"/>
    <x v="1"/>
    <m/>
    <x v="3"/>
    <x v="16"/>
    <n v="3"/>
    <n v="6"/>
    <n v="2"/>
    <n v="196"/>
    <n v="2"/>
    <n v="41.926935"/>
    <n v="-87.657527000000002"/>
    <s v="2013-12-23 20:30:18"/>
  </r>
  <r>
    <n v="26451"/>
    <n v="87231"/>
    <x v="1"/>
    <m/>
    <x v="11"/>
    <x v="17"/>
    <n v="4.5"/>
    <n v="4"/>
    <n v="1"/>
    <n v="214"/>
    <n v="1"/>
    <n v="41.908261000000003"/>
    <n v="-87.635048999999995"/>
    <s v="2013-12-23 21:35:06"/>
  </r>
  <r>
    <n v="27216"/>
    <n v="92789"/>
    <x v="1"/>
    <m/>
    <x v="16"/>
    <x v="18"/>
    <n v="4.5"/>
    <n v="3"/>
    <n v="2"/>
    <n v="329"/>
    <n v="2"/>
    <n v="41.888047999999998"/>
    <n v="-87.663025000000005"/>
    <s v="2013-12-23 21:07:29"/>
  </r>
  <r>
    <n v="28749"/>
    <n v="27506"/>
    <x v="1"/>
    <m/>
    <x v="9"/>
    <x v="19"/>
    <n v="4.5"/>
    <n v="4"/>
    <n v="2"/>
    <n v="164"/>
    <n v="5"/>
    <n v="41.920830000000002"/>
    <n v="-87.680104"/>
    <s v="2013-12-23 21:09:11"/>
  </r>
  <r>
    <n v="31390"/>
    <n v="3908"/>
    <x v="0"/>
    <m/>
    <x v="17"/>
    <x v="20"/>
    <n v="4.5"/>
    <n v="1"/>
    <n v="1"/>
    <n v="88"/>
    <n v="5"/>
    <n v="41.897905000000002"/>
    <n v="-87.672201999999999"/>
    <s v="2013-12-23 21:57:48"/>
  </r>
  <r>
    <n v="32369"/>
    <n v="87231"/>
    <x v="1"/>
    <m/>
    <x v="15"/>
    <x v="21"/>
    <n v="4.5"/>
    <n v="6"/>
    <n v="2"/>
    <n v="181"/>
    <n v="1"/>
    <n v="41.941972999999997"/>
    <n v="-87.655039000000002"/>
    <s v="2013-12-23 21:12:57"/>
  </r>
  <r>
    <n v="35915"/>
    <n v="25188"/>
    <x v="1"/>
    <m/>
    <x v="10"/>
    <x v="0"/>
    <m/>
    <n v="2"/>
    <m/>
    <n v="217"/>
    <n v="4"/>
    <n v="41.886693999999999"/>
    <n v="-87.625512999999998"/>
    <s v="2013-12-23 23:45:39"/>
  </r>
  <r>
    <n v="37731"/>
    <n v="162350"/>
    <x v="1"/>
    <m/>
    <x v="6"/>
    <x v="7"/>
    <n v="5"/>
    <n v="4"/>
    <n v="3"/>
    <n v="383"/>
    <n v="3"/>
    <n v="41.939304999999997"/>
    <n v="-87.646191999999999"/>
    <s v="2013-12-23 22:30:36"/>
  </r>
  <r>
    <n v="37738"/>
    <n v="162364"/>
    <x v="0"/>
    <m/>
    <x v="18"/>
    <x v="22"/>
    <n v="5"/>
    <n v="2"/>
    <n v="1"/>
    <n v="75"/>
    <n v="2"/>
    <n v="41.969236000000002"/>
    <n v="-87.657212000000001"/>
    <s v="2013-12-23 21:04:50"/>
  </r>
  <r>
    <n v="38782"/>
    <n v="166345"/>
    <x v="1"/>
    <m/>
    <x v="19"/>
    <x v="0"/>
    <m/>
    <n v="4"/>
    <n v="2"/>
    <n v="2040"/>
    <n v="150"/>
    <n v="41.889794999999999"/>
    <n v="-87.636037999999999"/>
    <s v="2013-12-23 22:40:47"/>
  </r>
  <r>
    <n v="39742"/>
    <n v="170758"/>
    <x v="0"/>
    <m/>
    <x v="19"/>
    <x v="23"/>
    <n v="5"/>
    <n v="2"/>
    <n v="1"/>
    <n v="77"/>
    <n v="2"/>
    <n v="41.893774999999998"/>
    <n v="-87.634652000000003"/>
    <s v="2013-12-23 21:47:20"/>
  </r>
  <r>
    <n v="41422"/>
    <n v="180712"/>
    <x v="0"/>
    <m/>
    <x v="18"/>
    <x v="19"/>
    <n v="4.5"/>
    <n v="2"/>
    <n v="3"/>
    <n v="77"/>
    <n v="3"/>
    <n v="41.963608999999998"/>
    <n v="-87.652229000000005"/>
    <s v="2013-12-23 22:49:07"/>
  </r>
  <r>
    <n v="41425"/>
    <n v="180712"/>
    <x v="0"/>
    <m/>
    <x v="18"/>
    <x v="24"/>
    <n v="4.5"/>
    <n v="2"/>
    <n v="1"/>
    <n v="77"/>
    <n v="3"/>
    <n v="41.964075999999999"/>
    <n v="-87.652507"/>
    <s v="2013-12-23 20:09:30"/>
  </r>
  <r>
    <n v="44020"/>
    <n v="101521"/>
    <x v="1"/>
    <m/>
    <x v="3"/>
    <x v="25"/>
    <n v="4"/>
    <n v="6"/>
    <n v="2"/>
    <n v="185"/>
    <n v="3"/>
    <n v="41.926729999999999"/>
    <n v="-87.657307000000003"/>
    <s v="2013-12-23 22:37:11"/>
  </r>
  <r>
    <n v="46151"/>
    <n v="87231"/>
    <x v="1"/>
    <m/>
    <x v="7"/>
    <x v="26"/>
    <n v="4.5"/>
    <n v="3"/>
    <n v="1"/>
    <n v="159"/>
    <n v="1"/>
    <n v="41.913305999999999"/>
    <n v="-87.639645000000002"/>
    <s v="2013-12-23 22:17:19"/>
  </r>
  <r>
    <n v="46154"/>
    <n v="87231"/>
    <x v="1"/>
    <m/>
    <x v="7"/>
    <x v="12"/>
    <n v="4.5"/>
    <n v="3"/>
    <n v="1"/>
    <n v="159"/>
    <n v="1"/>
    <n v="41.912872"/>
    <n v="-87.639787999999996"/>
    <s v="2013-12-23 20:56:42"/>
  </r>
  <r>
    <n v="47110"/>
    <n v="87231"/>
    <x v="1"/>
    <m/>
    <x v="11"/>
    <x v="27"/>
    <n v="4.5"/>
    <n v="3"/>
    <n v="1"/>
    <n v="214"/>
    <n v="1"/>
    <n v="41.906533000000003"/>
    <n v="-87.633743999999993"/>
    <s v="2013-12-23 20:47:45"/>
  </r>
  <r>
    <n v="47334"/>
    <n v="213962"/>
    <x v="0"/>
    <m/>
    <x v="20"/>
    <x v="28"/>
    <n v="5"/>
    <n v="2"/>
    <n v="1"/>
    <n v="49"/>
    <n v="2"/>
    <n v="42.005062000000002"/>
    <n v="-87.663467999999995"/>
    <s v="2013-12-23 22:09:18"/>
  </r>
  <r>
    <n v="49893"/>
    <n v="87231"/>
    <x v="1"/>
    <m/>
    <x v="14"/>
    <x v="29"/>
    <n v="4.5"/>
    <n v="4"/>
    <n v="1"/>
    <n v="164"/>
    <n v="1"/>
    <n v="41.949182999999998"/>
    <n v="-87.658458999999993"/>
    <s v="2013-12-23 20:45:26"/>
  </r>
  <r>
    <n v="50808"/>
    <n v="92789"/>
    <x v="0"/>
    <m/>
    <x v="16"/>
    <x v="18"/>
    <n v="5"/>
    <n v="2"/>
    <n v="1"/>
    <n v="164"/>
    <n v="2"/>
    <n v="41.889245000000003"/>
    <n v="-87.662507000000005"/>
    <s v="2013-12-23 23:01:37"/>
  </r>
  <r>
    <n v="52995"/>
    <n v="246104"/>
    <x v="1"/>
    <m/>
    <x v="21"/>
    <x v="25"/>
    <n v="5"/>
    <n v="2"/>
    <n v="1"/>
    <n v="108"/>
    <n v="2"/>
    <n v="41.858316000000002"/>
    <n v="-87.658006"/>
    <s v="2013-12-23 21:39:56"/>
  </r>
  <r>
    <n v="53497"/>
    <n v="87231"/>
    <x v="1"/>
    <m/>
    <x v="15"/>
    <x v="30"/>
    <n v="4.5"/>
    <n v="6"/>
    <n v="2"/>
    <n v="181"/>
    <n v="1"/>
    <n v="41.935409999999997"/>
    <n v="-87.667113999999998"/>
    <s v="2013-12-23 21:52:17"/>
  </r>
  <r>
    <n v="53499"/>
    <n v="87231"/>
    <x v="1"/>
    <m/>
    <x v="15"/>
    <x v="14"/>
    <n v="4.5"/>
    <n v="4"/>
    <n v="2"/>
    <n v="323"/>
    <n v="1"/>
    <n v="41.933815000000003"/>
    <n v="-87.666390000000007"/>
    <s v="2013-12-23 20:30:45"/>
  </r>
  <r>
    <n v="53601"/>
    <n v="87231"/>
    <x v="1"/>
    <m/>
    <x v="15"/>
    <x v="31"/>
    <n v="4.5"/>
    <n v="8"/>
    <n v="4"/>
    <n v="433"/>
    <n v="1"/>
    <n v="41.941803"/>
    <n v="-87.656109999999998"/>
    <s v="2013-12-23 22:41:29"/>
  </r>
  <r>
    <n v="56253"/>
    <n v="266419"/>
    <x v="0"/>
    <m/>
    <x v="15"/>
    <x v="0"/>
    <m/>
    <n v="1"/>
    <n v="1"/>
    <n v="712"/>
    <n v="1"/>
    <n v="41.933706000000001"/>
    <n v="-87.656712999999996"/>
    <s v="2013-12-23 20:52:15"/>
  </r>
  <r>
    <n v="56255"/>
    <n v="266419"/>
    <x v="0"/>
    <m/>
    <x v="3"/>
    <x v="0"/>
    <m/>
    <n v="1"/>
    <n v="1"/>
    <n v="712"/>
    <n v="1"/>
    <n v="41.932423999999997"/>
    <n v="-87.658444000000003"/>
    <s v="2013-12-23 22:24:23"/>
  </r>
  <r>
    <n v="56802"/>
    <n v="87231"/>
    <x v="1"/>
    <m/>
    <x v="7"/>
    <x v="32"/>
    <n v="4.5"/>
    <n v="5"/>
    <n v="2"/>
    <n v="323"/>
    <n v="1"/>
    <n v="41.912641999999998"/>
    <n v="-87.639793999999995"/>
    <s v="2013-12-23 21:37:52"/>
  </r>
  <r>
    <n v="58486"/>
    <n v="50015"/>
    <x v="1"/>
    <m/>
    <x v="0"/>
    <x v="0"/>
    <m/>
    <n v="2"/>
    <n v="1"/>
    <n v="142"/>
    <n v="6"/>
    <n v="41.901642000000002"/>
    <n v="-87.631247999999999"/>
    <s v="2013-12-23 22:19:25"/>
  </r>
  <r>
    <n v="58806"/>
    <n v="281777"/>
    <x v="1"/>
    <m/>
    <x v="16"/>
    <x v="33"/>
    <n v="4.5"/>
    <n v="6"/>
    <n v="2"/>
    <n v="164"/>
    <n v="1"/>
    <n v="41.889772999999998"/>
    <n v="-87.665169000000006"/>
    <s v="2013-12-23 23:48:08"/>
  </r>
  <r>
    <n v="61340"/>
    <n v="278416"/>
    <x v="1"/>
    <m/>
    <x v="16"/>
    <x v="34"/>
    <n v="4.5"/>
    <n v="14"/>
    <n v="2"/>
    <n v="875"/>
    <n v="1"/>
    <n v="41.888731"/>
    <n v="-87.654872999999995"/>
    <s v="2013-12-23 21:06:07"/>
  </r>
  <r>
    <n v="63792"/>
    <n v="241738"/>
    <x v="0"/>
    <m/>
    <x v="22"/>
    <x v="8"/>
    <n v="4.5"/>
    <n v="2"/>
    <n v="1"/>
    <n v="82"/>
    <n v="2"/>
    <n v="41.819364"/>
    <n v="-87.618116999999998"/>
    <s v="2013-12-23 20:14:17"/>
  </r>
  <r>
    <n v="65361"/>
    <n v="319478"/>
    <x v="0"/>
    <m/>
    <x v="21"/>
    <x v="35"/>
    <n v="5"/>
    <n v="1"/>
    <n v="1"/>
    <n v="66"/>
    <n v="1"/>
    <n v="41.858863999999997"/>
    <n v="-87.653622999999996"/>
    <s v="2013-12-23 21:56:13"/>
  </r>
  <r>
    <n v="66029"/>
    <n v="323015"/>
    <x v="0"/>
    <m/>
    <x v="23"/>
    <x v="0"/>
    <m/>
    <n v="1"/>
    <n v="3"/>
    <n v="84"/>
    <n v="1"/>
    <n v="41.79278"/>
    <n v="-87.724356"/>
    <s v="2013-12-23 20:43:24"/>
  </r>
  <r>
    <n v="67855"/>
    <n v="335208"/>
    <x v="2"/>
    <m/>
    <x v="24"/>
    <x v="31"/>
    <n v="5"/>
    <n v="1"/>
    <n v="1"/>
    <n v="26"/>
    <n v="1"/>
    <n v="41.846221"/>
    <n v="-87.617200999999994"/>
    <s v="2013-12-23 21:58:28"/>
  </r>
  <r>
    <n v="68980"/>
    <n v="343891"/>
    <x v="0"/>
    <m/>
    <x v="25"/>
    <x v="36"/>
    <n v="5"/>
    <n v="2"/>
    <n v="1"/>
    <n v="77"/>
    <n v="2"/>
    <n v="41.921799"/>
    <n v="-87.700992999999997"/>
    <s v="2013-12-24 00:26:32"/>
  </r>
  <r>
    <n v="70379"/>
    <n v="356467"/>
    <x v="0"/>
    <m/>
    <x v="15"/>
    <x v="24"/>
    <n v="5"/>
    <n v="1"/>
    <n v="2"/>
    <n v="55"/>
    <n v="2"/>
    <n v="41.953392000000001"/>
    <n v="-87.660273000000004"/>
    <s v="2013-12-23 20:25:42"/>
  </r>
  <r>
    <n v="71930"/>
    <n v="334241"/>
    <x v="0"/>
    <m/>
    <x v="16"/>
    <x v="37"/>
    <n v="5"/>
    <n v="2"/>
    <n v="1"/>
    <n v="68"/>
    <n v="2"/>
    <n v="41.895811999999999"/>
    <n v="-87.678387000000001"/>
    <s v="2013-12-23 20:58:02"/>
  </r>
  <r>
    <n v="79101"/>
    <n v="272671"/>
    <x v="0"/>
    <m/>
    <x v="18"/>
    <x v="38"/>
    <n v="5"/>
    <n v="15"/>
    <n v="6"/>
    <n v="214"/>
    <n v="1"/>
    <n v="41.967923999999996"/>
    <n v="-87.657568999999995"/>
    <s v="2013-12-23 20:50:02"/>
  </r>
  <r>
    <n v="79195"/>
    <n v="426219"/>
    <x v="0"/>
    <m/>
    <x v="13"/>
    <x v="13"/>
    <n v="4.5"/>
    <n v="2"/>
    <n v="1"/>
    <n v="82"/>
    <n v="1"/>
    <n v="41.903531000000001"/>
    <n v="-87.666739000000007"/>
    <s v="2013-12-23 22:48:16"/>
  </r>
  <r>
    <n v="81556"/>
    <n v="90500"/>
    <x v="1"/>
    <m/>
    <x v="11"/>
    <x v="5"/>
    <n v="5"/>
    <n v="5"/>
    <n v="2"/>
    <n v="218"/>
    <n v="6"/>
    <n v="41.908565000000003"/>
    <n v="-87.632942999999997"/>
    <s v="2013-12-23 22:35:49"/>
  </r>
  <r>
    <n v="81558"/>
    <n v="90500"/>
    <x v="1"/>
    <m/>
    <x v="11"/>
    <x v="5"/>
    <n v="4.5"/>
    <n v="3"/>
    <n v="1"/>
    <n v="163"/>
    <n v="5"/>
    <n v="41.906756000000001"/>
    <n v="-87.634647000000001"/>
    <s v="2013-12-23 21:10:06"/>
  </r>
  <r>
    <n v="81559"/>
    <n v="90500"/>
    <x v="1"/>
    <m/>
    <x v="11"/>
    <x v="18"/>
    <n v="4.5"/>
    <n v="3"/>
    <n v="1"/>
    <n v="130"/>
    <n v="5"/>
    <n v="41.908177000000002"/>
    <n v="-87.633322000000007"/>
    <s v="2013-12-23 21:10:49"/>
  </r>
  <r>
    <n v="83901"/>
    <n v="457967"/>
    <x v="0"/>
    <m/>
    <x v="26"/>
    <x v="5"/>
    <n v="2.5"/>
    <n v="1"/>
    <n v="1"/>
    <n v="66"/>
    <n v="1"/>
    <n v="41.803871999999998"/>
    <n v="-87.585471999999996"/>
    <s v="2013-12-23 21:52:53"/>
  </r>
  <r>
    <n v="85196"/>
    <n v="357012"/>
    <x v="1"/>
    <m/>
    <x v="9"/>
    <x v="39"/>
    <n v="5"/>
    <n v="3"/>
    <n v="1"/>
    <n v="82"/>
    <n v="1"/>
    <n v="41.915500999999999"/>
    <n v="-87.680184999999994"/>
    <s v="2013-12-23 23:23:37"/>
  </r>
  <r>
    <n v="86268"/>
    <n v="473487"/>
    <x v="1"/>
    <m/>
    <x v="8"/>
    <x v="40"/>
    <n v="4.5"/>
    <n v="2"/>
    <n v="1"/>
    <n v="110"/>
    <n v="2"/>
    <n v="41.906697999999999"/>
    <n v="-87.628690000000006"/>
    <s v="2013-12-23 20:34:03"/>
  </r>
  <r>
    <n v="89385"/>
    <n v="486780"/>
    <x v="1"/>
    <m/>
    <x v="8"/>
    <x v="41"/>
    <n v="5"/>
    <n v="16"/>
    <n v="6"/>
    <n v="325"/>
    <n v="3"/>
    <n v="41.901649999999997"/>
    <n v="-87.626953"/>
    <s v="2014-01-01 00:13:47"/>
  </r>
  <r>
    <n v="90088"/>
    <n v="486780"/>
    <x v="1"/>
    <m/>
    <x v="8"/>
    <x v="42"/>
    <n v="4.5"/>
    <n v="4"/>
    <n v="1"/>
    <n v="192"/>
    <n v="3"/>
    <n v="41.901353"/>
    <n v="-87.625725000000003"/>
    <s v="2013-12-23 22:07:55"/>
  </r>
  <r>
    <n v="91935"/>
    <n v="495738"/>
    <x v="1"/>
    <m/>
    <x v="27"/>
    <x v="24"/>
    <n v="5"/>
    <n v="2"/>
    <n v="1"/>
    <n v="95"/>
    <n v="5"/>
    <n v="41.978701000000001"/>
    <n v="-87.678736999999998"/>
    <s v="2013-12-24 00:39:57"/>
  </r>
  <r>
    <n v="101155"/>
    <n v="530401"/>
    <x v="1"/>
    <m/>
    <x v="28"/>
    <x v="43"/>
    <n v="4.5"/>
    <n v="3"/>
    <n v="1"/>
    <n v="172"/>
    <n v="3"/>
    <n v="41.890830000000001"/>
    <n v="-87.617672999999996"/>
    <s v="2013-12-23 20:17:04"/>
  </r>
  <r>
    <n v="102810"/>
    <n v="486780"/>
    <x v="1"/>
    <m/>
    <x v="8"/>
    <x v="44"/>
    <n v="4.5"/>
    <n v="6"/>
    <n v="2"/>
    <n v="356"/>
    <n v="3"/>
    <n v="41.902692999999999"/>
    <n v="-87.627075000000005"/>
    <s v="2013-12-23 22:19:49"/>
  </r>
  <r>
    <n v="107345"/>
    <n v="528819"/>
    <x v="1"/>
    <m/>
    <x v="17"/>
    <x v="5"/>
    <n v="5"/>
    <n v="2"/>
    <n v="1"/>
    <n v="106"/>
    <n v="90"/>
    <n v="41.901919999999997"/>
    <n v="-87.676531999999995"/>
    <s v="2013-12-23 21:35:16"/>
  </r>
  <r>
    <n v="110705"/>
    <n v="272671"/>
    <x v="0"/>
    <m/>
    <x v="18"/>
    <x v="45"/>
    <n v="5"/>
    <n v="2"/>
    <n v="1"/>
    <n v="137"/>
    <n v="1"/>
    <n v="41.969301999999999"/>
    <n v="-87.656212999999994"/>
    <s v="2013-12-23 22:47:07"/>
  </r>
  <r>
    <n v="111808"/>
    <n v="87231"/>
    <x v="1"/>
    <m/>
    <x v="8"/>
    <x v="39"/>
    <n v="5"/>
    <n v="4"/>
    <n v="1"/>
    <n v="323"/>
    <n v="1"/>
    <n v="41.893537999999999"/>
    <n v="-87.619242999999997"/>
    <s v="2013-12-23 22:56:59"/>
  </r>
  <r>
    <n v="114289"/>
    <n v="579414"/>
    <x v="1"/>
    <m/>
    <x v="29"/>
    <x v="0"/>
    <m/>
    <n v="4"/>
    <n v="1"/>
    <n v="110"/>
    <n v="1"/>
    <n v="41.932637"/>
    <n v="-87.704192000000006"/>
    <s v="2013-12-23 20:29:03"/>
  </r>
  <r>
    <n v="115292"/>
    <n v="319478"/>
    <x v="0"/>
    <m/>
    <x v="21"/>
    <x v="41"/>
    <n v="5"/>
    <n v="1"/>
    <n v="1"/>
    <n v="66"/>
    <n v="1"/>
    <n v="41.857511000000002"/>
    <n v="-87.654771999999994"/>
    <s v="2013-12-23 22:15:36"/>
  </r>
  <r>
    <n v="116572"/>
    <n v="588905"/>
    <x v="1"/>
    <m/>
    <x v="30"/>
    <x v="44"/>
    <n v="5"/>
    <n v="2"/>
    <n v="2"/>
    <n v="164"/>
    <n v="3"/>
    <n v="41.904297"/>
    <n v="-87.676698999999999"/>
    <s v="2013-12-23 21:56:32"/>
  </r>
  <r>
    <n v="116594"/>
    <n v="586386"/>
    <x v="1"/>
    <m/>
    <x v="0"/>
    <x v="44"/>
    <n v="4.5"/>
    <n v="8"/>
    <n v="2"/>
    <n v="192"/>
    <n v="1"/>
    <n v="41.896593000000003"/>
    <n v="-87.627500999999995"/>
    <s v="2013-12-23 23:52:11"/>
  </r>
  <r>
    <n v="126280"/>
    <n v="626517"/>
    <x v="0"/>
    <m/>
    <x v="18"/>
    <x v="46"/>
    <n v="4.5"/>
    <n v="1"/>
    <n v="3"/>
    <n v="49"/>
    <n v="2"/>
    <n v="41.967976999999998"/>
    <n v="-87.651228000000003"/>
    <s v="2013-12-23 22:40:11"/>
  </r>
  <r>
    <n v="127531"/>
    <n v="366110"/>
    <x v="0"/>
    <m/>
    <x v="14"/>
    <x v="17"/>
    <n v="5"/>
    <n v="2"/>
    <n v="1"/>
    <n v="66"/>
    <n v="3"/>
    <n v="41.948110999999997"/>
    <n v="-87.652017000000001"/>
    <s v="2013-12-23 23:14:44"/>
  </r>
  <r>
    <n v="128632"/>
    <n v="634880"/>
    <x v="1"/>
    <m/>
    <x v="16"/>
    <x v="43"/>
    <n v="5"/>
    <n v="3"/>
    <n v="1"/>
    <n v="159"/>
    <n v="1"/>
    <n v="41.888398000000002"/>
    <n v="-87.656898999999996"/>
    <s v="2013-12-23 20:36:50"/>
  </r>
  <r>
    <n v="133262"/>
    <n v="654712"/>
    <x v="1"/>
    <m/>
    <x v="16"/>
    <x v="36"/>
    <n v="5"/>
    <n v="2"/>
    <n v="2"/>
    <n v="82"/>
    <n v="7"/>
    <n v="41.892425000000003"/>
    <n v="-87.680781999999994"/>
    <s v="2013-12-23 23:12:43"/>
  </r>
  <r>
    <n v="137287"/>
    <n v="667329"/>
    <x v="1"/>
    <m/>
    <x v="31"/>
    <x v="14"/>
    <n v="5"/>
    <n v="2"/>
    <n v="1"/>
    <n v="126"/>
    <n v="3"/>
    <n v="41.933160000000001"/>
    <n v="-87.694412999999997"/>
    <s v="2013-12-23 20:26:03"/>
  </r>
  <r>
    <n v="139080"/>
    <n v="663462"/>
    <x v="1"/>
    <m/>
    <x v="21"/>
    <x v="41"/>
    <n v="4.5"/>
    <n v="3"/>
    <n v="3"/>
    <n v="126"/>
    <n v="5"/>
    <n v="41.858046999999999"/>
    <n v="-87.646692999999999"/>
    <s v="2013-12-23 21:18:20"/>
  </r>
  <r>
    <n v="139667"/>
    <n v="393582"/>
    <x v="0"/>
    <m/>
    <x v="32"/>
    <x v="18"/>
    <n v="5"/>
    <n v="2"/>
    <n v="1"/>
    <n v="148"/>
    <n v="2"/>
    <n v="41.863421000000002"/>
    <n v="-87.624752999999998"/>
    <s v="2013-12-23 21:09:51"/>
  </r>
  <r>
    <n v="143054"/>
    <n v="694321"/>
    <x v="0"/>
    <m/>
    <x v="1"/>
    <x v="35"/>
    <n v="5"/>
    <n v="2"/>
    <n v="3"/>
    <n v="57"/>
    <n v="1"/>
    <n v="41.873463000000001"/>
    <n v="-87.690950999999998"/>
    <s v="2013-12-23 22:23:38"/>
  </r>
  <r>
    <n v="147688"/>
    <n v="481150"/>
    <x v="1"/>
    <m/>
    <x v="8"/>
    <x v="43"/>
    <n v="5"/>
    <n v="5"/>
    <n v="2"/>
    <n v="433"/>
    <n v="2"/>
    <n v="41.903486999999998"/>
    <n v="-87.624596999999994"/>
    <s v="2013-12-23 20:58:46"/>
  </r>
  <r>
    <n v="148844"/>
    <n v="3195"/>
    <x v="1"/>
    <m/>
    <x v="5"/>
    <x v="10"/>
    <n v="5"/>
    <n v="1"/>
    <n v="1"/>
    <n v="137"/>
    <n v="4"/>
    <n v="41.923299999999998"/>
    <n v="-87.639543000000003"/>
    <s v="2013-12-23 22:23:13"/>
  </r>
  <r>
    <n v="149873"/>
    <n v="709363"/>
    <x v="1"/>
    <m/>
    <x v="29"/>
    <x v="47"/>
    <n v="4.5"/>
    <n v="10"/>
    <n v="3"/>
    <n v="159"/>
    <n v="1"/>
    <n v="41.912976999999998"/>
    <n v="-87.704286999999994"/>
    <s v="2013-12-23 20:39:30"/>
  </r>
  <r>
    <n v="150442"/>
    <n v="691000"/>
    <x v="2"/>
    <m/>
    <x v="33"/>
    <x v="48"/>
    <n v="4.5"/>
    <n v="4"/>
    <n v="1"/>
    <n v="16"/>
    <n v="1"/>
    <n v="41.775874999999999"/>
    <n v="-87.654965000000004"/>
    <s v="2013-12-23 22:38:59"/>
  </r>
  <r>
    <n v="150506"/>
    <n v="691000"/>
    <x v="2"/>
    <m/>
    <x v="33"/>
    <x v="49"/>
    <n v="4.5"/>
    <n v="4"/>
    <n v="1"/>
    <n v="14"/>
    <n v="1"/>
    <n v="41.777617999999997"/>
    <n v="-87.653723999999997"/>
    <s v="2013-12-23 23:10:27"/>
  </r>
  <r>
    <n v="153809"/>
    <n v="739689"/>
    <x v="0"/>
    <m/>
    <x v="32"/>
    <x v="50"/>
    <n v="5"/>
    <n v="6"/>
    <n v="1"/>
    <n v="137"/>
    <n v="1"/>
    <n v="41.860767000000003"/>
    <n v="-87.621956999999995"/>
    <s v="2013-12-24 00:22:17"/>
  </r>
  <r>
    <n v="159334"/>
    <n v="506107"/>
    <x v="0"/>
    <m/>
    <x v="29"/>
    <x v="51"/>
    <n v="5"/>
    <n v="2"/>
    <n v="1"/>
    <n v="77"/>
    <n v="1"/>
    <n v="41.931004000000001"/>
    <n v="-87.701915999999997"/>
    <s v="2013-12-23 22:52:05"/>
  </r>
  <r>
    <n v="159801"/>
    <n v="766192"/>
    <x v="0"/>
    <m/>
    <x v="32"/>
    <x v="52"/>
    <n v="4.5"/>
    <n v="2"/>
    <n v="1"/>
    <n v="60"/>
    <n v="2"/>
    <n v="41.856906000000002"/>
    <n v="-87.624684000000002"/>
    <s v="2013-12-23 20:14:43"/>
  </r>
  <r>
    <n v="162890"/>
    <n v="778099"/>
    <x v="0"/>
    <m/>
    <x v="26"/>
    <x v="0"/>
    <m/>
    <n v="1"/>
    <n v="2"/>
    <n v="82"/>
    <n v="1"/>
    <n v="41.794120999999997"/>
    <n v="-87.585065999999998"/>
    <s v="2013-12-23 20:59:02"/>
  </r>
  <r>
    <n v="164710"/>
    <n v="97320"/>
    <x v="1"/>
    <m/>
    <x v="30"/>
    <x v="8"/>
    <n v="5"/>
    <n v="4"/>
    <n v="2"/>
    <n v="137"/>
    <n v="3"/>
    <n v="41.904004999999998"/>
    <n v="-87.675518999999994"/>
    <s v="2013-12-23 21:25:00"/>
  </r>
  <r>
    <n v="165952"/>
    <n v="791089"/>
    <x v="1"/>
    <m/>
    <x v="34"/>
    <x v="53"/>
    <n v="4.5"/>
    <n v="5"/>
    <n v="2"/>
    <n v="247"/>
    <n v="2"/>
    <n v="41.942743"/>
    <n v="-87.673214000000002"/>
    <s v="2013-12-23 20:04:27"/>
  </r>
  <r>
    <n v="166667"/>
    <n v="791089"/>
    <x v="0"/>
    <m/>
    <x v="34"/>
    <x v="53"/>
    <n v="4.5"/>
    <n v="3"/>
    <n v="1"/>
    <n v="104"/>
    <n v="2"/>
    <n v="41.942743999999998"/>
    <n v="-87.673777999999999"/>
    <s v="2013-12-23 20:51:31"/>
  </r>
  <r>
    <n v="166706"/>
    <n v="791089"/>
    <x v="1"/>
    <m/>
    <x v="34"/>
    <x v="18"/>
    <n v="4"/>
    <n v="8"/>
    <n v="3"/>
    <n v="307"/>
    <n v="2"/>
    <n v="41.941991000000002"/>
    <n v="-87.673612000000006"/>
    <s v="2013-12-23 21:07:10"/>
  </r>
  <r>
    <n v="168508"/>
    <n v="319478"/>
    <x v="0"/>
    <m/>
    <x v="21"/>
    <x v="54"/>
    <n v="4.5"/>
    <n v="1"/>
    <n v="1"/>
    <n v="66"/>
    <n v="1"/>
    <n v="41.858460999999998"/>
    <n v="-87.654376999999997"/>
    <s v="2013-12-23 22:28:46"/>
  </r>
  <r>
    <n v="169544"/>
    <n v="691000"/>
    <x v="2"/>
    <m/>
    <x v="33"/>
    <x v="11"/>
    <n v="4.5"/>
    <n v="3"/>
    <n v="1"/>
    <n v="14"/>
    <n v="1"/>
    <n v="41.777304999999998"/>
    <n v="-87.655004000000005"/>
    <s v="2013-12-23 23:50:08"/>
  </r>
  <r>
    <n v="170095"/>
    <n v="810695"/>
    <x v="2"/>
    <m/>
    <x v="10"/>
    <x v="55"/>
    <n v="5"/>
    <n v="2"/>
    <n v="1"/>
    <n v="62"/>
    <n v="1"/>
    <n v="41.878554999999999"/>
    <n v="-87.636671000000007"/>
    <s v="2013-12-23 21:44:16"/>
  </r>
  <r>
    <n v="171227"/>
    <n v="816805"/>
    <x v="0"/>
    <m/>
    <x v="6"/>
    <x v="0"/>
    <m/>
    <n v="1"/>
    <n v="1"/>
    <n v="164"/>
    <n v="1"/>
    <n v="41.952595000000002"/>
    <n v="-87.646731000000003"/>
    <s v="2013-12-23 21:02:09"/>
  </r>
  <r>
    <n v="172616"/>
    <n v="3908"/>
    <x v="1"/>
    <m/>
    <x v="17"/>
    <x v="17"/>
    <n v="4.5"/>
    <n v="3"/>
    <n v="2"/>
    <n v="159"/>
    <n v="3"/>
    <n v="41.897526999999997"/>
    <n v="-87.673154999999994"/>
    <s v="2013-12-23 21:23:28"/>
  </r>
  <r>
    <n v="173514"/>
    <n v="828619"/>
    <x v="1"/>
    <m/>
    <x v="18"/>
    <x v="0"/>
    <m/>
    <n v="3"/>
    <n v="1"/>
    <n v="49"/>
    <n v="1"/>
    <n v="41.973471000000004"/>
    <n v="-87.665785999999997"/>
    <s v="2013-12-23 20:04:53"/>
  </r>
  <r>
    <n v="174029"/>
    <n v="770760"/>
    <x v="0"/>
    <m/>
    <x v="15"/>
    <x v="14"/>
    <n v="4.5"/>
    <n v="16"/>
    <m/>
    <n v="55"/>
    <n v="1"/>
    <n v="41.947474"/>
    <n v="-87.668543999999997"/>
    <s v="2013-12-23 23:42:04"/>
  </r>
  <r>
    <n v="174753"/>
    <n v="691000"/>
    <x v="2"/>
    <m/>
    <x v="33"/>
    <x v="20"/>
    <n v="4"/>
    <n v="4"/>
    <n v="1"/>
    <n v="14"/>
    <n v="1"/>
    <n v="41.776854"/>
    <n v="-87.654743999999994"/>
    <s v="2013-12-23 21:02:40"/>
  </r>
  <r>
    <n v="175749"/>
    <n v="839962"/>
    <x v="1"/>
    <m/>
    <x v="0"/>
    <x v="19"/>
    <n v="5"/>
    <n v="2"/>
    <n v="1"/>
    <n v="115"/>
    <n v="1"/>
    <n v="41.892958"/>
    <n v="-87.627740000000003"/>
    <s v="2013-12-23 20:20:33"/>
  </r>
  <r>
    <n v="175978"/>
    <n v="586386"/>
    <x v="1"/>
    <m/>
    <x v="32"/>
    <x v="56"/>
    <n v="4.5"/>
    <n v="6"/>
    <n v="2"/>
    <n v="219"/>
    <n v="2"/>
    <n v="41.861654000000001"/>
    <n v="-87.625608"/>
    <s v="2013-12-23 22:55:15"/>
  </r>
  <r>
    <n v="180286"/>
    <n v="691000"/>
    <x v="2"/>
    <m/>
    <x v="33"/>
    <x v="21"/>
    <n v="4.5"/>
    <n v="3"/>
    <n v="1"/>
    <n v="14"/>
    <n v="1"/>
    <n v="41.776010999999997"/>
    <n v="-87.653786999999994"/>
    <s v="2013-12-23 22:00:40"/>
  </r>
  <r>
    <n v="180295"/>
    <n v="691000"/>
    <x v="2"/>
    <m/>
    <x v="33"/>
    <x v="17"/>
    <n v="4.5"/>
    <n v="2"/>
    <n v="1"/>
    <n v="14"/>
    <n v="1"/>
    <n v="41.776434000000002"/>
    <n v="-87.653628999999995"/>
    <s v="2013-12-23 20:03:18"/>
  </r>
  <r>
    <n v="183509"/>
    <n v="880028"/>
    <x v="0"/>
    <m/>
    <x v="11"/>
    <x v="25"/>
    <n v="5"/>
    <n v="2"/>
    <n v="1"/>
    <n v="88"/>
    <n v="2"/>
    <n v="41.910823999999998"/>
    <n v="-87.634431000000006"/>
    <s v="2013-12-23 21:20:31"/>
  </r>
  <r>
    <n v="184645"/>
    <n v="884984"/>
    <x v="1"/>
    <m/>
    <x v="35"/>
    <x v="56"/>
    <n v="5"/>
    <n v="4"/>
    <n v="1"/>
    <n v="164"/>
    <n v="2"/>
    <n v="41.898802000000003"/>
    <n v="-87.642775999999998"/>
    <s v="2013-12-23 20:45:03"/>
  </r>
  <r>
    <n v="184764"/>
    <n v="886362"/>
    <x v="1"/>
    <m/>
    <x v="36"/>
    <x v="57"/>
    <n v="5"/>
    <n v="6"/>
    <n v="3"/>
    <n v="247"/>
    <n v="3"/>
    <n v="41.943252000000001"/>
    <n v="-87.754034000000004"/>
    <s v="2013-12-23 21:32:31"/>
  </r>
  <r>
    <n v="187414"/>
    <n v="691000"/>
    <x v="2"/>
    <m/>
    <x v="33"/>
    <x v="8"/>
    <n v="4.5"/>
    <n v="1"/>
    <n v="1"/>
    <n v="16"/>
    <n v="1"/>
    <n v="41.777766999999997"/>
    <n v="-87.653433000000007"/>
    <s v="2013-12-23 22:06:25"/>
  </r>
  <r>
    <n v="188631"/>
    <n v="908985"/>
    <x v="0"/>
    <m/>
    <x v="37"/>
    <x v="12"/>
    <n v="5"/>
    <n v="3"/>
    <n v="3"/>
    <n v="60"/>
    <n v="1"/>
    <n v="41.845995000000002"/>
    <n v="-87.683160000000001"/>
    <s v="2013-12-23 21:10:30"/>
  </r>
  <r>
    <n v="189821"/>
    <n v="899757"/>
    <x v="1"/>
    <m/>
    <x v="29"/>
    <x v="58"/>
    <n v="5"/>
    <n v="5"/>
    <n v="2"/>
    <n v="137"/>
    <n v="2"/>
    <n v="41.929729000000002"/>
    <n v="-87.701114000000004"/>
    <s v="2013-12-23 23:48:29"/>
  </r>
  <r>
    <n v="190059"/>
    <n v="917462"/>
    <x v="1"/>
    <m/>
    <x v="16"/>
    <x v="0"/>
    <m/>
    <n v="4"/>
    <n v="1"/>
    <n v="192"/>
    <n v="2"/>
    <n v="41.890752999999997"/>
    <n v="-87.662425999999996"/>
    <s v="2013-12-23 21:10:53"/>
  </r>
  <r>
    <n v="190093"/>
    <n v="906145"/>
    <x v="1"/>
    <m/>
    <x v="20"/>
    <x v="59"/>
    <n v="4.5"/>
    <n v="5"/>
    <n v="1"/>
    <n v="77"/>
    <n v="1"/>
    <n v="42.008859999999999"/>
    <n v="-87.664409000000006"/>
    <s v="2013-12-23 22:51:24"/>
  </r>
  <r>
    <n v="190832"/>
    <n v="922085"/>
    <x v="1"/>
    <m/>
    <x v="31"/>
    <x v="27"/>
    <n v="5"/>
    <n v="4"/>
    <n v="1"/>
    <n v="88"/>
    <n v="2"/>
    <n v="41.933857000000003"/>
    <n v="-87.690852000000007"/>
    <s v="2013-12-23 22:45:36"/>
  </r>
  <r>
    <n v="192652"/>
    <n v="906713"/>
    <x v="0"/>
    <m/>
    <x v="4"/>
    <x v="60"/>
    <n v="5"/>
    <n v="2"/>
    <n v="1"/>
    <n v="71"/>
    <n v="1"/>
    <n v="41.901359999999997"/>
    <n v="-87.679733999999996"/>
    <s v="2013-12-23 22:32:03"/>
  </r>
  <r>
    <n v="194877"/>
    <n v="709363"/>
    <x v="0"/>
    <m/>
    <x v="29"/>
    <x v="43"/>
    <n v="5"/>
    <n v="2"/>
    <n v="1"/>
    <n v="82"/>
    <n v="1"/>
    <n v="41.913344000000002"/>
    <n v="-87.705410999999998"/>
    <s v="2013-12-23 20:42:55"/>
  </r>
  <r>
    <n v="195775"/>
    <n v="952212"/>
    <x v="1"/>
    <m/>
    <x v="16"/>
    <x v="27"/>
    <n v="5"/>
    <n v="2"/>
    <n v="1"/>
    <n v="82"/>
    <n v="2"/>
    <n v="41.894010000000002"/>
    <n v="-87.661388000000002"/>
    <s v="2013-12-23 21:14:46"/>
  </r>
  <r>
    <n v="196588"/>
    <n v="648687"/>
    <x v="0"/>
    <m/>
    <x v="26"/>
    <x v="0"/>
    <m/>
    <n v="2"/>
    <n v="1"/>
    <n v="148"/>
    <n v="2"/>
    <n v="41.802483000000002"/>
    <n v="-87.585567999999995"/>
    <s v="2013-12-23 22:51:12"/>
  </r>
  <r>
    <n v="197458"/>
    <n v="151094"/>
    <x v="0"/>
    <m/>
    <x v="29"/>
    <x v="61"/>
    <n v="5"/>
    <n v="3"/>
    <n v="1"/>
    <n v="54"/>
    <n v="2"/>
    <n v="41.916240999999999"/>
    <n v="-87.694501000000002"/>
    <s v="2013-12-23 20:45:53"/>
  </r>
  <r>
    <n v="198135"/>
    <n v="85708"/>
    <x v="0"/>
    <m/>
    <x v="38"/>
    <x v="7"/>
    <n v="5"/>
    <n v="2"/>
    <n v="1"/>
    <n v="46"/>
    <n v="2"/>
    <n v="41.959367"/>
    <n v="-87.679565999999994"/>
    <s v="2013-12-23 23:56:06"/>
  </r>
  <r>
    <n v="199604"/>
    <n v="965734"/>
    <x v="0"/>
    <m/>
    <x v="0"/>
    <x v="37"/>
    <n v="5"/>
    <n v="7"/>
    <n v="3"/>
    <n v="241"/>
    <n v="3"/>
    <n v="41.894841"/>
    <n v="-87.628272999999993"/>
    <s v="2013-12-23 22:03:51"/>
  </r>
  <r>
    <n v="200677"/>
    <n v="691000"/>
    <x v="2"/>
    <m/>
    <x v="33"/>
    <x v="36"/>
    <n v="4.5"/>
    <n v="3"/>
    <n v="1"/>
    <n v="12"/>
    <n v="29"/>
    <n v="41.775516000000003"/>
    <n v="-87.653116999999995"/>
    <s v="2013-12-23 20:08:10"/>
  </r>
  <r>
    <n v="200980"/>
    <n v="28740"/>
    <x v="1"/>
    <m/>
    <x v="39"/>
    <x v="53"/>
    <n v="5"/>
    <n v="2"/>
    <n v="1"/>
    <n v="82"/>
    <n v="7"/>
    <n v="41.983908"/>
    <n v="-87.657323000000005"/>
    <s v="2013-12-23 20:20:29"/>
  </r>
  <r>
    <n v="201170"/>
    <n v="983722"/>
    <x v="1"/>
    <m/>
    <x v="8"/>
    <x v="0"/>
    <m/>
    <n v="4"/>
    <n v="1"/>
    <n v="332"/>
    <n v="2"/>
    <n v="41.902054"/>
    <n v="-87.625508999999994"/>
    <s v="2013-12-23 21:20:08"/>
  </r>
  <r>
    <n v="201996"/>
    <n v="983722"/>
    <x v="1"/>
    <m/>
    <x v="8"/>
    <x v="5"/>
    <n v="4.5"/>
    <n v="4"/>
    <n v="1"/>
    <n v="332"/>
    <n v="2"/>
    <n v="41.901986000000001"/>
    <n v="-87.626721000000003"/>
    <s v="2013-12-23 21:13:19"/>
  </r>
  <r>
    <n v="202204"/>
    <n v="983722"/>
    <x v="1"/>
    <m/>
    <x v="8"/>
    <x v="6"/>
    <n v="4.5"/>
    <n v="8"/>
    <n v="2"/>
    <n v="504"/>
    <n v="2"/>
    <n v="41.901473000000003"/>
    <n v="-87.625838000000002"/>
    <s v="2013-12-23 22:51:09"/>
  </r>
  <r>
    <n v="204812"/>
    <n v="1006155"/>
    <x v="0"/>
    <m/>
    <x v="22"/>
    <x v="62"/>
    <n v="4.5"/>
    <n v="4"/>
    <n v="1"/>
    <n v="38"/>
    <n v="2"/>
    <n v="41.830288000000003"/>
    <n v="-87.619749999999996"/>
    <s v="2013-12-23 21:14:25"/>
  </r>
  <r>
    <n v="205252"/>
    <n v="1008838"/>
    <x v="0"/>
    <m/>
    <x v="40"/>
    <x v="10"/>
    <n v="5"/>
    <n v="2"/>
    <n v="1"/>
    <n v="55"/>
    <n v="1"/>
    <n v="41.784889"/>
    <n v="-87.606888999999995"/>
    <s v="2013-12-23 21:25:12"/>
  </r>
  <r>
    <n v="206767"/>
    <n v="87231"/>
    <x v="1"/>
    <m/>
    <x v="8"/>
    <x v="63"/>
    <n v="5"/>
    <n v="3"/>
    <n v="1"/>
    <n v="247"/>
    <n v="1"/>
    <n v="41.891925999999998"/>
    <n v="-87.619225999999998"/>
    <s v="2013-12-23 21:11:56"/>
  </r>
  <r>
    <n v="207116"/>
    <n v="1019096"/>
    <x v="0"/>
    <m/>
    <x v="16"/>
    <x v="34"/>
    <n v="5"/>
    <n v="1"/>
    <n v="1"/>
    <n v="38"/>
    <n v="2"/>
    <n v="41.891807999999997"/>
    <n v="-87.673860000000005"/>
    <s v="2013-12-23 21:22:43"/>
  </r>
  <r>
    <n v="207218"/>
    <n v="1019125"/>
    <x v="1"/>
    <m/>
    <x v="41"/>
    <x v="45"/>
    <n v="5"/>
    <n v="3"/>
    <n v="1"/>
    <n v="93"/>
    <n v="1"/>
    <n v="41.687854999999999"/>
    <n v="-87.608970999999997"/>
    <s v="2013-12-23 20:27:54"/>
  </r>
  <r>
    <n v="208350"/>
    <n v="1006155"/>
    <x v="2"/>
    <m/>
    <x v="22"/>
    <x v="16"/>
    <n v="4.5"/>
    <n v="1"/>
    <n v="1"/>
    <n v="66"/>
    <n v="1"/>
    <n v="41.828879999999998"/>
    <n v="-87.621217999999999"/>
    <s v="2013-12-23 21:26:21"/>
  </r>
  <r>
    <n v="208369"/>
    <n v="1025789"/>
    <x v="2"/>
    <m/>
    <x v="0"/>
    <x v="64"/>
    <n v="5"/>
    <n v="2"/>
    <n v="1"/>
    <n v="88"/>
    <n v="1"/>
    <n v="41.889350999999998"/>
    <n v="-87.629357999999996"/>
    <s v="2013-12-23 23:20:13"/>
  </r>
  <r>
    <n v="208797"/>
    <n v="221054"/>
    <x v="0"/>
    <m/>
    <x v="42"/>
    <x v="12"/>
    <n v="5"/>
    <n v="2"/>
    <n v="1"/>
    <n v="77"/>
    <n v="2"/>
    <n v="41.886850000000003"/>
    <n v="-87.645795000000007"/>
    <s v="2013-12-23 20:59:39"/>
  </r>
  <r>
    <n v="215142"/>
    <n v="1110858"/>
    <x v="1"/>
    <m/>
    <x v="8"/>
    <x v="65"/>
    <n v="5"/>
    <n v="5"/>
    <n v="1"/>
    <n v="148"/>
    <n v="3"/>
    <n v="41.897998999999999"/>
    <n v="-87.621627000000004"/>
    <s v="2013-12-23 22:48:48"/>
  </r>
  <r>
    <n v="215875"/>
    <n v="1114416"/>
    <x v="0"/>
    <m/>
    <x v="17"/>
    <x v="24"/>
    <n v="4.5"/>
    <n v="1"/>
    <n v="1"/>
    <n v="77"/>
    <n v="2"/>
    <n v="41.896537000000002"/>
    <n v="-87.671876999999995"/>
    <s v="2013-12-23 20:43:34"/>
  </r>
  <r>
    <n v="216463"/>
    <n v="196318"/>
    <x v="1"/>
    <m/>
    <x v="4"/>
    <x v="66"/>
    <n v="5"/>
    <n v="4"/>
    <n v="2"/>
    <n v="192"/>
    <n v="1"/>
    <n v="41.901533000000001"/>
    <n v="-87.684847000000005"/>
    <s v="2013-12-23 22:21:34"/>
  </r>
  <r>
    <n v="216737"/>
    <n v="1118796"/>
    <x v="1"/>
    <m/>
    <x v="18"/>
    <x v="67"/>
    <n v="4.5"/>
    <n v="6"/>
    <n v="3"/>
    <n v="164"/>
    <n v="2"/>
    <n v="41.96566"/>
    <n v="-87.656783000000004"/>
    <s v="2013-12-23 21:04:00"/>
  </r>
  <r>
    <n v="220660"/>
    <n v="1019096"/>
    <x v="0"/>
    <m/>
    <x v="16"/>
    <x v="31"/>
    <n v="5"/>
    <n v="1"/>
    <n v="1"/>
    <n v="44"/>
    <n v="2"/>
    <n v="41.891641999999997"/>
    <n v="-87.673835999999994"/>
    <s v="2013-12-23 22:04:25"/>
  </r>
  <r>
    <n v="221109"/>
    <n v="1146738"/>
    <x v="1"/>
    <m/>
    <x v="16"/>
    <x v="7"/>
    <n v="5"/>
    <n v="2"/>
    <n v="1"/>
    <n v="141"/>
    <n v="2"/>
    <n v="41.893185000000003"/>
    <n v="-87.658001999999996"/>
    <s v="2013-12-23 22:48:42"/>
  </r>
  <r>
    <n v="223777"/>
    <n v="1163561"/>
    <x v="0"/>
    <m/>
    <x v="43"/>
    <x v="6"/>
    <n v="4.5"/>
    <n v="3"/>
    <n v="1"/>
    <n v="71"/>
    <n v="1"/>
    <n v="41.901218999999998"/>
    <n v="-87.696409000000003"/>
    <s v="2013-12-23 21:34:57"/>
  </r>
  <r>
    <n v="225302"/>
    <n v="1173623"/>
    <x v="1"/>
    <m/>
    <x v="44"/>
    <x v="6"/>
    <n v="5"/>
    <n v="4"/>
    <n v="2"/>
    <n v="108"/>
    <n v="90"/>
    <n v="41.844569999999997"/>
    <n v="-87.623079000000004"/>
    <s v="2013-12-23 21:33:35"/>
  </r>
  <r>
    <n v="229925"/>
    <n v="1201286"/>
    <x v="0"/>
    <m/>
    <x v="10"/>
    <x v="68"/>
    <n v="4.5"/>
    <n v="2"/>
    <n v="1"/>
    <n v="87"/>
    <n v="2"/>
    <n v="41.885921000000003"/>
    <n v="-87.625129000000001"/>
    <s v="2013-12-23 21:33:11"/>
  </r>
  <r>
    <n v="229927"/>
    <n v="1201286"/>
    <x v="0"/>
    <m/>
    <x v="0"/>
    <x v="69"/>
    <n v="4.5"/>
    <n v="5"/>
    <n v="1"/>
    <n v="54"/>
    <n v="3"/>
    <n v="41.901854"/>
    <n v="-87.635470999999995"/>
    <s v="2013-12-23 22:01:43"/>
  </r>
  <r>
    <n v="230401"/>
    <n v="1114416"/>
    <x v="0"/>
    <m/>
    <x v="17"/>
    <x v="8"/>
    <n v="4.5"/>
    <n v="3"/>
    <n v="2"/>
    <n v="108"/>
    <n v="1"/>
    <n v="41.897258999999998"/>
    <n v="-87.673280000000005"/>
    <s v="2013-12-23 21:12:18"/>
  </r>
  <r>
    <n v="231085"/>
    <n v="1008838"/>
    <x v="1"/>
    <m/>
    <x v="45"/>
    <x v="5"/>
    <m/>
    <n v="4"/>
    <n v="2"/>
    <n v="66"/>
    <n v="1"/>
    <n v="41.796438000000002"/>
    <n v="-87.594453000000001"/>
    <s v="2013-12-23 22:48:19"/>
  </r>
  <r>
    <n v="231576"/>
    <n v="1199179"/>
    <x v="1"/>
    <m/>
    <x v="30"/>
    <x v="37"/>
    <n v="5"/>
    <n v="2"/>
    <n v="1"/>
    <n v="130"/>
    <n v="3"/>
    <n v="41.904769999999999"/>
    <n v="-87.674104999999997"/>
    <s v="2013-12-23 23:01:54"/>
  </r>
  <r>
    <n v="233500"/>
    <n v="1006155"/>
    <x v="0"/>
    <m/>
    <x v="22"/>
    <x v="44"/>
    <n v="4.5"/>
    <n v="4"/>
    <n v="1"/>
    <n v="38"/>
    <n v="2"/>
    <n v="41.828850000000003"/>
    <n v="-87.620402999999996"/>
    <s v="2013-12-23 21:06:43"/>
  </r>
  <r>
    <n v="233528"/>
    <n v="1006155"/>
    <x v="0"/>
    <m/>
    <x v="22"/>
    <x v="54"/>
    <n v="4.5"/>
    <n v="1"/>
    <n v="1"/>
    <n v="33"/>
    <n v="2"/>
    <n v="41.828761"/>
    <n v="-87.620379"/>
    <s v="2013-12-23 22:35:14"/>
  </r>
  <r>
    <n v="233933"/>
    <n v="1224828"/>
    <x v="0"/>
    <m/>
    <x v="46"/>
    <x v="62"/>
    <n v="5"/>
    <n v="2"/>
    <n v="2"/>
    <n v="66"/>
    <n v="2"/>
    <n v="41.956023000000002"/>
    <n v="-87.727808999999993"/>
    <s v="2013-12-23 23:50:45"/>
  </r>
  <r>
    <n v="234060"/>
    <n v="1006155"/>
    <x v="0"/>
    <m/>
    <x v="22"/>
    <x v="30"/>
    <n v="4"/>
    <n v="4"/>
    <n v="1"/>
    <n v="38"/>
    <n v="2"/>
    <n v="41.829562000000003"/>
    <n v="-87.620855000000006"/>
    <s v="2013-12-23 21:46:47"/>
  </r>
  <r>
    <n v="234362"/>
    <n v="1227217"/>
    <x v="0"/>
    <m/>
    <x v="45"/>
    <x v="66"/>
    <n v="5"/>
    <n v="2"/>
    <n v="1"/>
    <n v="77"/>
    <n v="1"/>
    <n v="41.797297"/>
    <n v="-87.591138000000001"/>
    <s v="2013-12-23 21:26:35"/>
  </r>
  <r>
    <n v="234442"/>
    <n v="87231"/>
    <x v="1"/>
    <m/>
    <x v="7"/>
    <x v="70"/>
    <n v="4.5"/>
    <n v="3"/>
    <n v="1"/>
    <n v="159"/>
    <n v="1"/>
    <n v="41.913366000000003"/>
    <n v="-87.639179999999996"/>
    <s v="2013-12-23 21:45:41"/>
  </r>
  <r>
    <n v="234905"/>
    <n v="87231"/>
    <x v="1"/>
    <m/>
    <x v="11"/>
    <x v="49"/>
    <n v="4.5"/>
    <n v="4"/>
    <n v="1"/>
    <n v="159"/>
    <n v="1"/>
    <n v="41.908003000000001"/>
    <n v="-87.635588999999996"/>
    <s v="2013-12-23 22:11:04"/>
  </r>
  <r>
    <n v="235965"/>
    <n v="1201286"/>
    <x v="0"/>
    <m/>
    <x v="0"/>
    <x v="71"/>
    <n v="4.5"/>
    <n v="2"/>
    <n v="1"/>
    <n v="65"/>
    <n v="3"/>
    <n v="41.901288000000001"/>
    <n v="-87.634097999999994"/>
    <s v="2013-12-23 22:20:32"/>
  </r>
  <r>
    <n v="236792"/>
    <n v="1241447"/>
    <x v="1"/>
    <m/>
    <x v="47"/>
    <x v="18"/>
    <n v="5"/>
    <n v="4"/>
    <n v="2"/>
    <n v="301"/>
    <n v="3"/>
    <n v="41.957289000000003"/>
    <n v="-87.655477000000005"/>
    <s v="2013-12-23 21:55:24"/>
  </r>
  <r>
    <n v="238124"/>
    <n v="1248762"/>
    <x v="1"/>
    <m/>
    <x v="30"/>
    <x v="21"/>
    <n v="5"/>
    <n v="5"/>
    <n v="2"/>
    <n v="229"/>
    <n v="2"/>
    <n v="41.909241000000002"/>
    <n v="-87.679783"/>
    <s v="2013-12-23 21:08:50"/>
  </r>
  <r>
    <n v="239792"/>
    <n v="1257597"/>
    <x v="1"/>
    <m/>
    <x v="48"/>
    <x v="6"/>
    <m/>
    <n v="4"/>
    <n v="2"/>
    <n v="108"/>
    <n v="7"/>
    <n v="41.870463999999998"/>
    <n v="-87.686076"/>
    <s v="2013-12-23 22:51:21"/>
  </r>
  <r>
    <n v="240512"/>
    <n v="586386"/>
    <x v="1"/>
    <m/>
    <x v="15"/>
    <x v="53"/>
    <n v="4.5"/>
    <n v="4"/>
    <n v="1"/>
    <n v="110"/>
    <n v="1"/>
    <n v="41.954211000000001"/>
    <n v="-87.649368999999993"/>
    <s v="2013-12-23 22:53:19"/>
  </r>
  <r>
    <n v="241514"/>
    <n v="1267472"/>
    <x v="0"/>
    <m/>
    <x v="49"/>
    <x v="59"/>
    <n v="5"/>
    <n v="2"/>
    <n v="1"/>
    <n v="60"/>
    <n v="1"/>
    <n v="41.990752000000001"/>
    <n v="-87.665570000000002"/>
    <s v="2013-12-23 23:20:05"/>
  </r>
  <r>
    <n v="241695"/>
    <n v="3908"/>
    <x v="0"/>
    <m/>
    <x v="17"/>
    <x v="36"/>
    <n v="4.5"/>
    <n v="2"/>
    <n v="1"/>
    <n v="93"/>
    <n v="5"/>
    <n v="41.896976000000002"/>
    <n v="-87.673506000000003"/>
    <s v="2013-12-23 23:10:05"/>
  </r>
  <r>
    <n v="242751"/>
    <n v="87231"/>
    <x v="1"/>
    <m/>
    <x v="7"/>
    <x v="30"/>
    <n v="4.5"/>
    <n v="3"/>
    <n v="1"/>
    <n v="159"/>
    <n v="1"/>
    <n v="41.912906"/>
    <n v="-87.638389000000004"/>
    <s v="2013-12-23 21:42:04"/>
  </r>
  <r>
    <n v="244439"/>
    <n v="1139947"/>
    <x v="1"/>
    <m/>
    <x v="16"/>
    <x v="44"/>
    <n v="4.5"/>
    <n v="5"/>
    <n v="2"/>
    <n v="185"/>
    <n v="7"/>
    <n v="41.887810999999999"/>
    <n v="-87.656094999999993"/>
    <s v="2013-12-23 22:44:27"/>
  </r>
  <r>
    <n v="245542"/>
    <n v="1288193"/>
    <x v="0"/>
    <m/>
    <x v="50"/>
    <x v="0"/>
    <m/>
    <n v="2"/>
    <n v="1"/>
    <n v="876"/>
    <n v="1"/>
    <n v="41.932194000000003"/>
    <n v="-87.641189999999995"/>
    <s v="2013-12-23 23:00:40"/>
  </r>
  <r>
    <n v="248791"/>
    <n v="272671"/>
    <x v="0"/>
    <m/>
    <x v="18"/>
    <x v="72"/>
    <n v="5"/>
    <n v="2"/>
    <n v="1"/>
    <n v="99"/>
    <n v="2"/>
    <n v="41.967973000000001"/>
    <n v="-87.657912999999994"/>
    <s v="2013-12-23 21:32:12"/>
  </r>
  <r>
    <n v="250354"/>
    <n v="1311953"/>
    <x v="1"/>
    <m/>
    <x v="32"/>
    <x v="14"/>
    <n v="5"/>
    <n v="2"/>
    <n v="1"/>
    <n v="164"/>
    <n v="5"/>
    <n v="41.860508000000003"/>
    <n v="-87.623988999999995"/>
    <s v="2013-12-23 20:37:56"/>
  </r>
  <r>
    <n v="250533"/>
    <n v="1227217"/>
    <x v="0"/>
    <m/>
    <x v="45"/>
    <x v="73"/>
    <n v="5"/>
    <n v="2"/>
    <n v="5"/>
    <n v="77"/>
    <n v="1"/>
    <n v="41.798279999999998"/>
    <n v="-87.591740999999999"/>
    <s v="2013-12-23 21:38:13"/>
  </r>
  <r>
    <n v="250543"/>
    <n v="1227217"/>
    <x v="0"/>
    <m/>
    <x v="45"/>
    <x v="19"/>
    <n v="5"/>
    <n v="1"/>
    <n v="5"/>
    <n v="77"/>
    <n v="1"/>
    <n v="41.797217000000003"/>
    <n v="-87.591845000000006"/>
    <s v="2013-12-23 21:02:07"/>
  </r>
  <r>
    <n v="250551"/>
    <n v="1313522"/>
    <x v="1"/>
    <m/>
    <x v="44"/>
    <x v="74"/>
    <n v="4.5"/>
    <n v="5"/>
    <n v="1"/>
    <n v="85"/>
    <n v="1"/>
    <n v="41.841850999999998"/>
    <n v="-87.621977000000001"/>
    <s v="2013-12-23 22:08:55"/>
  </r>
  <r>
    <n v="251120"/>
    <n v="1316143"/>
    <x v="1"/>
    <m/>
    <x v="13"/>
    <x v="53"/>
    <n v="5"/>
    <n v="6"/>
    <n v="3"/>
    <n v="164"/>
    <n v="1"/>
    <n v="41.897838"/>
    <n v="-87.661468999999997"/>
    <s v="2013-12-23 20:36:13"/>
  </r>
  <r>
    <n v="252071"/>
    <n v="1261284"/>
    <x v="2"/>
    <m/>
    <x v="43"/>
    <x v="18"/>
    <n v="5"/>
    <n v="1"/>
    <n v="1"/>
    <n v="33"/>
    <n v="1"/>
    <n v="41.905884"/>
    <n v="-87.690415000000002"/>
    <s v="2013-12-23 21:33:49"/>
  </r>
  <r>
    <n v="252510"/>
    <n v="1325305"/>
    <x v="1"/>
    <m/>
    <x v="42"/>
    <x v="75"/>
    <n v="5"/>
    <n v="5"/>
    <n v="1"/>
    <n v="133"/>
    <n v="1"/>
    <n v="41.887642999999997"/>
    <n v="-87.641962000000007"/>
    <s v="2013-12-23 22:11:29"/>
  </r>
  <r>
    <n v="253636"/>
    <n v="1332069"/>
    <x v="1"/>
    <m/>
    <x v="0"/>
    <x v="16"/>
    <n v="5"/>
    <n v="3"/>
    <n v="1"/>
    <n v="329"/>
    <n v="2"/>
    <n v="41.894575000000003"/>
    <n v="-87.627151999999995"/>
    <s v="2013-12-23 21:56:24"/>
  </r>
  <r>
    <n v="255566"/>
    <n v="322144"/>
    <x v="0"/>
    <m/>
    <x v="6"/>
    <x v="33"/>
    <n v="5"/>
    <n v="2"/>
    <n v="2"/>
    <n v="119"/>
    <n v="2"/>
    <n v="41.935667000000002"/>
    <n v="-87.638399000000007"/>
    <s v="2013-12-23 20:48:19"/>
  </r>
  <r>
    <n v="257601"/>
    <n v="1291732"/>
    <x v="0"/>
    <m/>
    <x v="10"/>
    <x v="76"/>
    <n v="4.5"/>
    <n v="2"/>
    <n v="1"/>
    <n v="64"/>
    <n v="1"/>
    <n v="41.884619000000001"/>
    <n v="-87.625197"/>
    <s v="2013-12-23 21:47:14"/>
  </r>
  <r>
    <n v="257880"/>
    <n v="586386"/>
    <x v="1"/>
    <m/>
    <x v="0"/>
    <x v="77"/>
    <n v="4.5"/>
    <n v="4"/>
    <n v="1"/>
    <n v="131"/>
    <n v="1"/>
    <n v="41.901133000000002"/>
    <n v="-87.633078999999995"/>
    <s v="2013-12-23 21:58:56"/>
  </r>
  <r>
    <n v="258253"/>
    <n v="1358243"/>
    <x v="1"/>
    <m/>
    <x v="51"/>
    <x v="37"/>
    <n v="5"/>
    <n v="2"/>
    <n v="1"/>
    <n v="131"/>
    <n v="2"/>
    <n v="42.006768000000001"/>
    <n v="-87.684443999999999"/>
    <s v="2013-12-23 21:09:04"/>
  </r>
  <r>
    <n v="259730"/>
    <n v="1363214"/>
    <x v="1"/>
    <m/>
    <x v="8"/>
    <x v="18"/>
    <n v="5"/>
    <n v="2"/>
    <n v="1"/>
    <n v="108"/>
    <n v="4"/>
    <n v="41.903517999999998"/>
    <n v="-87.626965999999996"/>
    <s v="2013-12-23 22:32:44"/>
  </r>
  <r>
    <n v="260405"/>
    <n v="87231"/>
    <x v="1"/>
    <m/>
    <x v="15"/>
    <x v="8"/>
    <n v="3.5"/>
    <n v="4"/>
    <n v="1"/>
    <n v="181"/>
    <n v="1"/>
    <n v="41.943694999999998"/>
    <n v="-87.656513000000004"/>
    <s v="2013-12-23 22:22:59"/>
  </r>
  <r>
    <n v="260587"/>
    <n v="87231"/>
    <x v="1"/>
    <m/>
    <x v="14"/>
    <x v="70"/>
    <n v="4.5"/>
    <n v="6"/>
    <n v="3"/>
    <n v="214"/>
    <n v="1"/>
    <n v="41.947654"/>
    <n v="-87.658533000000006"/>
    <s v="2013-12-23 20:57:44"/>
  </r>
  <r>
    <n v="261399"/>
    <n v="1371044"/>
    <x v="0"/>
    <m/>
    <x v="11"/>
    <x v="0"/>
    <m/>
    <n v="3"/>
    <n v="1"/>
    <n v="164"/>
    <n v="4"/>
    <n v="41.908222000000002"/>
    <n v="-87.642386000000002"/>
    <s v="2013-12-23 22:07:48"/>
  </r>
  <r>
    <n v="261509"/>
    <n v="858008"/>
    <x v="1"/>
    <m/>
    <x v="11"/>
    <x v="63"/>
    <n v="5"/>
    <n v="2"/>
    <n v="1"/>
    <n v="148"/>
    <n v="7"/>
    <n v="41.903866000000001"/>
    <n v="-87.634471000000005"/>
    <s v="2013-12-23 21:31:54"/>
  </r>
  <r>
    <n v="263924"/>
    <n v="1277657"/>
    <x v="1"/>
    <m/>
    <x v="6"/>
    <x v="59"/>
    <n v="5"/>
    <n v="4"/>
    <n v="1"/>
    <n v="174"/>
    <n v="2"/>
    <n v="41.935251000000001"/>
    <n v="-87.647474000000003"/>
    <s v="2013-12-23 20:54:52"/>
  </r>
  <r>
    <n v="264079"/>
    <n v="1298000"/>
    <x v="0"/>
    <m/>
    <x v="21"/>
    <x v="78"/>
    <n v="5"/>
    <n v="4"/>
    <n v="1"/>
    <n v="87"/>
    <n v="1"/>
    <n v="41.855406000000002"/>
    <n v="-87.663034999999994"/>
    <s v="2013-12-23 21:28:05"/>
  </r>
  <r>
    <n v="264184"/>
    <n v="1385332"/>
    <x v="0"/>
    <m/>
    <x v="22"/>
    <x v="0"/>
    <m/>
    <n v="2"/>
    <n v="1"/>
    <n v="71"/>
    <n v="3"/>
    <n v="41.828676000000002"/>
    <n v="-87.620402999999996"/>
    <s v="2013-12-23 21:14:19"/>
  </r>
  <r>
    <n v="264547"/>
    <n v="1387948"/>
    <x v="1"/>
    <m/>
    <x v="42"/>
    <x v="5"/>
    <n v="5"/>
    <n v="3"/>
    <n v="2"/>
    <n v="214"/>
    <n v="2"/>
    <n v="41.886378000000001"/>
    <n v="-87.643066000000005"/>
    <s v="2013-12-23 23:27:05"/>
  </r>
  <r>
    <n v="267015"/>
    <n v="178930"/>
    <x v="1"/>
    <m/>
    <x v="13"/>
    <x v="74"/>
    <n v="5"/>
    <n v="2"/>
    <n v="1"/>
    <n v="119"/>
    <n v="2"/>
    <n v="41.902647999999999"/>
    <n v="-87.664928000000003"/>
    <s v="2013-12-23 20:18:25"/>
  </r>
  <r>
    <n v="267299"/>
    <n v="272671"/>
    <x v="0"/>
    <m/>
    <x v="18"/>
    <x v="16"/>
    <n v="5"/>
    <n v="2"/>
    <n v="1"/>
    <n v="99"/>
    <n v="1"/>
    <n v="41.969242999999999"/>
    <n v="-87.658072000000004"/>
    <s v="2013-12-23 20:18:46"/>
  </r>
  <r>
    <n v="267646"/>
    <n v="1313038"/>
    <x v="0"/>
    <m/>
    <x v="29"/>
    <x v="26"/>
    <n v="5"/>
    <n v="2"/>
    <n v="1"/>
    <n v="96"/>
    <n v="2"/>
    <n v="41.927160999999998"/>
    <n v="-87.704706000000002"/>
    <s v="2013-12-23 22:37:37"/>
  </r>
  <r>
    <n v="268405"/>
    <n v="966303"/>
    <x v="1"/>
    <m/>
    <x v="44"/>
    <x v="13"/>
    <n v="4.5"/>
    <n v="4"/>
    <n v="1"/>
    <n v="82"/>
    <n v="1"/>
    <n v="41.841543999999999"/>
    <n v="-87.622585999999998"/>
    <s v="2013-12-23 23:02:10"/>
  </r>
  <r>
    <n v="272728"/>
    <n v="1426804"/>
    <x v="0"/>
    <m/>
    <x v="52"/>
    <x v="78"/>
    <n v="4.5"/>
    <n v="2"/>
    <n v="1"/>
    <n v="33"/>
    <n v="2"/>
    <n v="41.727629"/>
    <n v="-87.613072000000003"/>
    <s v="2013-12-23 20:34:32"/>
  </r>
  <r>
    <n v="273277"/>
    <n v="770760"/>
    <x v="1"/>
    <m/>
    <x v="15"/>
    <x v="24"/>
    <n v="4.5"/>
    <n v="16"/>
    <m/>
    <n v="383"/>
    <n v="1"/>
    <n v="41.947274999999998"/>
    <n v="-87.668672000000001"/>
    <s v="2013-12-23 20:43:20"/>
  </r>
  <r>
    <n v="274784"/>
    <n v="1436528"/>
    <x v="0"/>
    <m/>
    <x v="6"/>
    <x v="14"/>
    <n v="4.5"/>
    <n v="2"/>
    <n v="2"/>
    <n v="108"/>
    <n v="2"/>
    <n v="41.945704999999997"/>
    <n v="-87.649383999999998"/>
    <s v="2013-12-23 20:48:58"/>
  </r>
  <r>
    <n v="275385"/>
    <n v="770760"/>
    <x v="0"/>
    <m/>
    <x v="15"/>
    <x v="17"/>
    <n v="4.5"/>
    <n v="16"/>
    <n v="5"/>
    <n v="60"/>
    <n v="1"/>
    <n v="41.948155999999997"/>
    <n v="-87.668453"/>
    <s v="2013-12-23 20:40:53"/>
  </r>
  <r>
    <n v="276966"/>
    <n v="1236466"/>
    <x v="0"/>
    <m/>
    <x v="29"/>
    <x v="56"/>
    <n v="5"/>
    <n v="2"/>
    <n v="1"/>
    <n v="75"/>
    <n v="3"/>
    <n v="41.915753000000002"/>
    <n v="-87.691315000000003"/>
    <s v="2013-12-23 20:08:57"/>
  </r>
  <r>
    <n v="277872"/>
    <n v="770760"/>
    <x v="0"/>
    <m/>
    <x v="15"/>
    <x v="70"/>
    <n v="5"/>
    <n v="16"/>
    <n v="5"/>
    <n v="87"/>
    <n v="1"/>
    <n v="41.948796000000002"/>
    <n v="-87.669808000000003"/>
    <s v="2013-12-23 20:59:12"/>
  </r>
  <r>
    <n v="279594"/>
    <n v="1451844"/>
    <x v="1"/>
    <m/>
    <x v="53"/>
    <x v="5"/>
    <n v="4.5"/>
    <n v="2"/>
    <n v="1"/>
    <n v="274"/>
    <n v="3"/>
    <n v="41.969287999999999"/>
    <n v="-87.649755999999996"/>
    <s v="2013-12-23 22:49:34"/>
  </r>
  <r>
    <n v="279947"/>
    <n v="1459730"/>
    <x v="1"/>
    <m/>
    <x v="11"/>
    <x v="79"/>
    <n v="4.5"/>
    <n v="6"/>
    <n v="2"/>
    <n v="657"/>
    <n v="1"/>
    <n v="41.904000000000003"/>
    <n v="-87.640456999999998"/>
    <s v="2013-12-23 21:43:47"/>
  </r>
  <r>
    <n v="283152"/>
    <n v="880838"/>
    <x v="1"/>
    <m/>
    <x v="12"/>
    <x v="44"/>
    <n v="5"/>
    <n v="2"/>
    <n v="1"/>
    <n v="134"/>
    <n v="3"/>
    <n v="41.924261999999999"/>
    <n v="-87.664854000000005"/>
    <s v="2013-12-23 20:03:31"/>
  </r>
  <r>
    <n v="283367"/>
    <n v="969882"/>
    <x v="1"/>
    <m/>
    <x v="50"/>
    <x v="33"/>
    <n v="5"/>
    <n v="2"/>
    <n v="1"/>
    <n v="152"/>
    <n v="1"/>
    <n v="41.925708999999998"/>
    <n v="-87.641424000000001"/>
    <s v="2013-12-24 00:00:10"/>
  </r>
  <r>
    <n v="287539"/>
    <n v="1019096"/>
    <x v="0"/>
    <m/>
    <x v="16"/>
    <x v="80"/>
    <n v="4.5"/>
    <n v="2"/>
    <n v="1"/>
    <n v="60"/>
    <n v="2"/>
    <n v="41.891506999999997"/>
    <n v="-87.672161000000003"/>
    <s v="2013-12-23 21:17:26"/>
  </r>
  <r>
    <n v="289689"/>
    <n v="1376077"/>
    <x v="0"/>
    <m/>
    <x v="39"/>
    <x v="7"/>
    <n v="5"/>
    <n v="2"/>
    <n v="1"/>
    <n v="77"/>
    <n v="2"/>
    <n v="41.977938999999999"/>
    <n v="-87.657635999999997"/>
    <s v="2013-12-23 20:32:45"/>
  </r>
  <r>
    <n v="289884"/>
    <n v="1500490"/>
    <x v="0"/>
    <m/>
    <x v="43"/>
    <x v="24"/>
    <n v="5"/>
    <n v="12"/>
    <n v="1"/>
    <n v="71"/>
    <n v="1"/>
    <n v="41.899942000000003"/>
    <n v="-87.696916000000002"/>
    <s v="2013-12-23 22:24:37"/>
  </r>
  <r>
    <n v="290155"/>
    <n v="1505878"/>
    <x v="1"/>
    <m/>
    <x v="54"/>
    <x v="36"/>
    <n v="5"/>
    <n v="6"/>
    <n v="3"/>
    <n v="164"/>
    <n v="3"/>
    <n v="41.827018000000002"/>
    <n v="-87.639668999999998"/>
    <s v="2013-12-23 20:27:00"/>
  </r>
  <r>
    <n v="290707"/>
    <n v="1403323"/>
    <x v="0"/>
    <m/>
    <x v="22"/>
    <x v="11"/>
    <n v="4.5"/>
    <n v="4"/>
    <n v="1"/>
    <n v="164"/>
    <n v="1"/>
    <n v="41.846902999999998"/>
    <n v="-87.623624000000007"/>
    <s v="2013-12-23 20:33:21"/>
  </r>
  <r>
    <n v="291054"/>
    <n v="965734"/>
    <x v="1"/>
    <m/>
    <x v="0"/>
    <x v="6"/>
    <n v="5"/>
    <n v="16"/>
    <n v="2"/>
    <n v="7121"/>
    <n v="1"/>
    <n v="41.894475"/>
    <n v="-87.628838999999999"/>
    <s v="2013-12-23 22:50:01"/>
  </r>
  <r>
    <n v="293093"/>
    <n v="981076"/>
    <x v="0"/>
    <m/>
    <x v="55"/>
    <x v="0"/>
    <m/>
    <n v="1"/>
    <n v="1"/>
    <n v="66"/>
    <n v="1"/>
    <n v="41.968885"/>
    <n v="-87.724982999999995"/>
    <s v="2013-12-23 20:58:43"/>
  </r>
  <r>
    <n v="294310"/>
    <n v="310147"/>
    <x v="1"/>
    <m/>
    <x v="16"/>
    <x v="27"/>
    <n v="4.5"/>
    <n v="4"/>
    <n v="1"/>
    <n v="175"/>
    <n v="2"/>
    <n v="41.894404000000002"/>
    <n v="-87.666967"/>
    <s v="2013-12-23 22:03:07"/>
  </r>
  <r>
    <n v="300454"/>
    <n v="56580"/>
    <x v="1"/>
    <m/>
    <x v="5"/>
    <x v="5"/>
    <n v="5"/>
    <n v="2"/>
    <n v="1"/>
    <n v="153"/>
    <n v="7"/>
    <n v="41.924740999999997"/>
    <n v="-87.642360999999994"/>
    <s v="2013-12-23 20:07:41"/>
  </r>
  <r>
    <n v="301378"/>
    <n v="1552592"/>
    <x v="2"/>
    <m/>
    <x v="38"/>
    <x v="6"/>
    <n v="4.5"/>
    <n v="1"/>
    <n v="1"/>
    <n v="27"/>
    <n v="30"/>
    <n v="41.952137"/>
    <n v="-87.679563000000002"/>
    <s v="2013-12-23 22:09:07"/>
  </r>
  <r>
    <n v="306169"/>
    <n v="247034"/>
    <x v="0"/>
    <m/>
    <x v="56"/>
    <x v="66"/>
    <n v="5"/>
    <n v="2"/>
    <n v="1"/>
    <n v="77"/>
    <n v="2"/>
    <n v="41.860953000000002"/>
    <n v="-87.660041000000007"/>
    <s v="2013-12-23 21:10:12"/>
  </r>
  <r>
    <n v="308168"/>
    <n v="59158"/>
    <x v="1"/>
    <m/>
    <x v="8"/>
    <x v="8"/>
    <n v="5"/>
    <n v="4"/>
    <n v="2"/>
    <n v="274"/>
    <n v="1"/>
    <n v="41.906517999999998"/>
    <n v="-87.629851000000002"/>
    <s v="2013-12-23 22:08:02"/>
  </r>
  <r>
    <n v="310400"/>
    <n v="1179987"/>
    <x v="1"/>
    <m/>
    <x v="28"/>
    <x v="81"/>
    <n v="5"/>
    <n v="3"/>
    <n v="0"/>
    <n v="153"/>
    <n v="2"/>
    <n v="41.891193000000001"/>
    <n v="-87.620136000000002"/>
    <s v="2013-12-23 21:09:35"/>
  </r>
  <r>
    <n v="312192"/>
    <n v="1505878"/>
    <x v="1"/>
    <m/>
    <x v="54"/>
    <x v="0"/>
    <m/>
    <n v="6"/>
    <n v="2"/>
    <n v="164"/>
    <n v="3"/>
    <n v="41.827669999999998"/>
    <n v="-87.639590999999996"/>
    <s v="2013-12-23 22:03:41"/>
  </r>
  <r>
    <n v="313227"/>
    <n v="259284"/>
    <x v="1"/>
    <m/>
    <x v="55"/>
    <x v="54"/>
    <n v="5"/>
    <n v="2"/>
    <n v="1"/>
    <n v="93"/>
    <n v="3"/>
    <n v="41.963312999999999"/>
    <n v="-87.709155999999993"/>
    <s v="2013-12-23 22:17:51"/>
  </r>
  <r>
    <n v="313380"/>
    <n v="1583537"/>
    <x v="0"/>
    <m/>
    <x v="30"/>
    <x v="36"/>
    <n v="5"/>
    <n v="2"/>
    <n v="1"/>
    <n v="164"/>
    <n v="1"/>
    <n v="41.905757999999999"/>
    <n v="-87.671535000000006"/>
    <s v="2013-12-23 21:00:43"/>
  </r>
  <r>
    <n v="317179"/>
    <n v="310147"/>
    <x v="2"/>
    <m/>
    <x v="16"/>
    <x v="43"/>
    <n v="4.5"/>
    <n v="2"/>
    <n v="1"/>
    <n v="51"/>
    <n v="1"/>
    <n v="41.894677999999999"/>
    <n v="-87.665362999999999"/>
    <s v="2013-12-23 21:36:34"/>
  </r>
  <r>
    <n v="319048"/>
    <n v="1637577"/>
    <x v="1"/>
    <m/>
    <x v="0"/>
    <x v="82"/>
    <n v="5"/>
    <n v="5"/>
    <n v="2"/>
    <n v="301"/>
    <n v="3"/>
    <n v="41.892431000000002"/>
    <n v="-87.628028999999998"/>
    <s v="2013-12-23 21:38:25"/>
  </r>
  <r>
    <n v="325842"/>
    <n v="1666599"/>
    <x v="1"/>
    <m/>
    <x v="12"/>
    <x v="18"/>
    <n v="5"/>
    <n v="6"/>
    <n v="5"/>
    <n v="383"/>
    <n v="5"/>
    <n v="41.920262999999998"/>
    <n v="-87.658916000000005"/>
    <s v="2013-12-23 21:42:13"/>
  </r>
  <r>
    <n v="327695"/>
    <n v="391453"/>
    <x v="1"/>
    <m/>
    <x v="17"/>
    <x v="41"/>
    <n v="5"/>
    <n v="3"/>
    <n v="2"/>
    <n v="163"/>
    <n v="3"/>
    <n v="41.90249"/>
    <n v="-87.676591999999999"/>
    <s v="2013-12-23 22:14:16"/>
  </r>
  <r>
    <n v="333289"/>
    <n v="1698269"/>
    <x v="0"/>
    <m/>
    <x v="15"/>
    <x v="59"/>
    <n v="4.5"/>
    <n v="2"/>
    <n v="1"/>
    <n v="66"/>
    <n v="1"/>
    <n v="41.953042000000003"/>
    <n v="-87.646991"/>
    <s v="2013-12-23 22:58:06"/>
  </r>
  <r>
    <n v="335679"/>
    <n v="366110"/>
    <x v="1"/>
    <m/>
    <x v="30"/>
    <x v="21"/>
    <n v="4.5"/>
    <n v="5"/>
    <n v="2"/>
    <n v="115"/>
    <n v="5"/>
    <n v="41.908991"/>
    <n v="-87.680788000000007"/>
    <s v="2013-12-23 20:47:27"/>
  </r>
  <r>
    <n v="336112"/>
    <n v="1710806"/>
    <x v="0"/>
    <m/>
    <x v="57"/>
    <x v="0"/>
    <m/>
    <n v="1"/>
    <n v="1"/>
    <n v="142"/>
    <n v="1"/>
    <n v="41.884616000000001"/>
    <n v="-87.751562000000007"/>
    <s v="2013-12-23 21:28:24"/>
  </r>
  <r>
    <n v="337338"/>
    <n v="1671134"/>
    <x v="1"/>
    <m/>
    <x v="22"/>
    <x v="56"/>
    <n v="4.5"/>
    <n v="8"/>
    <n v="3"/>
    <n v="192"/>
    <n v="1"/>
    <n v="41.810218999999996"/>
    <n v="-87.622005999999999"/>
    <s v="2013-12-23 21:36:49"/>
  </r>
  <r>
    <n v="338537"/>
    <n v="1719648"/>
    <x v="1"/>
    <m/>
    <x v="19"/>
    <x v="51"/>
    <n v="5"/>
    <n v="2"/>
    <n v="1"/>
    <n v="203"/>
    <n v="3"/>
    <n v="41.890489000000002"/>
    <n v="-87.631134000000003"/>
    <s v="2013-12-23 20:15:51"/>
  </r>
  <r>
    <n v="339298"/>
    <n v="1264475"/>
    <x v="1"/>
    <m/>
    <x v="43"/>
    <x v="13"/>
    <n v="5"/>
    <n v="4"/>
    <n v="2"/>
    <n v="153"/>
    <n v="2"/>
    <n v="41.901226999999999"/>
    <n v="-87.692644999999999"/>
    <s v="2013-12-23 21:58:48"/>
  </r>
  <r>
    <n v="339359"/>
    <n v="691000"/>
    <x v="2"/>
    <m/>
    <x v="33"/>
    <x v="20"/>
    <n v="4.5"/>
    <n v="1"/>
    <n v="1"/>
    <n v="15"/>
    <n v="1"/>
    <n v="41.777023999999997"/>
    <n v="-87.655111000000005"/>
    <s v="2013-12-23 21:33:38"/>
  </r>
  <r>
    <n v="339377"/>
    <n v="691000"/>
    <x v="0"/>
    <m/>
    <x v="33"/>
    <x v="0"/>
    <m/>
    <n v="10"/>
    <n v="1"/>
    <n v="87"/>
    <n v="1"/>
    <n v="41.775723999999997"/>
    <n v="-87.653362000000001"/>
    <s v="2013-12-23 22:13:37"/>
  </r>
  <r>
    <n v="339392"/>
    <n v="691000"/>
    <x v="0"/>
    <m/>
    <x v="33"/>
    <x v="6"/>
    <n v="4"/>
    <n v="10"/>
    <n v="2"/>
    <n v="108"/>
    <n v="1"/>
    <n v="41.775461999999997"/>
    <n v="-87.654424000000006"/>
    <s v="2013-12-23 23:44:06"/>
  </r>
  <r>
    <n v="339415"/>
    <n v="691000"/>
    <x v="2"/>
    <m/>
    <x v="33"/>
    <x v="39"/>
    <n v="4.5"/>
    <n v="2"/>
    <n v="1"/>
    <n v="16"/>
    <n v="1"/>
    <n v="41.777070000000002"/>
    <n v="-87.654490999999993"/>
    <s v="2013-12-23 22:29:26"/>
  </r>
  <r>
    <n v="339427"/>
    <n v="691000"/>
    <x v="2"/>
    <m/>
    <x v="33"/>
    <x v="27"/>
    <n v="4.5"/>
    <n v="1"/>
    <n v="1"/>
    <n v="16"/>
    <n v="1"/>
    <n v="41.777510999999997"/>
    <n v="-87.654938000000001"/>
    <s v="2013-12-23 22:29:13"/>
  </r>
  <r>
    <n v="339437"/>
    <n v="691000"/>
    <x v="2"/>
    <m/>
    <x v="33"/>
    <x v="36"/>
    <n v="5"/>
    <n v="2"/>
    <n v="1"/>
    <n v="16"/>
    <n v="1"/>
    <n v="41.776963000000002"/>
    <n v="-87.652889000000002"/>
    <s v="2013-12-23 21:44:00"/>
  </r>
  <r>
    <n v="339453"/>
    <n v="691000"/>
    <x v="2"/>
    <m/>
    <x v="33"/>
    <x v="79"/>
    <n v="4.5"/>
    <n v="2"/>
    <n v="1"/>
    <n v="16"/>
    <n v="1"/>
    <n v="41.777622000000001"/>
    <n v="-87.654674999999997"/>
    <s v="2013-12-23 23:47:28"/>
  </r>
  <r>
    <n v="339487"/>
    <n v="691000"/>
    <x v="2"/>
    <m/>
    <x v="33"/>
    <x v="42"/>
    <n v="4.5"/>
    <n v="2"/>
    <n v="1"/>
    <n v="16"/>
    <n v="1"/>
    <n v="41.775964000000002"/>
    <n v="-87.654472999999996"/>
    <s v="2013-12-23 23:57:28"/>
  </r>
  <r>
    <n v="339537"/>
    <n v="691000"/>
    <x v="2"/>
    <m/>
    <x v="33"/>
    <x v="6"/>
    <n v="4.5"/>
    <n v="2"/>
    <n v="1"/>
    <n v="16"/>
    <n v="1"/>
    <n v="41.777163999999999"/>
    <n v="-87.654398"/>
    <s v="2013-12-23 20:11:52"/>
  </r>
  <r>
    <n v="340990"/>
    <n v="1606405"/>
    <x v="1"/>
    <m/>
    <x v="0"/>
    <x v="8"/>
    <n v="5"/>
    <n v="2"/>
    <n v="1"/>
    <n v="207"/>
    <n v="4"/>
    <n v="41.894787000000001"/>
    <n v="-87.629374999999996"/>
    <s v="2013-12-23 21:26:24"/>
  </r>
  <r>
    <n v="342282"/>
    <n v="1736966"/>
    <x v="1"/>
    <m/>
    <x v="18"/>
    <x v="44"/>
    <n v="4.5"/>
    <n v="4"/>
    <n v="1"/>
    <n v="126"/>
    <n v="1"/>
    <n v="41.9634"/>
    <n v="-87.652144000000007"/>
    <s v="2013-12-23 22:56:41"/>
  </r>
  <r>
    <n v="345075"/>
    <n v="1746524"/>
    <x v="0"/>
    <m/>
    <x v="58"/>
    <x v="31"/>
    <n v="5"/>
    <n v="2"/>
    <n v="1"/>
    <n v="121"/>
    <n v="2"/>
    <n v="41.807704000000001"/>
    <n v="-87.594358"/>
    <s v="2013-12-23 22:06:59"/>
  </r>
  <r>
    <n v="347486"/>
    <n v="486780"/>
    <x v="1"/>
    <m/>
    <x v="8"/>
    <x v="24"/>
    <n v="5"/>
    <n v="6"/>
    <n v="2"/>
    <n v="411"/>
    <n v="3"/>
    <n v="41.901978999999997"/>
    <n v="-87.625393000000003"/>
    <s v="2013-12-23 21:32:59"/>
  </r>
  <r>
    <n v="349265"/>
    <n v="1517871"/>
    <x v="1"/>
    <m/>
    <x v="45"/>
    <x v="43"/>
    <n v="4.5"/>
    <n v="7"/>
    <n v="4"/>
    <n v="207"/>
    <n v="7"/>
    <n v="41.80086"/>
    <n v="-87.589483999999999"/>
    <s v="2013-12-23 20:15:13"/>
  </r>
  <r>
    <n v="349295"/>
    <n v="1761575"/>
    <x v="1"/>
    <m/>
    <x v="8"/>
    <x v="74"/>
    <n v="5"/>
    <n v="4"/>
    <n v="1"/>
    <n v="110"/>
    <n v="1"/>
    <n v="41.906382000000001"/>
    <n v="-87.628079999999997"/>
    <s v="2013-12-23 20:26:18"/>
  </r>
  <r>
    <n v="350347"/>
    <n v="845242"/>
    <x v="1"/>
    <m/>
    <x v="15"/>
    <x v="83"/>
    <n v="5"/>
    <n v="4"/>
    <n v="2"/>
    <n v="108"/>
    <n v="2"/>
    <n v="41.939855999999999"/>
    <n v="-87.654730000000001"/>
    <s v="2013-12-23 22:56:35"/>
  </r>
  <r>
    <n v="358391"/>
    <n v="964891"/>
    <x v="0"/>
    <m/>
    <x v="59"/>
    <x v="6"/>
    <n v="4.5"/>
    <n v="2"/>
    <n v="1"/>
    <n v="33"/>
    <n v="1"/>
    <n v="41.855276000000003"/>
    <n v="-87.677521999999996"/>
    <s v="2013-12-23 22:23:42"/>
  </r>
  <r>
    <n v="363703"/>
    <n v="1837370"/>
    <x v="0"/>
    <m/>
    <x v="20"/>
    <x v="11"/>
    <n v="4.5"/>
    <n v="2"/>
    <n v="1"/>
    <n v="55"/>
    <n v="1"/>
    <n v="42.001618000000001"/>
    <n v="-87.670267999999993"/>
    <s v="2013-12-23 23:43:08"/>
  </r>
  <r>
    <n v="372929"/>
    <n v="1876597"/>
    <x v="1"/>
    <m/>
    <x v="60"/>
    <x v="13"/>
    <n v="5"/>
    <n v="11"/>
    <n v="3"/>
    <n v="301"/>
    <n v="1"/>
    <n v="41.898648999999999"/>
    <n v="-87.655990000000003"/>
    <s v="2013-12-23 21:35:44"/>
  </r>
  <r>
    <n v="373844"/>
    <n v="889138"/>
    <x v="1"/>
    <m/>
    <x v="43"/>
    <x v="18"/>
    <n v="5"/>
    <n v="4"/>
    <n v="1"/>
    <n v="219"/>
    <n v="1"/>
    <n v="41.909731999999998"/>
    <n v="-87.687423999999993"/>
    <s v="2013-12-23 23:41:59"/>
  </r>
  <r>
    <n v="375271"/>
    <n v="1291732"/>
    <x v="0"/>
    <m/>
    <x v="11"/>
    <x v="84"/>
    <n v="4.5"/>
    <n v="3"/>
    <n v="1"/>
    <n v="43"/>
    <n v="3"/>
    <n v="41.904367999999998"/>
    <n v="-87.640056000000001"/>
    <s v="2013-12-23 21:28:56"/>
  </r>
  <r>
    <n v="377491"/>
    <n v="1201286"/>
    <x v="0"/>
    <m/>
    <x v="11"/>
    <x v="69"/>
    <n v="5"/>
    <n v="4"/>
    <n v="1"/>
    <n v="71"/>
    <n v="3"/>
    <n v="41.903958000000003"/>
    <n v="-87.640800999999996"/>
    <s v="2013-12-23 20:41:45"/>
  </r>
  <r>
    <n v="378947"/>
    <n v="764481"/>
    <x v="0"/>
    <m/>
    <x v="61"/>
    <x v="79"/>
    <n v="4.5"/>
    <n v="2"/>
    <n v="1"/>
    <n v="55"/>
    <n v="1"/>
    <n v="41.919403000000003"/>
    <n v="-87.751626999999999"/>
    <s v="2013-12-23 20:51:19"/>
  </r>
  <r>
    <n v="385836"/>
    <n v="87231"/>
    <x v="1"/>
    <m/>
    <x v="11"/>
    <x v="54"/>
    <n v="4.5"/>
    <n v="5"/>
    <n v="1"/>
    <n v="214"/>
    <n v="1"/>
    <n v="41.907572999999999"/>
    <n v="-87.635807999999997"/>
    <s v="2013-12-23 22:12:38"/>
  </r>
  <r>
    <n v="386837"/>
    <n v="1227206"/>
    <x v="0"/>
    <m/>
    <x v="29"/>
    <x v="73"/>
    <n v="5"/>
    <n v="1"/>
    <n v="2"/>
    <n v="41"/>
    <n v="2"/>
    <n v="41.930985"/>
    <n v="-87.701273999999998"/>
    <s v="2013-12-23 21:14:43"/>
  </r>
  <r>
    <n v="387336"/>
    <n v="15365"/>
    <x v="1"/>
    <m/>
    <x v="3"/>
    <x v="10"/>
    <n v="4.5"/>
    <n v="7"/>
    <n v="3"/>
    <n v="252"/>
    <n v="4"/>
    <n v="41.929119999999998"/>
    <n v="-87.659577999999996"/>
    <s v="2013-12-23 22:56:00"/>
  </r>
  <r>
    <n v="393010"/>
    <n v="1710155"/>
    <x v="1"/>
    <m/>
    <x v="6"/>
    <x v="7"/>
    <n v="5"/>
    <n v="2"/>
    <n v="1"/>
    <n v="104"/>
    <n v="2"/>
    <n v="41.942498000000001"/>
    <n v="-87.646220999999997"/>
    <s v="2013-12-23 23:18:05"/>
  </r>
  <r>
    <n v="393011"/>
    <n v="1710155"/>
    <x v="0"/>
    <m/>
    <x v="15"/>
    <x v="36"/>
    <n v="5"/>
    <n v="2"/>
    <n v="1"/>
    <n v="82"/>
    <n v="2"/>
    <n v="41.942301"/>
    <n v="-87.658558999999997"/>
    <s v="2013-12-23 22:52:31"/>
  </r>
  <r>
    <n v="395257"/>
    <n v="1385332"/>
    <x v="0"/>
    <m/>
    <x v="22"/>
    <x v="6"/>
    <n v="4.5"/>
    <n v="2"/>
    <n v="1"/>
    <n v="71"/>
    <n v="90"/>
    <n v="41.828696999999998"/>
    <n v="-87.620645999999994"/>
    <s v="2013-12-23 21:31:31"/>
  </r>
  <r>
    <n v="396680"/>
    <n v="1981821"/>
    <x v="0"/>
    <m/>
    <x v="21"/>
    <x v="65"/>
    <n v="4.5"/>
    <n v="2"/>
    <n v="3"/>
    <n v="43"/>
    <n v="2"/>
    <n v="41.854500000000002"/>
    <n v="-87.649097999999995"/>
    <s v="2013-12-23 22:34:42"/>
  </r>
  <r>
    <n v="397069"/>
    <n v="319478"/>
    <x v="1"/>
    <m/>
    <x v="56"/>
    <x v="85"/>
    <n v="4.5"/>
    <n v="6"/>
    <n v="3"/>
    <n v="192"/>
    <n v="1"/>
    <n v="41.865127999999999"/>
    <n v="-87.655851999999996"/>
    <s v="2013-12-23 21:58:43"/>
  </r>
  <r>
    <n v="397929"/>
    <n v="310147"/>
    <x v="0"/>
    <m/>
    <x v="17"/>
    <x v="36"/>
    <n v="4.5"/>
    <n v="2"/>
    <n v="1"/>
    <n v="66"/>
    <n v="1"/>
    <n v="41.902394999999999"/>
    <n v="-87.674001000000004"/>
    <s v="2013-12-23 20:19:11"/>
  </r>
  <r>
    <n v="398431"/>
    <n v="1989940"/>
    <x v="0"/>
    <m/>
    <x v="32"/>
    <x v="75"/>
    <n v="5"/>
    <n v="2"/>
    <n v="1"/>
    <n v="110"/>
    <n v="2"/>
    <n v="41.853537000000003"/>
    <n v="-87.633833999999993"/>
    <s v="2013-12-23 21:09:21"/>
  </r>
  <r>
    <n v="398797"/>
    <n v="1844352"/>
    <x v="0"/>
    <m/>
    <x v="16"/>
    <x v="36"/>
    <n v="5"/>
    <n v="1"/>
    <n v="1"/>
    <n v="71"/>
    <n v="1"/>
    <n v="41.894111000000002"/>
    <n v="-87.671515999999997"/>
    <s v="2013-12-23 22:50:49"/>
  </r>
  <r>
    <n v="400588"/>
    <n v="1837370"/>
    <x v="0"/>
    <m/>
    <x v="20"/>
    <x v="16"/>
    <n v="4.5"/>
    <n v="2"/>
    <n v="1"/>
    <n v="55"/>
    <n v="1"/>
    <n v="42.001139999999999"/>
    <n v="-87.671509"/>
    <s v="2013-12-24 00:00:36"/>
  </r>
  <r>
    <n v="401962"/>
    <n v="530430"/>
    <x v="1"/>
    <m/>
    <x v="16"/>
    <x v="30"/>
    <n v="4.5"/>
    <n v="4"/>
    <n v="2"/>
    <n v="192"/>
    <n v="1"/>
    <n v="41.887067999999999"/>
    <n v="-87.650469999999999"/>
    <s v="2013-12-23 20:38:09"/>
  </r>
  <r>
    <n v="401993"/>
    <n v="337459"/>
    <x v="2"/>
    <m/>
    <x v="29"/>
    <x v="70"/>
    <n v="4.5"/>
    <n v="10"/>
    <n v="1"/>
    <n v="27"/>
    <n v="1"/>
    <n v="41.932679999999998"/>
    <n v="-87.715871000000007"/>
    <s v="2013-12-23 21:40:13"/>
  </r>
  <r>
    <n v="404792"/>
    <n v="1844352"/>
    <x v="1"/>
    <m/>
    <x v="16"/>
    <x v="3"/>
    <n v="4.5"/>
    <n v="4"/>
    <n v="2"/>
    <n v="142"/>
    <n v="1"/>
    <n v="41.891452999999998"/>
    <n v="-87.669486000000006"/>
    <s v="2013-12-23 22:01:15"/>
  </r>
  <r>
    <n v="405557"/>
    <n v="87231"/>
    <x v="1"/>
    <m/>
    <x v="11"/>
    <x v="25"/>
    <n v="4.5"/>
    <n v="4"/>
    <n v="1"/>
    <n v="214"/>
    <n v="1"/>
    <n v="41.906917"/>
    <n v="-87.633833999999993"/>
    <s v="2013-12-23 20:32:01"/>
  </r>
  <r>
    <n v="406882"/>
    <n v="965734"/>
    <x v="0"/>
    <m/>
    <x v="0"/>
    <x v="5"/>
    <n v="5"/>
    <n v="7"/>
    <n v="3"/>
    <n v="329"/>
    <n v="3"/>
    <n v="41.893301999999998"/>
    <n v="-87.628936999999993"/>
    <s v="2013-12-23 20:51:57"/>
  </r>
  <r>
    <n v="407076"/>
    <n v="87231"/>
    <x v="1"/>
    <m/>
    <x v="11"/>
    <x v="56"/>
    <n v="5"/>
    <n v="6"/>
    <n v="2"/>
    <n v="433"/>
    <n v="1"/>
    <n v="41.906024000000002"/>
    <n v="-87.633938000000001"/>
    <s v="2013-12-23 22:44:30"/>
  </r>
  <r>
    <n v="407756"/>
    <n v="3908"/>
    <x v="1"/>
    <m/>
    <x v="17"/>
    <x v="41"/>
    <n v="4.5"/>
    <n v="4"/>
    <n v="2"/>
    <n v="134"/>
    <n v="3"/>
    <n v="41.897661999999997"/>
    <n v="-87.672835000000006"/>
    <s v="2013-12-23 22:22:42"/>
  </r>
  <r>
    <n v="408267"/>
    <n v="2032839"/>
    <x v="0"/>
    <m/>
    <x v="20"/>
    <x v="42"/>
    <n v="4.5"/>
    <n v="2"/>
    <n v="1"/>
    <n v="49"/>
    <n v="2"/>
    <n v="42.018551000000002"/>
    <n v="-87.667822000000001"/>
    <s v="2013-12-23 23:16:58"/>
  </r>
  <r>
    <n v="410749"/>
    <n v="2032977"/>
    <x v="0"/>
    <m/>
    <x v="29"/>
    <x v="6"/>
    <n v="2.5"/>
    <n v="2"/>
    <n v="1"/>
    <n v="82"/>
    <n v="1"/>
    <n v="41.922618999999997"/>
    <n v="-87.693926000000005"/>
    <s v="2013-12-23 22:14:05"/>
  </r>
  <r>
    <n v="411970"/>
    <n v="2050587"/>
    <x v="0"/>
    <m/>
    <x v="0"/>
    <x v="21"/>
    <n v="5"/>
    <n v="6"/>
    <n v="1"/>
    <n v="66"/>
    <n v="1"/>
    <n v="41.901826"/>
    <n v="-87.632392999999993"/>
    <s v="2013-12-23 21:46:00"/>
  </r>
  <r>
    <n v="411978"/>
    <n v="2050587"/>
    <x v="2"/>
    <m/>
    <x v="0"/>
    <x v="16"/>
    <n v="5"/>
    <n v="6"/>
    <n v="1"/>
    <n v="44"/>
    <n v="1"/>
    <n v="41.900047000000001"/>
    <n v="-87.631431000000006"/>
    <s v="2013-12-23 22:22:04"/>
  </r>
  <r>
    <n v="412182"/>
    <n v="2052009"/>
    <x v="1"/>
    <m/>
    <x v="25"/>
    <x v="21"/>
    <n v="5"/>
    <n v="2"/>
    <n v="1"/>
    <n v="141"/>
    <n v="1"/>
    <n v="41.918911000000001"/>
    <n v="-87.699021999999999"/>
    <s v="2013-12-23 22:24:19"/>
  </r>
  <r>
    <n v="414522"/>
    <n v="2061559"/>
    <x v="2"/>
    <m/>
    <x v="29"/>
    <x v="25"/>
    <n v="5"/>
    <n v="2"/>
    <n v="3"/>
    <n v="98"/>
    <n v="1"/>
    <n v="41.928145999999998"/>
    <n v="-87.702603999999994"/>
    <s v="2013-12-23 21:51:48"/>
  </r>
  <r>
    <n v="421489"/>
    <n v="1180840"/>
    <x v="1"/>
    <m/>
    <x v="32"/>
    <x v="65"/>
    <n v="5"/>
    <n v="4"/>
    <n v="1"/>
    <n v="207"/>
    <n v="2"/>
    <n v="41.854574"/>
    <n v="-87.620294000000001"/>
    <s v="2013-12-23 22:10:22"/>
  </r>
  <r>
    <n v="421617"/>
    <n v="2097133"/>
    <x v="0"/>
    <m/>
    <x v="62"/>
    <x v="86"/>
    <n v="5"/>
    <n v="2"/>
    <n v="2"/>
    <n v="66"/>
    <n v="1"/>
    <n v="41.876930999999999"/>
    <n v="-87.641375999999994"/>
    <s v="2013-12-23 21:56:48"/>
  </r>
  <r>
    <n v="422214"/>
    <n v="1802802"/>
    <x v="1"/>
    <m/>
    <x v="13"/>
    <x v="44"/>
    <n v="5"/>
    <n v="6"/>
    <n v="3"/>
    <n v="219"/>
    <n v="3"/>
    <n v="41.898432"/>
    <n v="-87.666594000000003"/>
    <s v="2013-12-23 21:14:50"/>
  </r>
  <r>
    <n v="424791"/>
    <n v="2111814"/>
    <x v="0"/>
    <m/>
    <x v="17"/>
    <x v="19"/>
    <n v="5"/>
    <n v="2"/>
    <n v="1"/>
    <n v="88"/>
    <n v="2"/>
    <n v="41.902734000000002"/>
    <n v="-87.674548999999999"/>
    <s v="2013-12-23 23:02:49"/>
  </r>
  <r>
    <n v="424847"/>
    <n v="1877512"/>
    <x v="0"/>
    <m/>
    <x v="18"/>
    <x v="54"/>
    <n v="5"/>
    <n v="1"/>
    <n v="2"/>
    <n v="82"/>
    <n v="2"/>
    <n v="41.974055"/>
    <n v="-87.654979999999995"/>
    <s v="2013-12-24 00:28:59"/>
  </r>
  <r>
    <n v="424896"/>
    <n v="87231"/>
    <x v="1"/>
    <m/>
    <x v="8"/>
    <x v="50"/>
    <n v="4.5"/>
    <n v="4"/>
    <n v="1"/>
    <n v="247"/>
    <n v="1"/>
    <n v="41.891855"/>
    <n v="-87.618414000000001"/>
    <s v="2013-12-23 20:33:14"/>
  </r>
  <r>
    <n v="425765"/>
    <n v="2110407"/>
    <x v="0"/>
    <m/>
    <x v="38"/>
    <x v="0"/>
    <m/>
    <n v="1"/>
    <n v="1"/>
    <n v="99"/>
    <n v="1"/>
    <n v="41.949942"/>
    <n v="-87.684241"/>
    <s v="2013-12-23 20:27:30"/>
  </r>
  <r>
    <n v="426528"/>
    <n v="87231"/>
    <x v="1"/>
    <m/>
    <x v="11"/>
    <x v="21"/>
    <n v="4.5"/>
    <n v="4"/>
    <n v="1"/>
    <n v="181"/>
    <n v="1"/>
    <n v="41.907705999999997"/>
    <n v="-87.634495000000001"/>
    <s v="2013-12-23 20:30:13"/>
  </r>
  <r>
    <n v="428040"/>
    <n v="2097133"/>
    <x v="0"/>
    <m/>
    <x v="62"/>
    <x v="62"/>
    <n v="4.5"/>
    <n v="2"/>
    <n v="2"/>
    <n v="66"/>
    <n v="1"/>
    <n v="41.877177000000003"/>
    <n v="-87.639871999999997"/>
    <s v="2013-12-23 20:56:09"/>
  </r>
  <r>
    <n v="428765"/>
    <n v="770760"/>
    <x v="0"/>
    <m/>
    <x v="15"/>
    <x v="30"/>
    <n v="5"/>
    <n v="16"/>
    <m/>
    <n v="27"/>
    <n v="1"/>
    <n v="41.947271000000001"/>
    <n v="-87.670197999999999"/>
    <s v="2013-12-23 23:22:32"/>
  </r>
  <r>
    <n v="430295"/>
    <n v="1174880"/>
    <x v="0"/>
    <m/>
    <x v="32"/>
    <x v="81"/>
    <n v="5"/>
    <n v="3"/>
    <n v="1"/>
    <n v="84"/>
    <n v="2"/>
    <n v="41.860138999999997"/>
    <n v="-87.626823000000002"/>
    <s v="2013-12-23 21:13:54"/>
  </r>
  <r>
    <n v="430629"/>
    <n v="2140952"/>
    <x v="1"/>
    <m/>
    <x v="6"/>
    <x v="79"/>
    <n v="5"/>
    <n v="4"/>
    <n v="1"/>
    <n v="164"/>
    <n v="90"/>
    <n v="41.945489000000002"/>
    <n v="-87.644931"/>
    <s v="2013-12-23 21:05:56"/>
  </r>
  <r>
    <n v="436004"/>
    <n v="965734"/>
    <x v="1"/>
    <m/>
    <x v="0"/>
    <x v="12"/>
    <n v="5"/>
    <n v="3"/>
    <n v="1"/>
    <n v="230"/>
    <n v="2"/>
    <n v="41.893126000000002"/>
    <n v="-87.627358000000001"/>
    <s v="2013-12-23 20:27:07"/>
  </r>
  <r>
    <n v="438850"/>
    <n v="1291732"/>
    <x v="0"/>
    <m/>
    <x v="10"/>
    <x v="26"/>
    <n v="4.5"/>
    <n v="3"/>
    <n v="1"/>
    <n v="65"/>
    <n v="5"/>
    <n v="41.884459999999997"/>
    <n v="-87.624668"/>
    <s v="2013-12-23 20:21:11"/>
  </r>
  <r>
    <n v="440917"/>
    <n v="2025071"/>
    <x v="0"/>
    <m/>
    <x v="63"/>
    <x v="37"/>
    <n v="4.5"/>
    <n v="4"/>
    <n v="1"/>
    <n v="43"/>
    <n v="1"/>
    <n v="41.830567000000002"/>
    <n v="-87.614733999999999"/>
    <s v="2013-12-23 20:13:51"/>
  </r>
  <r>
    <n v="441072"/>
    <n v="2025071"/>
    <x v="0"/>
    <m/>
    <x v="63"/>
    <x v="36"/>
    <n v="4"/>
    <n v="4"/>
    <n v="1"/>
    <n v="43"/>
    <n v="1"/>
    <n v="41.830748999999997"/>
    <n v="-87.613495"/>
    <s v="2013-12-23 21:48:45"/>
  </r>
  <r>
    <n v="443783"/>
    <n v="2204693"/>
    <x v="0"/>
    <m/>
    <x v="32"/>
    <x v="37"/>
    <n v="5"/>
    <n v="2"/>
    <n v="1"/>
    <n v="60"/>
    <n v="2"/>
    <n v="41.863781000000003"/>
    <n v="-87.619759000000002"/>
    <s v="2013-12-23 22:17:36"/>
  </r>
  <r>
    <n v="444556"/>
    <n v="2209039"/>
    <x v="1"/>
    <m/>
    <x v="10"/>
    <x v="87"/>
    <n v="5"/>
    <n v="7"/>
    <n v="1"/>
    <n v="207"/>
    <n v="1"/>
    <n v="41.884721999999996"/>
    <n v="-87.629508000000001"/>
    <s v="2013-12-23 23:21:39"/>
  </r>
  <r>
    <n v="446436"/>
    <n v="1905275"/>
    <x v="1"/>
    <m/>
    <x v="6"/>
    <x v="5"/>
    <n v="5"/>
    <n v="3"/>
    <n v="1"/>
    <n v="174"/>
    <n v="2"/>
    <n v="41.950558000000001"/>
    <n v="-87.646186"/>
    <s v="2013-12-23 23:45:46"/>
  </r>
  <r>
    <n v="446474"/>
    <n v="2217180"/>
    <x v="1"/>
    <m/>
    <x v="4"/>
    <x v="36"/>
    <n v="5"/>
    <n v="4"/>
    <n v="3"/>
    <n v="193"/>
    <n v="4"/>
    <n v="41.900951999999997"/>
    <n v="-87.681811999999994"/>
    <s v="2013-12-31 22:49:15"/>
  </r>
  <r>
    <n v="450212"/>
    <n v="2235718"/>
    <x v="1"/>
    <m/>
    <x v="62"/>
    <x v="79"/>
    <n v="5"/>
    <n v="4"/>
    <n v="1"/>
    <n v="152"/>
    <n v="2"/>
    <n v="41.876542000000001"/>
    <n v="-87.643332000000001"/>
    <s v="2013-12-23 21:33:19"/>
  </r>
  <r>
    <n v="450516"/>
    <n v="486780"/>
    <x v="1"/>
    <m/>
    <x v="8"/>
    <x v="42"/>
    <n v="5"/>
    <n v="6"/>
    <n v="2"/>
    <n v="301"/>
    <n v="2"/>
    <n v="41.901034000000003"/>
    <n v="-87.625552999999996"/>
    <s v="2013-12-23 21:09:59"/>
  </r>
  <r>
    <n v="450648"/>
    <n v="2204693"/>
    <x v="2"/>
    <m/>
    <x v="32"/>
    <x v="33"/>
    <n v="5"/>
    <n v="1"/>
    <n v="1"/>
    <n v="55"/>
    <n v="2"/>
    <n v="41.863965999999998"/>
    <n v="-87.620378000000002"/>
    <s v="2013-12-23 20:04:22"/>
  </r>
  <r>
    <n v="451697"/>
    <n v="2118574"/>
    <x v="1"/>
    <m/>
    <x v="18"/>
    <x v="27"/>
    <n v="5"/>
    <n v="4"/>
    <n v="1"/>
    <n v="108"/>
    <n v="3"/>
    <n v="41.964688000000002"/>
    <n v="-87.654266000000007"/>
    <s v="2013-12-23 20:30:51"/>
  </r>
  <r>
    <n v="455103"/>
    <n v="2204693"/>
    <x v="0"/>
    <m/>
    <x v="32"/>
    <x v="79"/>
    <n v="5"/>
    <n v="3"/>
    <n v="1"/>
    <n v="115"/>
    <n v="2"/>
    <n v="41.865167999999997"/>
    <n v="-87.620575000000002"/>
    <s v="2013-12-23 22:25:09"/>
  </r>
  <r>
    <n v="456275"/>
    <n v="1596831"/>
    <x v="0"/>
    <m/>
    <x v="64"/>
    <x v="36"/>
    <n v="4.5"/>
    <n v="3"/>
    <n v="1"/>
    <n v="55"/>
    <n v="1"/>
    <n v="41.728444000000003"/>
    <n v="-87.577848000000003"/>
    <s v="2013-12-23 20:35:27"/>
  </r>
  <r>
    <n v="456342"/>
    <n v="1909991"/>
    <x v="0"/>
    <m/>
    <x v="43"/>
    <x v="88"/>
    <n v="5"/>
    <n v="5"/>
    <n v="2"/>
    <n v="77"/>
    <n v="1"/>
    <n v="41.902070000000002"/>
    <n v="-87.693313000000003"/>
    <s v="2013-12-23 20:46:24"/>
  </r>
  <r>
    <n v="458164"/>
    <n v="2278123"/>
    <x v="0"/>
    <m/>
    <x v="47"/>
    <x v="24"/>
    <n v="4.5"/>
    <n v="2"/>
    <n v="4"/>
    <n v="55"/>
    <n v="1"/>
    <n v="41.959029999999998"/>
    <n v="-87.648644000000004"/>
    <s v="2013-12-23 23:46:37"/>
  </r>
  <r>
    <n v="459991"/>
    <n v="549385"/>
    <x v="1"/>
    <m/>
    <x v="10"/>
    <x v="56"/>
    <n v="5"/>
    <n v="3"/>
    <n v="1"/>
    <n v="192"/>
    <n v="3"/>
    <n v="41.886865"/>
    <n v="-87.634433999999999"/>
    <s v="2013-12-23 20:29:59"/>
  </r>
  <r>
    <n v="464581"/>
    <n v="2308792"/>
    <x v="1"/>
    <m/>
    <x v="29"/>
    <x v="89"/>
    <n v="5"/>
    <n v="4"/>
    <n v="1"/>
    <n v="82"/>
    <n v="1"/>
    <n v="41.924506999999998"/>
    <n v="-87.693852000000007"/>
    <s v="2013-12-24 00:47:09"/>
  </r>
  <r>
    <n v="465627"/>
    <n v="2312837"/>
    <x v="1"/>
    <m/>
    <x v="65"/>
    <x v="6"/>
    <n v="5"/>
    <n v="6"/>
    <n v="2"/>
    <n v="164"/>
    <n v="1"/>
    <n v="41.875593000000002"/>
    <n v="-87.629525000000001"/>
    <s v="2013-12-23 20:21:39"/>
  </r>
  <r>
    <n v="466483"/>
    <n v="1599090"/>
    <x v="1"/>
    <m/>
    <x v="16"/>
    <x v="0"/>
    <m/>
    <n v="2"/>
    <n v="1"/>
    <n v="4382"/>
    <n v="1"/>
    <n v="41.889327000000002"/>
    <n v="-87.656471999999994"/>
    <s v="2013-12-23 21:00:47"/>
  </r>
  <r>
    <n v="470695"/>
    <n v="2335646"/>
    <x v="0"/>
    <m/>
    <x v="54"/>
    <x v="24"/>
    <n v="4.5"/>
    <n v="4"/>
    <n v="2"/>
    <n v="22"/>
    <n v="3"/>
    <n v="41.834378000000001"/>
    <n v="-87.644396"/>
    <s v="2013-12-23 21:03:53"/>
  </r>
  <r>
    <n v="472298"/>
    <n v="2342271"/>
    <x v="1"/>
    <m/>
    <x v="0"/>
    <x v="0"/>
    <m/>
    <n v="2"/>
    <n v="1"/>
    <n v="71"/>
    <n v="180"/>
    <n v="41.898924000000001"/>
    <n v="-87.631663000000003"/>
    <s v="2013-12-23 23:01:23"/>
  </r>
  <r>
    <n v="474254"/>
    <n v="2335646"/>
    <x v="0"/>
    <m/>
    <x v="54"/>
    <x v="29"/>
    <n v="4"/>
    <n v="2"/>
    <n v="1"/>
    <n v="22"/>
    <n v="3"/>
    <n v="41.834293000000002"/>
    <n v="-87.644903999999997"/>
    <s v="2013-12-23 21:22:12"/>
  </r>
  <r>
    <n v="475023"/>
    <n v="2354688"/>
    <x v="0"/>
    <m/>
    <x v="39"/>
    <x v="0"/>
    <m/>
    <n v="2"/>
    <n v="1"/>
    <n v="164"/>
    <n v="1"/>
    <n v="41.983916000000001"/>
    <n v="-87.656075999999999"/>
    <s v="2013-12-23 21:06:23"/>
  </r>
  <r>
    <n v="475431"/>
    <n v="2356907"/>
    <x v="0"/>
    <m/>
    <x v="66"/>
    <x v="5"/>
    <n v="5"/>
    <n v="2"/>
    <n v="1"/>
    <n v="32"/>
    <n v="3"/>
    <n v="41.816971000000002"/>
    <n v="-87.640156000000005"/>
    <s v="2013-12-23 21:57:36"/>
  </r>
  <r>
    <n v="475439"/>
    <n v="2356969"/>
    <x v="0"/>
    <m/>
    <x v="54"/>
    <x v="19"/>
    <n v="5"/>
    <n v="2"/>
    <n v="2"/>
    <n v="27"/>
    <n v="2"/>
    <n v="41.824019999999997"/>
    <n v="-87.644583999999995"/>
    <s v="2013-12-23 20:05:28"/>
  </r>
  <r>
    <n v="477733"/>
    <n v="2367351"/>
    <x v="1"/>
    <m/>
    <x v="21"/>
    <x v="46"/>
    <n v="5"/>
    <n v="6"/>
    <n v="2"/>
    <n v="148"/>
    <n v="2"/>
    <n v="41.853293999999998"/>
    <n v="-87.665394000000006"/>
    <s v="2013-12-23 22:41:47"/>
  </r>
  <r>
    <n v="478296"/>
    <n v="2369307"/>
    <x v="1"/>
    <m/>
    <x v="8"/>
    <x v="6"/>
    <m/>
    <n v="2"/>
    <n v="1"/>
    <n v="208"/>
    <n v="30"/>
    <n v="41.899118999999999"/>
    <n v="-87.626028000000005"/>
    <s v="2013-12-23 23:31:43"/>
  </r>
  <r>
    <n v="478417"/>
    <n v="2369886"/>
    <x v="1"/>
    <m/>
    <x v="42"/>
    <x v="66"/>
    <n v="5"/>
    <n v="4"/>
    <n v="1"/>
    <n v="192"/>
    <n v="3"/>
    <n v="41.886673999999999"/>
    <n v="-87.641622999999996"/>
    <s v="2013-12-24 00:54:02"/>
  </r>
  <r>
    <n v="478680"/>
    <n v="337459"/>
    <x v="0"/>
    <m/>
    <x v="29"/>
    <x v="37"/>
    <n v="4"/>
    <n v="2"/>
    <n v="1"/>
    <n v="49"/>
    <n v="1"/>
    <n v="41.933135"/>
    <n v="-87.715957000000003"/>
    <s v="2013-12-23 23:14:35"/>
  </r>
  <r>
    <n v="479070"/>
    <n v="337459"/>
    <x v="2"/>
    <m/>
    <x v="29"/>
    <x v="8"/>
    <n v="4.5"/>
    <n v="12"/>
    <n v="1"/>
    <n v="22"/>
    <n v="1"/>
    <n v="41.932558"/>
    <n v="-87.709864999999994"/>
    <s v="2013-12-23 22:01:58"/>
  </r>
  <r>
    <n v="479086"/>
    <n v="337459"/>
    <x v="2"/>
    <m/>
    <x v="29"/>
    <x v="12"/>
    <n v="4.5"/>
    <n v="10"/>
    <n v="1"/>
    <n v="16"/>
    <n v="1"/>
    <n v="41.932450000000003"/>
    <n v="-87.715281000000004"/>
    <s v="2013-12-23 22:53:14"/>
  </r>
  <r>
    <n v="479402"/>
    <n v="1411518"/>
    <x v="1"/>
    <m/>
    <x v="59"/>
    <x v="43"/>
    <n v="4.5"/>
    <n v="4"/>
    <n v="1"/>
    <n v="82"/>
    <n v="3"/>
    <n v="41.857612000000003"/>
    <n v="-87.678698999999995"/>
    <s v="2013-12-23 23:10:21"/>
  </r>
  <r>
    <n v="480869"/>
    <n v="2111814"/>
    <x v="0"/>
    <m/>
    <x v="17"/>
    <x v="30"/>
    <n v="4.5"/>
    <n v="4"/>
    <n v="1"/>
    <n v="88"/>
    <n v="2"/>
    <n v="41.900789000000003"/>
    <n v="-87.676085"/>
    <s v="2013-12-23 22:48:12"/>
  </r>
  <r>
    <n v="481299"/>
    <n v="87231"/>
    <x v="1"/>
    <m/>
    <x v="11"/>
    <x v="14"/>
    <n v="4.5"/>
    <n v="4"/>
    <n v="1"/>
    <n v="247"/>
    <n v="1"/>
    <n v="41.906066000000003"/>
    <n v="-87.634375000000006"/>
    <s v="2013-12-23 21:42:23"/>
  </r>
  <r>
    <n v="482486"/>
    <n v="2388819"/>
    <x v="0"/>
    <m/>
    <x v="67"/>
    <x v="90"/>
    <n v="5"/>
    <n v="2"/>
    <n v="1"/>
    <n v="55"/>
    <n v="1"/>
    <n v="41.995539999999998"/>
    <n v="-87.665339000000003"/>
    <s v="2013-12-23 21:04:26"/>
  </r>
  <r>
    <n v="483668"/>
    <n v="2394783"/>
    <x v="1"/>
    <m/>
    <x v="18"/>
    <x v="34"/>
    <n v="4"/>
    <n v="8"/>
    <n v="3"/>
    <n v="108"/>
    <n v="3"/>
    <n v="41.973863000000001"/>
    <n v="-87.665451000000004"/>
    <s v="2013-12-23 21:28:59"/>
  </r>
  <r>
    <n v="484766"/>
    <n v="1204819"/>
    <x v="1"/>
    <m/>
    <x v="39"/>
    <x v="5"/>
    <n v="5"/>
    <n v="3"/>
    <n v="1"/>
    <n v="131"/>
    <n v="2"/>
    <n v="41.989646"/>
    <n v="-87.656131999999999"/>
    <s v="2013-12-23 20:13:11"/>
  </r>
  <r>
    <n v="484995"/>
    <n v="2400791"/>
    <x v="1"/>
    <m/>
    <x v="15"/>
    <x v="50"/>
    <n v="5"/>
    <n v="2"/>
    <m/>
    <n v="164"/>
    <n v="2"/>
    <n v="41.944806"/>
    <n v="-87.650091000000003"/>
    <s v="2013-12-31 21:39:17"/>
  </r>
  <r>
    <n v="485214"/>
    <n v="1385332"/>
    <x v="0"/>
    <m/>
    <x v="22"/>
    <x v="5"/>
    <n v="5"/>
    <n v="1"/>
    <n v="1"/>
    <n v="54"/>
    <n v="30"/>
    <n v="41.829894000000003"/>
    <n v="-87.621326999999994"/>
    <s v="2013-12-23 21:31:50"/>
  </r>
  <r>
    <n v="485960"/>
    <n v="1174880"/>
    <x v="0"/>
    <m/>
    <x v="32"/>
    <x v="45"/>
    <n v="5"/>
    <n v="2"/>
    <n v="1"/>
    <n v="80"/>
    <n v="2"/>
    <n v="41.859833999999999"/>
    <n v="-87.629942999999997"/>
    <s v="2013-12-23 21:10:34"/>
  </r>
  <r>
    <n v="486736"/>
    <n v="283487"/>
    <x v="0"/>
    <m/>
    <x v="29"/>
    <x v="19"/>
    <n v="5"/>
    <n v="2"/>
    <n v="3"/>
    <n v="44"/>
    <n v="1"/>
    <n v="41.912379000000001"/>
    <n v="-87.710730999999996"/>
    <s v="2013-12-23 21:38:38"/>
  </r>
  <r>
    <n v="488322"/>
    <n v="2416170"/>
    <x v="1"/>
    <m/>
    <x v="30"/>
    <x v="75"/>
    <n v="5"/>
    <n v="7"/>
    <n v="2"/>
    <n v="172"/>
    <n v="30"/>
    <n v="41.909253999999997"/>
    <n v="-87.670505000000006"/>
    <s v="2013-12-23 22:44:55"/>
  </r>
  <r>
    <n v="489765"/>
    <n v="2204693"/>
    <x v="1"/>
    <m/>
    <x v="32"/>
    <x v="19"/>
    <n v="5"/>
    <n v="5"/>
    <n v="2"/>
    <n v="382"/>
    <n v="3"/>
    <n v="41.864381000000002"/>
    <n v="-87.621762000000004"/>
    <s v="2013-12-23 20:07:20"/>
  </r>
  <r>
    <n v="490059"/>
    <n v="1002618"/>
    <x v="1"/>
    <m/>
    <x v="6"/>
    <x v="0"/>
    <m/>
    <n v="3"/>
    <n v="1"/>
    <n v="99"/>
    <n v="1"/>
    <n v="41.937798999999998"/>
    <n v="-87.642280999999997"/>
    <s v="2013-12-23 23:29:59"/>
  </r>
  <r>
    <n v="490974"/>
    <n v="2427313"/>
    <x v="1"/>
    <m/>
    <x v="15"/>
    <x v="10"/>
    <n v="5"/>
    <n v="2"/>
    <n v="1"/>
    <n v="71"/>
    <n v="1"/>
    <n v="41.938903000000003"/>
    <n v="-87.650265000000005"/>
    <s v="2013-12-23 23:59:26"/>
  </r>
  <r>
    <n v="491207"/>
    <n v="2427939"/>
    <x v="1"/>
    <m/>
    <x v="38"/>
    <x v="5"/>
    <n v="5"/>
    <n v="4"/>
    <n v="1"/>
    <n v="142"/>
    <n v="1"/>
    <n v="41.946911999999998"/>
    <n v="-87.677888999999993"/>
    <s v="2013-12-23 22:07:44"/>
  </r>
  <r>
    <n v="491759"/>
    <n v="1766338"/>
    <x v="1"/>
    <m/>
    <x v="7"/>
    <x v="0"/>
    <m/>
    <n v="3"/>
    <n v="1"/>
    <n v="164"/>
    <n v="1"/>
    <n v="41.915481"/>
    <n v="-87.638328999999999"/>
    <s v="2013-12-23 21:36:36"/>
  </r>
  <r>
    <n v="492017"/>
    <n v="1196111"/>
    <x v="0"/>
    <m/>
    <x v="8"/>
    <x v="0"/>
    <m/>
    <n v="2"/>
    <n v="1"/>
    <n v="77"/>
    <n v="1"/>
    <n v="41.893380999999998"/>
    <n v="-87.615617"/>
    <s v="2013-12-23 22:28:13"/>
  </r>
  <r>
    <n v="496809"/>
    <n v="2453507"/>
    <x v="0"/>
    <m/>
    <x v="20"/>
    <x v="0"/>
    <m/>
    <n v="4"/>
    <n v="2"/>
    <n v="77"/>
    <n v="1"/>
    <n v="42.004351"/>
    <n v="-87.675008000000005"/>
    <s v="2013-12-23 20:03:23"/>
  </r>
  <r>
    <n v="497235"/>
    <n v="2455147"/>
    <x v="1"/>
    <m/>
    <x v="6"/>
    <x v="37"/>
    <n v="4.5"/>
    <n v="4"/>
    <n v="1"/>
    <n v="137"/>
    <n v="2"/>
    <n v="41.943199999999997"/>
    <n v="-87.642188000000004"/>
    <s v="2013-12-23 20:59:30"/>
  </r>
  <r>
    <n v="499523"/>
    <n v="2465157"/>
    <x v="1"/>
    <m/>
    <x v="68"/>
    <x v="36"/>
    <n v="5"/>
    <n v="6"/>
    <n v="2"/>
    <n v="131"/>
    <n v="2"/>
    <n v="41.970821000000001"/>
    <n v="-87.672459000000003"/>
    <s v="2013-12-23 21:35:55"/>
  </r>
  <r>
    <n v="504564"/>
    <n v="2488684"/>
    <x v="0"/>
    <m/>
    <x v="20"/>
    <x v="74"/>
    <n v="5"/>
    <n v="2"/>
    <n v="1"/>
    <n v="66"/>
    <n v="1"/>
    <n v="42.00517"/>
    <n v="-87.664310999999998"/>
    <s v="2013-12-23 23:53:44"/>
  </r>
  <r>
    <n v="505889"/>
    <n v="31845"/>
    <x v="1"/>
    <m/>
    <x v="10"/>
    <x v="24"/>
    <n v="5"/>
    <n v="6"/>
    <n v="2"/>
    <n v="438"/>
    <n v="3"/>
    <n v="41.885283000000001"/>
    <n v="-87.626519000000002"/>
    <s v="2013-12-23 20:52:01"/>
  </r>
  <r>
    <n v="506471"/>
    <n v="1346729"/>
    <x v="1"/>
    <m/>
    <x v="69"/>
    <x v="5"/>
    <n v="4.5"/>
    <n v="10"/>
    <n v="3"/>
    <n v="548"/>
    <n v="2"/>
    <n v="41.949727000000003"/>
    <n v="-87.717152999999996"/>
    <s v="2013-12-23 23:43:32"/>
  </r>
  <r>
    <n v="507517"/>
    <n v="2501182"/>
    <x v="1"/>
    <m/>
    <x v="68"/>
    <x v="62"/>
    <n v="5"/>
    <n v="4"/>
    <n v="1"/>
    <n v="104"/>
    <n v="2"/>
    <n v="41.967137000000001"/>
    <n v="-87.696106999999998"/>
    <s v="2013-12-23 21:06:15"/>
  </r>
  <r>
    <n v="507721"/>
    <n v="2502553"/>
    <x v="0"/>
    <m/>
    <x v="30"/>
    <x v="36"/>
    <n v="5"/>
    <n v="3"/>
    <n v="1"/>
    <n v="66"/>
    <n v="1"/>
    <n v="41.904105000000001"/>
    <n v="-87.675576000000007"/>
    <s v="2013-12-23 21:13:47"/>
  </r>
  <r>
    <n v="507877"/>
    <n v="2356969"/>
    <x v="0"/>
    <m/>
    <x v="54"/>
    <x v="54"/>
    <n v="5"/>
    <n v="3"/>
    <n v="2"/>
    <n v="32"/>
    <n v="2"/>
    <n v="41.825617999999999"/>
    <n v="-87.645770999999996"/>
    <s v="2013-12-23 21:07:39"/>
  </r>
  <r>
    <n v="507951"/>
    <n v="269675"/>
    <x v="0"/>
    <m/>
    <x v="16"/>
    <x v="32"/>
    <n v="5"/>
    <n v="2"/>
    <n v="1"/>
    <n v="71"/>
    <n v="1"/>
    <n v="41.894280000000002"/>
    <n v="-87.663196999999997"/>
    <s v="2013-12-23 23:49:34"/>
  </r>
  <r>
    <n v="508473"/>
    <n v="1248762"/>
    <x v="1"/>
    <m/>
    <x v="30"/>
    <x v="88"/>
    <n v="5"/>
    <n v="4"/>
    <n v="2"/>
    <n v="108"/>
    <n v="2"/>
    <n v="41.909742000000001"/>
    <n v="-87.680886000000001"/>
    <s v="2013-12-23 21:08:04"/>
  </r>
  <r>
    <n v="509972"/>
    <n v="1392596"/>
    <x v="1"/>
    <m/>
    <x v="9"/>
    <x v="91"/>
    <n v="5"/>
    <n v="2"/>
    <n v="1"/>
    <n v="82"/>
    <n v="3"/>
    <n v="41.917282"/>
    <n v="-87.679877000000005"/>
    <s v="2013-12-23 21:25:07"/>
  </r>
  <r>
    <n v="511681"/>
    <n v="2335646"/>
    <x v="0"/>
    <m/>
    <x v="54"/>
    <x v="20"/>
    <n v="4"/>
    <n v="2"/>
    <n v="1"/>
    <n v="18"/>
    <n v="3"/>
    <n v="41.835572999999997"/>
    <n v="-87.645787999999996"/>
    <s v="2013-12-23 20:12:42"/>
  </r>
  <r>
    <n v="513581"/>
    <n v="2523137"/>
    <x v="0"/>
    <m/>
    <x v="6"/>
    <x v="20"/>
    <n v="5"/>
    <n v="2"/>
    <n v="2"/>
    <n v="82"/>
    <n v="2"/>
    <n v="41.947986999999998"/>
    <n v="-87.643788999999998"/>
    <s v="2013-12-23 22:28:53"/>
  </r>
  <r>
    <n v="513597"/>
    <n v="1705112"/>
    <x v="0"/>
    <m/>
    <x v="20"/>
    <x v="62"/>
    <n v="5"/>
    <n v="4"/>
    <n v="1"/>
    <n v="33"/>
    <n v="1"/>
    <n v="42.015225999999998"/>
    <n v="-87.667227999999994"/>
    <s v="2013-12-23 21:14:03"/>
  </r>
  <r>
    <n v="515222"/>
    <n v="2537523"/>
    <x v="1"/>
    <m/>
    <x v="8"/>
    <x v="20"/>
    <n v="5"/>
    <n v="4"/>
    <n v="2"/>
    <n v="301"/>
    <n v="2"/>
    <n v="41.892487000000003"/>
    <n v="-87.615155999999999"/>
    <s v="2013-12-23 22:20:08"/>
  </r>
  <r>
    <n v="515256"/>
    <n v="2406749"/>
    <x v="2"/>
    <m/>
    <x v="6"/>
    <x v="37"/>
    <n v="4.5"/>
    <n v="3"/>
    <n v="1"/>
    <n v="44"/>
    <n v="2"/>
    <n v="41.934443999999999"/>
    <n v="-87.642763000000002"/>
    <s v="2013-12-23 21:49:48"/>
  </r>
  <r>
    <n v="519339"/>
    <n v="866223"/>
    <x v="0"/>
    <m/>
    <x v="18"/>
    <x v="14"/>
    <n v="5"/>
    <n v="2"/>
    <n v="1"/>
    <n v="77"/>
    <n v="1"/>
    <n v="41.975163999999999"/>
    <n v="-87.663352000000003"/>
    <s v="2013-12-23 22:00:57"/>
  </r>
  <r>
    <n v="521800"/>
    <n v="1549806"/>
    <x v="0"/>
    <m/>
    <x v="15"/>
    <x v="72"/>
    <n v="5"/>
    <n v="4"/>
    <n v="1"/>
    <n v="43"/>
    <n v="1"/>
    <n v="41.934468000000003"/>
    <n v="-87.658315000000002"/>
    <s v="2013-12-23 21:57:26"/>
  </r>
  <r>
    <n v="521978"/>
    <n v="1970552"/>
    <x v="1"/>
    <m/>
    <x v="20"/>
    <x v="0"/>
    <m/>
    <n v="5"/>
    <n v="3"/>
    <n v="163"/>
    <n v="20"/>
    <n v="42.005431999999999"/>
    <n v="-87.670783"/>
    <s v="2013-12-23 22:08:38"/>
  </r>
  <r>
    <n v="522078"/>
    <n v="2394783"/>
    <x v="1"/>
    <m/>
    <x v="1"/>
    <x v="25"/>
    <n v="4"/>
    <n v="8"/>
    <n v="3"/>
    <n v="108"/>
    <n v="4"/>
    <n v="41.871282000000001"/>
    <n v="-87.756873999999996"/>
    <s v="2013-12-23 21:09:41"/>
  </r>
  <r>
    <n v="523568"/>
    <n v="823286"/>
    <x v="1"/>
    <m/>
    <x v="13"/>
    <x v="37"/>
    <n v="5"/>
    <n v="2"/>
    <n v="1"/>
    <n v="218"/>
    <n v="1"/>
    <n v="41.901153999999998"/>
    <n v="-87.664888000000005"/>
    <s v="2013-12-23 21:43:00"/>
  </r>
  <r>
    <n v="529180"/>
    <n v="770760"/>
    <x v="2"/>
    <m/>
    <x v="15"/>
    <x v="70"/>
    <n v="5"/>
    <n v="16"/>
    <m/>
    <n v="27"/>
    <n v="1"/>
    <n v="41.948801000000003"/>
    <n v="-87.670077000000006"/>
    <s v="2013-12-23 20:43:46"/>
  </r>
  <r>
    <n v="532621"/>
    <n v="1652379"/>
    <x v="0"/>
    <m/>
    <x v="70"/>
    <x v="17"/>
    <n v="5"/>
    <n v="2"/>
    <n v="1"/>
    <n v="83"/>
    <n v="1"/>
    <n v="41.868203999999999"/>
    <n v="-87.629551000000006"/>
    <s v="2013-12-23 20:26:50"/>
  </r>
  <r>
    <n v="532862"/>
    <n v="2611028"/>
    <x v="1"/>
    <m/>
    <x v="29"/>
    <x v="51"/>
    <n v="5"/>
    <n v="4"/>
    <n v="1"/>
    <n v="137"/>
    <n v="2"/>
    <n v="41.910896000000001"/>
    <n v="-87.688331000000005"/>
    <s v="2013-12-23 20:31:50"/>
  </r>
  <r>
    <n v="533831"/>
    <n v="483146"/>
    <x v="1"/>
    <m/>
    <x v="5"/>
    <x v="27"/>
    <n v="5"/>
    <n v="6"/>
    <n v="3"/>
    <n v="356"/>
    <n v="3"/>
    <n v="41.912692999999997"/>
    <n v="-87.642505"/>
    <s v="2013-12-23 20:52:41"/>
  </r>
  <r>
    <n v="535694"/>
    <n v="2335646"/>
    <x v="0"/>
    <m/>
    <x v="54"/>
    <x v="29"/>
    <n v="4.5"/>
    <n v="2"/>
    <n v="1"/>
    <n v="22"/>
    <n v="3"/>
    <n v="41.846952999999999"/>
    <n v="-87.647908999999999"/>
    <s v="2013-12-23 20:34:58"/>
  </r>
  <r>
    <n v="537613"/>
    <n v="2640790"/>
    <x v="1"/>
    <m/>
    <x v="45"/>
    <x v="79"/>
    <n v="4.5"/>
    <n v="4"/>
    <n v="1"/>
    <n v="137"/>
    <n v="4"/>
    <n v="41.798971999999999"/>
    <n v="-87.594733000000005"/>
    <s v="2013-12-23 21:13:10"/>
  </r>
  <r>
    <n v="540228"/>
    <n v="2026222"/>
    <x v="0"/>
    <m/>
    <x v="19"/>
    <x v="19"/>
    <n v="4.5"/>
    <n v="2"/>
    <n v="2"/>
    <n v="98"/>
    <n v="2"/>
    <n v="41.893552999999997"/>
    <n v="-87.641186000000005"/>
    <s v="2013-12-23 21:12:30"/>
  </r>
  <r>
    <n v="541535"/>
    <n v="654712"/>
    <x v="1"/>
    <m/>
    <x v="16"/>
    <x v="36"/>
    <n v="4"/>
    <n v="3"/>
    <n v="2"/>
    <n v="82"/>
    <n v="1"/>
    <n v="41.893149000000001"/>
    <n v="-87.680333000000005"/>
    <s v="2013-12-23 22:07:10"/>
  </r>
  <r>
    <n v="542067"/>
    <n v="2273840"/>
    <x v="1"/>
    <m/>
    <x v="29"/>
    <x v="67"/>
    <n v="5"/>
    <n v="4"/>
    <n v="2"/>
    <n v="137"/>
    <n v="2"/>
    <n v="41.932416000000003"/>
    <n v="-87.700023999999999"/>
    <s v="2013-12-23 21:21:27"/>
  </r>
  <r>
    <n v="542249"/>
    <n v="2665289"/>
    <x v="1"/>
    <m/>
    <x v="6"/>
    <x v="20"/>
    <n v="4.5"/>
    <n v="3"/>
    <n v="1"/>
    <n v="148"/>
    <n v="2"/>
    <n v="41.938125999999997"/>
    <n v="-87.641945000000007"/>
    <s v="2013-12-23 21:30:49"/>
  </r>
  <r>
    <n v="546411"/>
    <n v="1358294"/>
    <x v="1"/>
    <m/>
    <x v="9"/>
    <x v="43"/>
    <n v="4.5"/>
    <n v="4"/>
    <n v="2"/>
    <n v="108"/>
    <n v="1"/>
    <n v="41.914321999999999"/>
    <n v="-87.684032000000002"/>
    <s v="2013-12-23 20:49:20"/>
  </r>
  <r>
    <n v="548905"/>
    <n v="2698691"/>
    <x v="1"/>
    <m/>
    <x v="22"/>
    <x v="46"/>
    <n v="5"/>
    <n v="3"/>
    <n v="1"/>
    <n v="77"/>
    <n v="2"/>
    <n v="41.822868999999997"/>
    <n v="-87.617176999999998"/>
    <s v="2013-12-23 22:14:44"/>
  </r>
  <r>
    <n v="550634"/>
    <n v="2706397"/>
    <x v="1"/>
    <m/>
    <x v="6"/>
    <x v="0"/>
    <m/>
    <n v="4"/>
    <n v="2"/>
    <n v="273"/>
    <n v="1"/>
    <n v="41.943345000000001"/>
    <n v="-87.647773999999998"/>
    <s v="2013-12-23 20:46:36"/>
  </r>
  <r>
    <n v="550885"/>
    <n v="2707717"/>
    <x v="1"/>
    <m/>
    <x v="0"/>
    <x v="5"/>
    <n v="5"/>
    <n v="2"/>
    <n v="1"/>
    <n v="164"/>
    <n v="1"/>
    <n v="41.902990000000003"/>
    <n v="-87.634214"/>
    <s v="2013-12-23 22:36:14"/>
  </r>
  <r>
    <n v="552690"/>
    <n v="2391531"/>
    <x v="0"/>
    <m/>
    <x v="13"/>
    <x v="44"/>
    <n v="5"/>
    <n v="1"/>
    <n v="2"/>
    <n v="49"/>
    <n v="1"/>
    <n v="41.897269000000001"/>
    <n v="-87.667130999999998"/>
    <s v="2013-12-23 21:38:33"/>
  </r>
  <r>
    <n v="555140"/>
    <n v="869291"/>
    <x v="1"/>
    <m/>
    <x v="43"/>
    <x v="92"/>
    <n v="5"/>
    <n v="5"/>
    <n v="3"/>
    <n v="98"/>
    <n v="3"/>
    <n v="41.907724000000002"/>
    <n v="-87.694495000000003"/>
    <s v="2013-12-23 21:57:50"/>
  </r>
  <r>
    <n v="556688"/>
    <n v="2737299"/>
    <x v="1"/>
    <m/>
    <x v="54"/>
    <x v="37"/>
    <n v="5"/>
    <n v="2"/>
    <n v="1"/>
    <n v="93"/>
    <n v="2"/>
    <n v="41.837355000000002"/>
    <n v="-87.646911000000003"/>
    <s v="2013-12-23 21:04:23"/>
  </r>
  <r>
    <n v="557340"/>
    <n v="837429"/>
    <x v="1"/>
    <m/>
    <x v="55"/>
    <x v="10"/>
    <n v="5"/>
    <n v="8"/>
    <n v="2"/>
    <n v="216"/>
    <n v="1"/>
    <n v="41.960006999999997"/>
    <n v="-87.722078999999994"/>
    <s v="2013-12-23 21:13:23"/>
  </r>
  <r>
    <n v="559755"/>
    <n v="2751758"/>
    <x v="1"/>
    <m/>
    <x v="8"/>
    <x v="37"/>
    <n v="5"/>
    <n v="2"/>
    <n v="1"/>
    <n v="230"/>
    <n v="2"/>
    <n v="41.899735999999997"/>
    <n v="-87.622004000000004"/>
    <s v="2013-12-23 21:57:09"/>
  </r>
  <r>
    <n v="562184"/>
    <n v="2764673"/>
    <x v="1"/>
    <m/>
    <x v="30"/>
    <x v="6"/>
    <n v="4.5"/>
    <n v="3"/>
    <n v="1"/>
    <n v="148"/>
    <n v="3"/>
    <n v="41.907701000000003"/>
    <n v="-87.669903000000005"/>
    <s v="2013-12-23 22:18:13"/>
  </r>
  <r>
    <n v="562412"/>
    <n v="2765907"/>
    <x v="1"/>
    <m/>
    <x v="29"/>
    <x v="37"/>
    <n v="4.5"/>
    <n v="2"/>
    <n v="1"/>
    <n v="137"/>
    <n v="7"/>
    <n v="41.927871000000003"/>
    <n v="-87.703849000000005"/>
    <s v="2013-12-23 21:05:46"/>
  </r>
  <r>
    <n v="564107"/>
    <n v="2764673"/>
    <x v="1"/>
    <m/>
    <x v="60"/>
    <x v="33"/>
    <n v="5"/>
    <n v="8"/>
    <n v="2"/>
    <n v="356"/>
    <n v="3"/>
    <n v="41.897736999999999"/>
    <n v="-87.655625999999998"/>
    <s v="2013-12-23 21:24:29"/>
  </r>
  <r>
    <n v="571638"/>
    <n v="2813616"/>
    <x v="0"/>
    <m/>
    <x v="38"/>
    <x v="75"/>
    <n v="5"/>
    <n v="4"/>
    <n v="2"/>
    <n v="71"/>
    <n v="1"/>
    <n v="41.959381999999998"/>
    <n v="-87.679696000000007"/>
    <s v="2013-12-23 20:06:32"/>
  </r>
  <r>
    <n v="572396"/>
    <n v="1361996"/>
    <x v="0"/>
    <m/>
    <x v="10"/>
    <x v="43"/>
    <n v="5"/>
    <n v="2"/>
    <n v="2"/>
    <n v="142"/>
    <n v="1"/>
    <n v="41.888477999999999"/>
    <n v="-87.621404999999996"/>
    <s v="2013-12-23 21:02:25"/>
  </r>
  <r>
    <n v="573412"/>
    <n v="718347"/>
    <x v="0"/>
    <m/>
    <x v="43"/>
    <x v="25"/>
    <n v="4.5"/>
    <n v="3"/>
    <n v="1"/>
    <n v="65"/>
    <n v="1"/>
    <n v="41.908504999999998"/>
    <n v="-87.693656000000004"/>
    <s v="2013-12-23 22:30:09"/>
  </r>
  <r>
    <n v="573713"/>
    <n v="2566229"/>
    <x v="1"/>
    <m/>
    <x v="8"/>
    <x v="10"/>
    <n v="4.5"/>
    <n v="3"/>
    <n v="1"/>
    <n v="137"/>
    <n v="1"/>
    <n v="41.908462"/>
    <n v="-87.630689000000004"/>
    <s v="2013-12-23 22:37:03"/>
  </r>
  <r>
    <n v="580880"/>
    <n v="2335646"/>
    <x v="2"/>
    <m/>
    <x v="54"/>
    <x v="16"/>
    <n v="4.5"/>
    <n v="1"/>
    <n v="3"/>
    <n v="16"/>
    <n v="3"/>
    <n v="41.834085999999999"/>
    <n v="-87.645967999999996"/>
    <s v="2013-12-23 20:37:05"/>
  </r>
  <r>
    <n v="583050"/>
    <n v="2872325"/>
    <x v="1"/>
    <m/>
    <x v="10"/>
    <x v="66"/>
    <n v="5"/>
    <n v="2"/>
    <n v="1"/>
    <n v="119"/>
    <n v="2"/>
    <n v="41.884829000000003"/>
    <n v="-87.624718000000001"/>
    <s v="2013-12-23 23:22:37"/>
  </r>
  <r>
    <n v="583301"/>
    <n v="2367351"/>
    <x v="1"/>
    <m/>
    <x v="21"/>
    <x v="6"/>
    <n v="5"/>
    <n v="4"/>
    <n v="1"/>
    <n v="137"/>
    <n v="2"/>
    <n v="41.854703999999998"/>
    <n v="-87.665736999999993"/>
    <s v="2013-12-23 20:24:05"/>
  </r>
  <r>
    <n v="584590"/>
    <n v="2880338"/>
    <x v="0"/>
    <m/>
    <x v="34"/>
    <x v="8"/>
    <n v="4.5"/>
    <n v="4"/>
    <n v="2"/>
    <n v="104"/>
    <n v="3"/>
    <n v="41.946694000000001"/>
    <n v="-87.679682"/>
    <s v="2013-12-24 00:08:30"/>
  </r>
  <r>
    <n v="585194"/>
    <n v="25188"/>
    <x v="1"/>
    <m/>
    <x v="10"/>
    <x v="36"/>
    <n v="3.5"/>
    <n v="4"/>
    <n v="1"/>
    <n v="217"/>
    <n v="3"/>
    <n v="41.886825999999999"/>
    <n v="-87.623728999999997"/>
    <s v="2013-12-23 21:32:06"/>
  </r>
  <r>
    <n v="585353"/>
    <n v="2885441"/>
    <x v="0"/>
    <m/>
    <x v="16"/>
    <x v="37"/>
    <n v="4"/>
    <n v="4"/>
    <n v="1"/>
    <n v="81"/>
    <n v="1"/>
    <n v="41.889561999999998"/>
    <n v="-87.662672999999998"/>
    <s v="2013-12-23 21:40:25"/>
  </r>
  <r>
    <n v="585356"/>
    <n v="2885441"/>
    <x v="0"/>
    <m/>
    <x v="16"/>
    <x v="18"/>
    <n v="4.5"/>
    <n v="4"/>
    <n v="1"/>
    <n v="126"/>
    <n v="1"/>
    <n v="41.889982000000003"/>
    <n v="-87.662397999999996"/>
    <s v="2013-12-23 21:57:05"/>
  </r>
  <r>
    <n v="585495"/>
    <n v="2677175"/>
    <x v="0"/>
    <m/>
    <x v="4"/>
    <x v="32"/>
    <n v="5"/>
    <n v="2"/>
    <n v="1"/>
    <n v="49"/>
    <n v="1"/>
    <n v="41.899790000000003"/>
    <n v="-87.685685000000007"/>
    <s v="2013-12-23 20:27:12"/>
  </r>
  <r>
    <n v="585510"/>
    <n v="2886974"/>
    <x v="1"/>
    <m/>
    <x v="5"/>
    <x v="82"/>
    <n v="5"/>
    <n v="3"/>
    <n v="1"/>
    <n v="137"/>
    <n v="2"/>
    <n v="41.914732999999998"/>
    <n v="-87.644098"/>
    <s v="2013-12-23 22:42:19"/>
  </r>
  <r>
    <n v="587737"/>
    <n v="2899484"/>
    <x v="1"/>
    <m/>
    <x v="50"/>
    <x v="92"/>
    <n v="5"/>
    <n v="4"/>
    <n v="1"/>
    <n v="137"/>
    <n v="2"/>
    <n v="41.929040999999998"/>
    <n v="-87.641587999999999"/>
    <s v="2013-12-23 20:48:29"/>
  </r>
  <r>
    <n v="589939"/>
    <n v="2885441"/>
    <x v="2"/>
    <m/>
    <x v="16"/>
    <x v="70"/>
    <n v="4.5"/>
    <n v="4"/>
    <n v="1"/>
    <n v="76"/>
    <n v="1"/>
    <n v="41.890492000000002"/>
    <n v="-87.662599999999998"/>
    <s v="2013-12-23 20:53:08"/>
  </r>
  <r>
    <n v="595728"/>
    <n v="572674"/>
    <x v="1"/>
    <m/>
    <x v="30"/>
    <x v="36"/>
    <n v="5"/>
    <n v="3"/>
    <n v="1"/>
    <n v="138"/>
    <n v="2"/>
    <n v="41.904680999999997"/>
    <n v="-87.675188000000006"/>
    <s v="2013-12-31 22:32:37"/>
  </r>
  <r>
    <n v="596064"/>
    <n v="2946182"/>
    <x v="1"/>
    <m/>
    <x v="6"/>
    <x v="42"/>
    <n v="5"/>
    <n v="2"/>
    <n v="1"/>
    <n v="119"/>
    <n v="3"/>
    <n v="41.940840999999999"/>
    <n v="-87.640714000000003"/>
    <s v="2013-12-23 22:04:05"/>
  </r>
  <r>
    <n v="596310"/>
    <n v="2639335"/>
    <x v="0"/>
    <m/>
    <x v="4"/>
    <x v="24"/>
    <n v="5"/>
    <n v="2"/>
    <n v="1"/>
    <n v="99"/>
    <n v="1"/>
    <n v="41.901218"/>
    <n v="-87.683521999999996"/>
    <s v="2013-12-23 22:58:51"/>
  </r>
  <r>
    <n v="598247"/>
    <n v="2958316"/>
    <x v="0"/>
    <m/>
    <x v="29"/>
    <x v="20"/>
    <n v="4.5"/>
    <n v="2"/>
    <n v="1"/>
    <n v="38"/>
    <n v="1"/>
    <n v="41.926535999999999"/>
    <n v="-87.724253000000004"/>
    <s v="2013-12-23 22:49:15"/>
  </r>
  <r>
    <n v="599819"/>
    <n v="2966920"/>
    <x v="1"/>
    <m/>
    <x v="32"/>
    <x v="6"/>
    <n v="3.5"/>
    <n v="6"/>
    <n v="2"/>
    <n v="493"/>
    <n v="1"/>
    <n v="41.871462999999999"/>
    <n v="-87.624475000000004"/>
    <s v="2013-12-23 23:39:28"/>
  </r>
  <r>
    <n v="600621"/>
    <n v="2971091"/>
    <x v="0"/>
    <m/>
    <x v="70"/>
    <x v="43"/>
    <n v="4.5"/>
    <n v="2"/>
    <n v="1"/>
    <n v="104"/>
    <n v="2"/>
    <n v="41.867632"/>
    <n v="-87.628711999999993"/>
    <s v="2013-12-23 22:34:45"/>
  </r>
  <r>
    <n v="602854"/>
    <n v="807399"/>
    <x v="1"/>
    <m/>
    <x v="71"/>
    <x v="53"/>
    <n v="4.5"/>
    <n v="4"/>
    <n v="1"/>
    <n v="274"/>
    <n v="3"/>
    <n v="41.886510000000001"/>
    <n v="-87.619506999999999"/>
    <s v="2013-12-23 21:15:59"/>
  </r>
  <r>
    <n v="604880"/>
    <n v="2994229"/>
    <x v="1"/>
    <m/>
    <x v="9"/>
    <x v="79"/>
    <n v="5"/>
    <n v="4"/>
    <n v="1"/>
    <n v="137"/>
    <n v="2"/>
    <n v="41.924602"/>
    <n v="-87.685433000000003"/>
    <s v="2013-12-23 21:56:52"/>
  </r>
  <r>
    <n v="606261"/>
    <n v="1109328"/>
    <x v="0"/>
    <m/>
    <x v="59"/>
    <x v="5"/>
    <n v="4.5"/>
    <n v="1"/>
    <n v="1"/>
    <n v="106"/>
    <n v="1"/>
    <n v="41.859380999999999"/>
    <n v="-87.677249000000003"/>
    <s v="2013-12-23 22:04:09"/>
  </r>
  <r>
    <n v="607502"/>
    <n v="3010218"/>
    <x v="0"/>
    <m/>
    <x v="13"/>
    <x v="93"/>
    <n v="5"/>
    <n v="2"/>
    <n v="1"/>
    <n v="60"/>
    <n v="1"/>
    <n v="41.899670999999998"/>
    <n v="-87.664117000000005"/>
    <s v="2013-12-23 21:13:25"/>
  </r>
  <r>
    <n v="608859"/>
    <n v="15365"/>
    <x v="1"/>
    <m/>
    <x v="3"/>
    <x v="36"/>
    <n v="5"/>
    <n v="5"/>
    <n v="2"/>
    <n v="192"/>
    <n v="29"/>
    <n v="41.927591"/>
    <n v="-87.658670999999998"/>
    <s v="2013-12-23 23:11:02"/>
  </r>
  <r>
    <n v="608938"/>
    <n v="2450310"/>
    <x v="1"/>
    <m/>
    <x v="43"/>
    <x v="8"/>
    <n v="4.5"/>
    <n v="6"/>
    <n v="2"/>
    <n v="110"/>
    <n v="3"/>
    <n v="41.907980000000002"/>
    <n v="-87.689567999999994"/>
    <s v="2013-12-24 00:42:53"/>
  </r>
  <r>
    <n v="609675"/>
    <n v="2902257"/>
    <x v="0"/>
    <m/>
    <x v="72"/>
    <x v="42"/>
    <n v="5"/>
    <n v="3"/>
    <n v="1"/>
    <n v="110"/>
    <n v="2"/>
    <n v="41.881390000000003"/>
    <n v="-87.660554000000005"/>
    <s v="2013-12-23 20:05:44"/>
  </r>
  <r>
    <n v="610987"/>
    <n v="3017416"/>
    <x v="1"/>
    <m/>
    <x v="45"/>
    <x v="21"/>
    <n v="4.5"/>
    <n v="2"/>
    <n v="1"/>
    <n v="88"/>
    <n v="1"/>
    <n v="41.792507999999998"/>
    <n v="-87.591446000000005"/>
    <s v="2013-12-23 21:27:32"/>
  </r>
  <r>
    <n v="611839"/>
    <n v="3034693"/>
    <x v="0"/>
    <m/>
    <x v="15"/>
    <x v="79"/>
    <n v="5"/>
    <n v="1"/>
    <n v="1"/>
    <n v="55"/>
    <n v="7"/>
    <n v="41.936273999999997"/>
    <n v="-87.680555999999996"/>
    <s v="2013-12-23 21:11:59"/>
  </r>
  <r>
    <n v="613032"/>
    <n v="1109328"/>
    <x v="1"/>
    <m/>
    <x v="59"/>
    <x v="18"/>
    <n v="4.5"/>
    <n v="5"/>
    <n v="2"/>
    <n v="218"/>
    <n v="2"/>
    <n v="41.857975000000003"/>
    <n v="-87.675960000000003"/>
    <s v="2013-12-23 21:20:20"/>
  </r>
  <r>
    <n v="614440"/>
    <n v="3047939"/>
    <x v="0"/>
    <m/>
    <x v="56"/>
    <x v="8"/>
    <n v="5"/>
    <n v="3"/>
    <n v="1"/>
    <n v="137"/>
    <n v="1"/>
    <n v="41.872641000000002"/>
    <n v="-87.656818000000001"/>
    <s v="2013-12-23 22:36:07"/>
  </r>
  <r>
    <n v="616056"/>
    <n v="3052177"/>
    <x v="1"/>
    <m/>
    <x v="14"/>
    <x v="37"/>
    <n v="5"/>
    <n v="4"/>
    <n v="2"/>
    <n v="159"/>
    <n v="2"/>
    <n v="41.946092"/>
    <n v="-87.658736000000005"/>
    <s v="2013-12-23 21:21:41"/>
  </r>
  <r>
    <n v="618496"/>
    <n v="1219275"/>
    <x v="0"/>
    <m/>
    <x v="73"/>
    <x v="56"/>
    <n v="5"/>
    <n v="2"/>
    <n v="2"/>
    <n v="81"/>
    <n v="1"/>
    <n v="41.859228000000002"/>
    <n v="-87.622433999999998"/>
    <s v="2013-12-23 23:48:58"/>
  </r>
  <r>
    <n v="618939"/>
    <n v="3070570"/>
    <x v="0"/>
    <m/>
    <x v="21"/>
    <x v="3"/>
    <n v="4.5"/>
    <n v="2"/>
    <n v="1"/>
    <n v="48"/>
    <n v="1"/>
    <n v="41.858018999999999"/>
    <n v="-87.654099000000002"/>
    <s v="2013-12-23 22:27:44"/>
  </r>
  <r>
    <n v="619364"/>
    <n v="3068913"/>
    <x v="0"/>
    <m/>
    <x v="18"/>
    <x v="5"/>
    <n v="5"/>
    <n v="2"/>
    <n v="1"/>
    <n v="98"/>
    <n v="2"/>
    <n v="41.965397000000003"/>
    <n v="-87.658730000000006"/>
    <s v="2013-12-23 20:54:26"/>
  </r>
  <r>
    <n v="620445"/>
    <n v="3074252"/>
    <x v="1"/>
    <m/>
    <x v="6"/>
    <x v="70"/>
    <n v="5"/>
    <n v="3"/>
    <m/>
    <n v="131"/>
    <n v="3"/>
    <n v="41.942189999999997"/>
    <n v="-87.642809"/>
    <s v="2013-12-23 20:21:43"/>
  </r>
  <r>
    <n v="621284"/>
    <n v="3036286"/>
    <x v="1"/>
    <m/>
    <x v="58"/>
    <x v="50"/>
    <n v="5"/>
    <n v="4"/>
    <n v="1"/>
    <n v="60"/>
    <n v="3"/>
    <n v="41.809099000000003"/>
    <n v="-87.597707"/>
    <s v="2013-12-23 22:32:07"/>
  </r>
  <r>
    <n v="622095"/>
    <n v="926386"/>
    <x v="1"/>
    <m/>
    <x v="74"/>
    <x v="42"/>
    <n v="5"/>
    <n v="2"/>
    <n v="1"/>
    <n v="98"/>
    <n v="2"/>
    <n v="41.964837000000003"/>
    <n v="-87.755144000000001"/>
    <s v="2013-12-23 21:37:10"/>
  </r>
  <r>
    <n v="623278"/>
    <n v="3090166"/>
    <x v="1"/>
    <m/>
    <x v="39"/>
    <x v="70"/>
    <n v="4.5"/>
    <n v="2"/>
    <n v="1"/>
    <n v="88"/>
    <n v="1"/>
    <n v="41.992317"/>
    <n v="-87.657712000000004"/>
    <s v="2013-12-23 22:12:52"/>
  </r>
  <r>
    <n v="623438"/>
    <n v="1201286"/>
    <x v="0"/>
    <m/>
    <x v="65"/>
    <x v="34"/>
    <n v="4.5"/>
    <n v="3"/>
    <n v="1"/>
    <n v="76"/>
    <n v="14"/>
    <n v="41.873741000000003"/>
    <n v="-87.629114000000001"/>
    <s v="2013-12-23 20:47:03"/>
  </r>
  <r>
    <n v="624016"/>
    <n v="770760"/>
    <x v="2"/>
    <m/>
    <x v="15"/>
    <x v="27"/>
    <n v="4.5"/>
    <n v="16"/>
    <m/>
    <n v="33"/>
    <n v="1"/>
    <n v="41.947319999999998"/>
    <n v="-87.668047999999999"/>
    <s v="2013-12-23 22:27:48"/>
  </r>
  <r>
    <n v="626128"/>
    <n v="3107059"/>
    <x v="2"/>
    <m/>
    <x v="47"/>
    <x v="43"/>
    <n v="5"/>
    <n v="2"/>
    <n v="1"/>
    <n v="49"/>
    <n v="1"/>
    <n v="41.956223999999999"/>
    <n v="-87.650626000000003"/>
    <s v="2013-12-23 22:23:58"/>
  </r>
  <r>
    <n v="626187"/>
    <n v="3107984"/>
    <x v="2"/>
    <m/>
    <x v="39"/>
    <x v="79"/>
    <n v="4.5"/>
    <n v="2"/>
    <n v="1"/>
    <n v="55"/>
    <n v="1"/>
    <n v="41.986257000000002"/>
    <n v="-87.654821999999996"/>
    <s v="2013-12-23 21:49:14"/>
  </r>
  <r>
    <n v="626287"/>
    <n v="3075708"/>
    <x v="0"/>
    <m/>
    <x v="29"/>
    <x v="57"/>
    <n v="4.5"/>
    <n v="2"/>
    <n v="1"/>
    <n v="49"/>
    <n v="1"/>
    <n v="41.922043000000002"/>
    <n v="-87.716060999999996"/>
    <s v="2013-12-23 22:24:32"/>
  </r>
  <r>
    <n v="626296"/>
    <n v="2885441"/>
    <x v="2"/>
    <m/>
    <x v="16"/>
    <x v="33"/>
    <n v="5"/>
    <n v="4"/>
    <n v="1"/>
    <n v="65"/>
    <n v="1"/>
    <n v="41.891188999999997"/>
    <n v="-87.660914000000005"/>
    <s v="2013-12-23 21:58:17"/>
  </r>
  <r>
    <n v="627337"/>
    <n v="1765825"/>
    <x v="1"/>
    <m/>
    <x v="11"/>
    <x v="0"/>
    <m/>
    <n v="2"/>
    <n v="1"/>
    <n v="121"/>
    <n v="2"/>
    <n v="41.909765999999998"/>
    <n v="-87.634270999999998"/>
    <s v="2013-12-23 21:25:37"/>
  </r>
  <r>
    <n v="628299"/>
    <n v="3120791"/>
    <x v="1"/>
    <m/>
    <x v="59"/>
    <x v="29"/>
    <n v="4.5"/>
    <n v="3"/>
    <n v="1"/>
    <n v="92"/>
    <n v="2"/>
    <n v="41.855606000000002"/>
    <n v="-87.670309000000003"/>
    <s v="2013-12-23 22:22:17"/>
  </r>
  <r>
    <n v="629745"/>
    <n v="2445249"/>
    <x v="1"/>
    <m/>
    <x v="16"/>
    <x v="32"/>
    <n v="5"/>
    <n v="6"/>
    <n v="2"/>
    <n v="196"/>
    <n v="2"/>
    <n v="41.892144000000002"/>
    <n v="-87.663742999999997"/>
    <s v="2013-12-23 22:51:49"/>
  </r>
  <r>
    <n v="631075"/>
    <n v="2948491"/>
    <x v="1"/>
    <m/>
    <x v="11"/>
    <x v="42"/>
    <n v="3.5"/>
    <n v="4"/>
    <n v="1"/>
    <n v="108"/>
    <n v="1"/>
    <n v="41.911104000000002"/>
    <n v="-87.636876999999998"/>
    <s v="2013-12-23 21:01:25"/>
  </r>
  <r>
    <n v="632723"/>
    <n v="1548212"/>
    <x v="0"/>
    <m/>
    <x v="29"/>
    <x v="43"/>
    <n v="5"/>
    <n v="2"/>
    <n v="3"/>
    <n v="27"/>
    <n v="1"/>
    <n v="41.916477"/>
    <n v="-87.702680000000001"/>
    <s v="2013-12-23 21:14:15"/>
  </r>
  <r>
    <n v="633501"/>
    <n v="1257936"/>
    <x v="0"/>
    <m/>
    <x v="43"/>
    <x v="80"/>
    <n v="5"/>
    <n v="2"/>
    <n v="2"/>
    <n v="60"/>
    <n v="1"/>
    <n v="41.900682000000003"/>
    <n v="-87.693062999999995"/>
    <s v="2013-12-23 20:50:42"/>
  </r>
  <r>
    <n v="634310"/>
    <n v="2915265"/>
    <x v="0"/>
    <m/>
    <x v="67"/>
    <x v="16"/>
    <n v="5"/>
    <n v="2"/>
    <n v="1"/>
    <n v="66"/>
    <n v="1"/>
    <n v="41.996665999999998"/>
    <n v="-87.662131000000002"/>
    <s v="2013-12-23 21:53:55"/>
  </r>
  <r>
    <n v="635404"/>
    <n v="3165617"/>
    <x v="0"/>
    <m/>
    <x v="30"/>
    <x v="24"/>
    <n v="5"/>
    <n v="2"/>
    <n v="1"/>
    <n v="77"/>
    <n v="2"/>
    <n v="41.905912000000001"/>
    <n v="-87.667771999999999"/>
    <s v="2013-12-23 23:44:01"/>
  </r>
  <r>
    <n v="636822"/>
    <n v="369386"/>
    <x v="1"/>
    <m/>
    <x v="53"/>
    <x v="27"/>
    <n v="4.5"/>
    <n v="2"/>
    <n v="1"/>
    <n v="137"/>
    <n v="3"/>
    <n v="41.969768999999999"/>
    <n v="-87.654572999999999"/>
    <s v="2013-12-23 21:27:03"/>
  </r>
  <r>
    <n v="637566"/>
    <n v="3180523"/>
    <x v="1"/>
    <m/>
    <x v="30"/>
    <x v="18"/>
    <n v="5"/>
    <n v="2"/>
    <n v="1"/>
    <n v="159"/>
    <n v="3"/>
    <n v="41.906789000000003"/>
    <n v="-87.667769000000007"/>
    <s v="2013-12-23 23:23:22"/>
  </r>
  <r>
    <n v="639074"/>
    <n v="2478479"/>
    <x v="0"/>
    <m/>
    <x v="26"/>
    <x v="44"/>
    <n v="5"/>
    <n v="2"/>
    <n v="1"/>
    <n v="93"/>
    <n v="1"/>
    <n v="41.796517000000001"/>
    <n v="-87.583157999999997"/>
    <s v="2013-12-23 23:24:51"/>
  </r>
  <r>
    <n v="639103"/>
    <n v="2308792"/>
    <x v="1"/>
    <m/>
    <x v="29"/>
    <x v="10"/>
    <n v="5"/>
    <n v="6"/>
    <n v="2"/>
    <n v="137"/>
    <n v="3"/>
    <n v="41.925949000000003"/>
    <n v="-87.694068000000001"/>
    <s v="2013-12-23 23:41:23"/>
  </r>
  <r>
    <n v="639272"/>
    <n v="3191132"/>
    <x v="0"/>
    <m/>
    <x v="75"/>
    <x v="16"/>
    <n v="5"/>
    <n v="3"/>
    <n v="1"/>
    <n v="71"/>
    <n v="3"/>
    <n v="41.822257999999998"/>
    <n v="-87.603628"/>
    <s v="2013-12-23 21:20:57"/>
  </r>
  <r>
    <n v="640037"/>
    <n v="3195127"/>
    <x v="1"/>
    <m/>
    <x v="20"/>
    <x v="5"/>
    <n v="4.5"/>
    <n v="2"/>
    <n v="1"/>
    <n v="77"/>
    <n v="3"/>
    <n v="42.009397"/>
    <n v="-87.664630000000002"/>
    <s v="2013-12-23 20:56:25"/>
  </r>
  <r>
    <n v="640461"/>
    <n v="2605006"/>
    <x v="0"/>
    <m/>
    <x v="69"/>
    <x v="20"/>
    <n v="5"/>
    <n v="2"/>
    <n v="1"/>
    <n v="60"/>
    <n v="1"/>
    <n v="41.952171999999997"/>
    <n v="-87.700047999999995"/>
    <s v="2013-12-23 21:25:09"/>
  </r>
  <r>
    <n v="640473"/>
    <n v="1006155"/>
    <x v="0"/>
    <m/>
    <x v="22"/>
    <x v="27"/>
    <n v="4"/>
    <n v="1"/>
    <n v="1"/>
    <n v="32"/>
    <n v="3"/>
    <n v="41.828639000000003"/>
    <n v="-87.619752000000005"/>
    <s v="2013-12-23 21:07:52"/>
  </r>
  <r>
    <n v="641526"/>
    <n v="1006155"/>
    <x v="0"/>
    <m/>
    <x v="22"/>
    <x v="39"/>
    <n v="4"/>
    <n v="2"/>
    <n v="1"/>
    <n v="38"/>
    <n v="2"/>
    <n v="41.828349000000003"/>
    <n v="-87.619139000000004"/>
    <s v="2013-12-23 23:18:10"/>
  </r>
  <r>
    <n v="641532"/>
    <n v="1006155"/>
    <x v="0"/>
    <m/>
    <x v="22"/>
    <x v="44"/>
    <n v="4.5"/>
    <n v="1"/>
    <n v="1"/>
    <n v="32"/>
    <n v="3"/>
    <n v="41.830303999999998"/>
    <n v="-87.619954000000007"/>
    <s v="2013-12-23 22:40:07"/>
  </r>
  <r>
    <n v="642053"/>
    <n v="81779"/>
    <x v="1"/>
    <m/>
    <x v="30"/>
    <x v="6"/>
    <m/>
    <n v="4"/>
    <n v="1"/>
    <n v="218"/>
    <n v="3"/>
    <n v="41.905628"/>
    <n v="-87.673050000000003"/>
    <s v="2013-12-23 21:16:02"/>
  </r>
  <r>
    <n v="642065"/>
    <n v="81779"/>
    <x v="1"/>
    <m/>
    <x v="30"/>
    <x v="0"/>
    <m/>
    <n v="6"/>
    <n v="3"/>
    <n v="295"/>
    <n v="3"/>
    <n v="41.906816999999997"/>
    <n v="-87.673126999999994"/>
    <s v="2013-12-23 21:46:35"/>
  </r>
  <r>
    <n v="642071"/>
    <n v="81779"/>
    <x v="1"/>
    <m/>
    <x v="30"/>
    <x v="0"/>
    <m/>
    <n v="2"/>
    <n v="1"/>
    <n v="152"/>
    <n v="2"/>
    <n v="41.905965000000002"/>
    <n v="-87.673512000000002"/>
    <s v="2013-12-23 23:31:49"/>
  </r>
  <r>
    <n v="642076"/>
    <n v="81779"/>
    <x v="0"/>
    <m/>
    <x v="30"/>
    <x v="0"/>
    <m/>
    <n v="2"/>
    <n v="1"/>
    <n v="163"/>
    <n v="2"/>
    <n v="41.907359999999997"/>
    <n v="-87.671876999999995"/>
    <s v="2013-12-23 20:09:40"/>
  </r>
  <r>
    <n v="642080"/>
    <n v="81779"/>
    <x v="0"/>
    <m/>
    <x v="30"/>
    <x v="0"/>
    <m/>
    <n v="2"/>
    <n v="1"/>
    <n v="185"/>
    <n v="2"/>
    <n v="41.907542999999997"/>
    <n v="-87.671875"/>
    <s v="2013-12-23 22:40:01"/>
  </r>
  <r>
    <n v="642082"/>
    <n v="81779"/>
    <x v="0"/>
    <m/>
    <x v="30"/>
    <x v="0"/>
    <m/>
    <n v="3"/>
    <n v="1"/>
    <n v="174"/>
    <n v="2"/>
    <n v="41.905363000000001"/>
    <n v="-87.673113000000001"/>
    <s v="2013-12-23 21:05:53"/>
  </r>
  <r>
    <n v="642088"/>
    <n v="81779"/>
    <x v="0"/>
    <m/>
    <x v="30"/>
    <x v="0"/>
    <m/>
    <n v="3"/>
    <n v="1"/>
    <n v="185"/>
    <n v="2"/>
    <n v="41.907339"/>
    <n v="-87.672049000000001"/>
    <s v="2013-12-23 20:36:29"/>
  </r>
  <r>
    <n v="642627"/>
    <n v="3070570"/>
    <x v="0"/>
    <m/>
    <x v="21"/>
    <x v="25"/>
    <n v="4.5"/>
    <n v="2"/>
    <n v="1"/>
    <n v="76"/>
    <n v="1"/>
    <n v="41.859260999999996"/>
    <n v="-87.652720000000002"/>
    <s v="2013-12-23 21:34:32"/>
  </r>
  <r>
    <n v="643547"/>
    <n v="1968861"/>
    <x v="0"/>
    <m/>
    <x v="6"/>
    <x v="63"/>
    <n v="5"/>
    <n v="2"/>
    <n v="1"/>
    <n v="88"/>
    <n v="1"/>
    <n v="41.944616000000003"/>
    <n v="-87.647474000000003"/>
    <s v="2013-12-23 21:25:41"/>
  </r>
  <r>
    <n v="643720"/>
    <n v="3219342"/>
    <x v="0"/>
    <m/>
    <x v="76"/>
    <x v="50"/>
    <n v="5"/>
    <n v="2"/>
    <n v="1"/>
    <n v="77"/>
    <n v="1"/>
    <n v="41.966335999999998"/>
    <n v="-87.660174999999995"/>
    <s v="2013-12-24 00:30:27"/>
  </r>
  <r>
    <n v="647826"/>
    <n v="3248869"/>
    <x v="1"/>
    <m/>
    <x v="6"/>
    <x v="10"/>
    <n v="4.5"/>
    <n v="2"/>
    <n v="1"/>
    <n v="93"/>
    <n v="1"/>
    <n v="41.937027999999998"/>
    <n v="-87.64743"/>
    <s v="2013-12-23 23:33:14"/>
  </r>
  <r>
    <n v="648212"/>
    <n v="3251745"/>
    <x v="1"/>
    <m/>
    <x v="32"/>
    <x v="11"/>
    <n v="5"/>
    <n v="6"/>
    <n v="2"/>
    <n v="219"/>
    <n v="1"/>
    <n v="41.873767000000001"/>
    <n v="-87.631916000000004"/>
    <s v="2013-12-24 00:18:19"/>
  </r>
  <r>
    <n v="648275"/>
    <n v="3252345"/>
    <x v="0"/>
    <m/>
    <x v="32"/>
    <x v="27"/>
    <n v="5"/>
    <n v="2"/>
    <n v="1"/>
    <n v="113"/>
    <n v="1"/>
    <n v="41.853493"/>
    <n v="-87.619046999999995"/>
    <s v="2013-12-23 22:53:42"/>
  </r>
  <r>
    <n v="649665"/>
    <n v="3246304"/>
    <x v="0"/>
    <m/>
    <x v="17"/>
    <x v="21"/>
    <n v="5"/>
    <n v="2"/>
    <n v="1"/>
    <n v="77"/>
    <n v="1"/>
    <n v="41.902577000000001"/>
    <n v="-87.676767999999996"/>
    <s v="2013-12-23 22:03:29"/>
  </r>
  <r>
    <n v="649686"/>
    <n v="2356594"/>
    <x v="1"/>
    <m/>
    <x v="0"/>
    <x v="29"/>
    <n v="4.5"/>
    <n v="4"/>
    <n v="2"/>
    <n v="329"/>
    <n v="2"/>
    <n v="41.892847000000003"/>
    <n v="-87.629225000000005"/>
    <s v="2013-12-23 22:48:39"/>
  </r>
  <r>
    <n v="657099"/>
    <n v="3311117"/>
    <x v="0"/>
    <m/>
    <x v="3"/>
    <x v="39"/>
    <n v="5"/>
    <n v="3"/>
    <n v="1"/>
    <n v="93"/>
    <n v="2"/>
    <n v="41.930596000000001"/>
    <n v="-87.653893999999994"/>
    <s v="2013-12-23 23:41:10"/>
  </r>
  <r>
    <n v="658511"/>
    <n v="3320622"/>
    <x v="0"/>
    <m/>
    <x v="68"/>
    <x v="34"/>
    <n v="5"/>
    <n v="2"/>
    <n v="1"/>
    <n v="55"/>
    <n v="1"/>
    <n v="41.962522"/>
    <n v="-87.678638000000007"/>
    <s v="2013-12-23 20:20:00"/>
  </r>
  <r>
    <n v="658828"/>
    <n v="3322875"/>
    <x v="0"/>
    <m/>
    <x v="20"/>
    <x v="0"/>
    <m/>
    <n v="2"/>
    <n v="1"/>
    <n v="31"/>
    <n v="330"/>
    <n v="42.022232000000002"/>
    <n v="-87.671141000000006"/>
    <s v="2013-12-23 23:23:52"/>
  </r>
  <r>
    <n v="663683"/>
    <n v="1168991"/>
    <x v="1"/>
    <m/>
    <x v="20"/>
    <x v="6"/>
    <n v="5"/>
    <n v="4"/>
    <n v="2"/>
    <n v="197"/>
    <n v="1"/>
    <n v="42.010931999999997"/>
    <n v="-87.663262000000003"/>
    <s v="2013-12-24 00:13:01"/>
  </r>
  <r>
    <n v="665139"/>
    <n v="3360618"/>
    <x v="0"/>
    <m/>
    <x v="29"/>
    <x v="36"/>
    <n v="4"/>
    <n v="2"/>
    <n v="1"/>
    <n v="88"/>
    <n v="1"/>
    <n v="41.938122"/>
    <n v="-87.718155999999993"/>
    <s v="2013-12-24 00:12:41"/>
  </r>
  <r>
    <n v="665589"/>
    <n v="3363959"/>
    <x v="1"/>
    <m/>
    <x v="0"/>
    <x v="21"/>
    <n v="4.5"/>
    <n v="3"/>
    <n v="1"/>
    <n v="105"/>
    <n v="1"/>
    <n v="41.889054000000002"/>
    <n v="-87.627904000000001"/>
    <s v="2013-12-31 22:13:15"/>
  </r>
  <r>
    <n v="665664"/>
    <n v="2728363"/>
    <x v="1"/>
    <m/>
    <x v="10"/>
    <x v="33"/>
    <n v="4.5"/>
    <n v="3"/>
    <n v="1"/>
    <n v="103"/>
    <n v="3"/>
    <n v="41.883814000000001"/>
    <n v="-87.634039000000001"/>
    <s v="2013-12-23 20:52:21"/>
  </r>
  <r>
    <n v="666842"/>
    <n v="3321336"/>
    <x v="2"/>
    <m/>
    <x v="8"/>
    <x v="33"/>
    <n v="5"/>
    <n v="1"/>
    <n v="1"/>
    <n v="77"/>
    <n v="1"/>
    <n v="41.891956"/>
    <n v="-87.617289999999997"/>
    <s v="2013-12-23 21:21:14"/>
  </r>
  <r>
    <n v="669238"/>
    <n v="25188"/>
    <x v="1"/>
    <m/>
    <x v="10"/>
    <x v="79"/>
    <n v="4.5"/>
    <n v="4"/>
    <n v="1"/>
    <n v="217"/>
    <n v="3"/>
    <n v="41.888330000000003"/>
    <n v="-87.624284000000003"/>
    <s v="2013-12-23 23:05:48"/>
  </r>
  <r>
    <n v="669689"/>
    <n v="847592"/>
    <x v="1"/>
    <m/>
    <x v="16"/>
    <x v="35"/>
    <n v="5"/>
    <n v="4"/>
    <n v="2"/>
    <n v="110"/>
    <n v="1"/>
    <n v="41.893191999999999"/>
    <n v="-87.681704999999994"/>
    <s v="2013-12-23 22:46:15"/>
  </r>
  <r>
    <n v="670061"/>
    <n v="1629094"/>
    <x v="1"/>
    <m/>
    <x v="16"/>
    <x v="5"/>
    <n v="4.5"/>
    <n v="5"/>
    <n v="1"/>
    <n v="153"/>
    <n v="2"/>
    <n v="41.883156999999997"/>
    <n v="-87.648218"/>
    <s v="2013-12-23 22:16:58"/>
  </r>
  <r>
    <n v="670100"/>
    <n v="3012953"/>
    <x v="0"/>
    <m/>
    <x v="15"/>
    <x v="6"/>
    <n v="5"/>
    <n v="1"/>
    <n v="1"/>
    <n v="66"/>
    <n v="1"/>
    <n v="41.954357000000002"/>
    <n v="-87.649088000000006"/>
    <s v="2013-12-23 20:47:15"/>
  </r>
  <r>
    <n v="671792"/>
    <n v="3406502"/>
    <x v="1"/>
    <m/>
    <x v="15"/>
    <x v="33"/>
    <n v="5"/>
    <n v="2"/>
    <n v="1"/>
    <n v="104"/>
    <n v="4"/>
    <n v="41.933498999999998"/>
    <n v="-87.656225000000006"/>
    <s v="2013-12-23 21:37:30"/>
  </r>
  <r>
    <n v="672775"/>
    <n v="3412096"/>
    <x v="1"/>
    <m/>
    <x v="6"/>
    <x v="14"/>
    <n v="4.5"/>
    <n v="3"/>
    <n v="2"/>
    <n v="247"/>
    <n v="2"/>
    <n v="41.940016999999997"/>
    <n v="-87.648228000000003"/>
    <s v="2013-12-23 23:32:59"/>
  </r>
  <r>
    <n v="673313"/>
    <n v="3417132"/>
    <x v="0"/>
    <m/>
    <x v="29"/>
    <x v="18"/>
    <n v="5"/>
    <n v="4"/>
    <n v="1"/>
    <n v="80"/>
    <n v="1"/>
    <n v="41.93083"/>
    <n v="-87.698339000000004"/>
    <s v="2013-12-23 22:26:08"/>
  </r>
  <r>
    <n v="674220"/>
    <n v="3423120"/>
    <x v="1"/>
    <m/>
    <x v="62"/>
    <x v="36"/>
    <n v="5"/>
    <n v="2"/>
    <n v="2"/>
    <n v="219"/>
    <n v="180"/>
    <n v="41.878931999999999"/>
    <n v="-87.643957"/>
    <s v="2013-12-23 22:49:30"/>
  </r>
  <r>
    <n v="675641"/>
    <n v="3230291"/>
    <x v="0"/>
    <m/>
    <x v="15"/>
    <x v="57"/>
    <n v="5"/>
    <n v="1"/>
    <n v="1"/>
    <n v="49"/>
    <n v="2"/>
    <n v="41.944211000000003"/>
    <n v="-87.651740000000004"/>
    <s v="2013-12-23 20:36:41"/>
  </r>
  <r>
    <n v="677002"/>
    <n v="3441704"/>
    <x v="1"/>
    <m/>
    <x v="77"/>
    <x v="39"/>
    <n v="4.5"/>
    <n v="2"/>
    <n v="1"/>
    <n v="82"/>
    <n v="1"/>
    <n v="41.970219999999998"/>
    <n v="-87.689424000000002"/>
    <s v="2013-12-23 20:46:47"/>
  </r>
  <r>
    <n v="679875"/>
    <n v="3460690"/>
    <x v="0"/>
    <m/>
    <x v="50"/>
    <x v="54"/>
    <n v="5"/>
    <n v="2"/>
    <n v="1"/>
    <n v="66"/>
    <n v="2"/>
    <n v="41.932563000000002"/>
    <n v="-87.639836000000003"/>
    <s v="2013-12-23 20:48:15"/>
  </r>
  <r>
    <n v="680138"/>
    <n v="3395207"/>
    <x v="1"/>
    <m/>
    <x v="20"/>
    <x v="12"/>
    <n v="5"/>
    <n v="3"/>
    <n v="1"/>
    <n v="77"/>
    <n v="1"/>
    <n v="42.014288999999998"/>
    <n v="-87.666225999999995"/>
    <s v="2013-12-23 21:28:09"/>
  </r>
  <r>
    <n v="681842"/>
    <n v="3472696"/>
    <x v="0"/>
    <m/>
    <x v="51"/>
    <x v="5"/>
    <n v="4.5"/>
    <n v="2"/>
    <n v="1"/>
    <n v="99"/>
    <n v="2"/>
    <n v="41.993481000000003"/>
    <n v="-87.681207000000001"/>
    <s v="2013-12-23 20:17:10"/>
  </r>
  <r>
    <n v="682864"/>
    <n v="3070570"/>
    <x v="0"/>
    <m/>
    <x v="21"/>
    <x v="39"/>
    <n v="4.5"/>
    <n v="2"/>
    <n v="1"/>
    <n v="48"/>
    <n v="1"/>
    <n v="41.858978"/>
    <n v="-87.653800000000004"/>
    <s v="2013-12-23 21:57:23"/>
  </r>
  <r>
    <n v="683083"/>
    <n v="2919069"/>
    <x v="1"/>
    <m/>
    <x v="0"/>
    <x v="0"/>
    <m/>
    <n v="4"/>
    <n v="1"/>
    <n v="217"/>
    <n v="3"/>
    <n v="41.893869000000002"/>
    <n v="-87.629598999999999"/>
    <s v="2013-12-23 22:34:40"/>
  </r>
  <r>
    <n v="684566"/>
    <n v="1377387"/>
    <x v="1"/>
    <m/>
    <x v="5"/>
    <x v="5"/>
    <n v="4.5"/>
    <n v="2"/>
    <n v="1"/>
    <n v="131"/>
    <n v="2"/>
    <n v="41.923527999999997"/>
    <n v="-87.637720999999999"/>
    <s v="2013-12-23 20:06:52"/>
  </r>
  <r>
    <n v="686185"/>
    <n v="370619"/>
    <x v="0"/>
    <m/>
    <x v="4"/>
    <x v="12"/>
    <n v="5"/>
    <n v="2"/>
    <n v="1"/>
    <n v="110"/>
    <n v="3"/>
    <n v="41.902242999999999"/>
    <n v="-87.680839000000006"/>
    <s v="2013-12-23 21:50:27"/>
  </r>
  <r>
    <n v="689212"/>
    <n v="3520086"/>
    <x v="1"/>
    <m/>
    <x v="45"/>
    <x v="24"/>
    <n v="5"/>
    <n v="2"/>
    <n v="1"/>
    <n v="49"/>
    <n v="2"/>
    <n v="41.800607999999997"/>
    <n v="-87.596279999999993"/>
    <s v="2013-12-23 23:46:15"/>
  </r>
  <r>
    <n v="690360"/>
    <n v="2869852"/>
    <x v="1"/>
    <m/>
    <x v="65"/>
    <x v="42"/>
    <n v="4"/>
    <n v="5"/>
    <n v="1"/>
    <n v="137"/>
    <n v="1"/>
    <n v="41.874738000000001"/>
    <n v="-87.630611999999999"/>
    <s v="2013-12-23 23:36:32"/>
  </r>
  <r>
    <n v="691017"/>
    <n v="3531690"/>
    <x v="0"/>
    <m/>
    <x v="29"/>
    <x v="18"/>
    <n v="4.5"/>
    <n v="2"/>
    <n v="1"/>
    <n v="110"/>
    <n v="1"/>
    <n v="41.917915000000001"/>
    <n v="-87.708005"/>
    <s v="2013-12-23 21:50:50"/>
  </r>
  <r>
    <n v="694159"/>
    <n v="1740394"/>
    <x v="1"/>
    <m/>
    <x v="7"/>
    <x v="5"/>
    <n v="5"/>
    <n v="3"/>
    <n v="2"/>
    <n v="225"/>
    <n v="1"/>
    <n v="41.916674"/>
    <n v="-87.635603000000003"/>
    <s v="2013-12-23 20:42:18"/>
  </r>
  <r>
    <n v="694204"/>
    <n v="1740394"/>
    <x v="0"/>
    <m/>
    <x v="7"/>
    <x v="36"/>
    <n v="4.5"/>
    <n v="1"/>
    <n v="1"/>
    <n v="79"/>
    <n v="1"/>
    <n v="41.915097000000003"/>
    <n v="-87.634851999999995"/>
    <s v="2013-12-23 21:26:43"/>
  </r>
  <r>
    <n v="696395"/>
    <n v="3566231"/>
    <x v="0"/>
    <m/>
    <x v="13"/>
    <x v="5"/>
    <n v="4.5"/>
    <n v="2"/>
    <n v="1"/>
    <n v="66"/>
    <n v="1"/>
    <n v="41.900626000000003"/>
    <n v="-87.664784999999995"/>
    <s v="2013-12-23 21:08:01"/>
  </r>
  <r>
    <n v="697634"/>
    <n v="3574415"/>
    <x v="1"/>
    <m/>
    <x v="11"/>
    <x v="53"/>
    <n v="5"/>
    <n v="4"/>
    <n v="2"/>
    <n v="141"/>
    <n v="4"/>
    <n v="41.905740000000002"/>
    <n v="-87.631724000000006"/>
    <s v="2013-12-23 21:33:53"/>
  </r>
  <r>
    <n v="697981"/>
    <n v="3576824"/>
    <x v="1"/>
    <m/>
    <x v="29"/>
    <x v="43"/>
    <n v="5"/>
    <n v="5"/>
    <n v="2"/>
    <n v="164"/>
    <n v="1"/>
    <n v="41.935965000000003"/>
    <n v="-87.715965999999995"/>
    <s v="2013-12-23 20:15:24"/>
  </r>
  <r>
    <n v="699212"/>
    <n v="3501820"/>
    <x v="1"/>
    <m/>
    <x v="51"/>
    <x v="6"/>
    <n v="4.5"/>
    <n v="2"/>
    <n v="2"/>
    <n v="66"/>
    <n v="180"/>
    <n v="41.996772999999997"/>
    <n v="-87.702669999999998"/>
    <s v="2013-12-23 22:10:15"/>
  </r>
  <r>
    <n v="699284"/>
    <n v="3586103"/>
    <x v="1"/>
    <m/>
    <x v="3"/>
    <x v="37"/>
    <n v="4.5"/>
    <n v="14"/>
    <n v="6"/>
    <n v="822"/>
    <n v="3"/>
    <n v="41.929290999999999"/>
    <n v="-87.648948000000004"/>
    <s v="2013-12-23 23:06:40"/>
  </r>
  <r>
    <n v="699381"/>
    <n v="322144"/>
    <x v="0"/>
    <m/>
    <x v="6"/>
    <x v="36"/>
    <n v="4.5"/>
    <n v="2"/>
    <n v="1"/>
    <n v="119"/>
    <n v="2"/>
    <n v="41.936148000000003"/>
    <n v="-87.640619999999998"/>
    <s v="2013-12-23 21:33:28"/>
  </r>
  <r>
    <n v="702755"/>
    <n v="3411489"/>
    <x v="1"/>
    <m/>
    <x v="77"/>
    <x v="0"/>
    <m/>
    <n v="2"/>
    <n v="1"/>
    <n v="148"/>
    <n v="4"/>
    <n v="41.969498999999999"/>
    <n v="-87.692413000000002"/>
    <s v="2013-12-23 20:33:08"/>
  </r>
  <r>
    <n v="704799"/>
    <n v="866223"/>
    <x v="0"/>
    <m/>
    <x v="18"/>
    <x v="5"/>
    <n v="5"/>
    <n v="4"/>
    <n v="2"/>
    <n v="164"/>
    <n v="1"/>
    <n v="41.974342999999998"/>
    <n v="-87.663033999999996"/>
    <s v="2013-12-23 21:39:26"/>
  </r>
  <r>
    <n v="704840"/>
    <n v="3621097"/>
    <x v="0"/>
    <m/>
    <x v="14"/>
    <x v="33"/>
    <n v="4.5"/>
    <n v="3"/>
    <n v="1"/>
    <n v="82"/>
    <n v="1"/>
    <n v="41.946001000000003"/>
    <n v="-87.652643999999995"/>
    <s v="2013-12-23 21:03:43"/>
  </r>
  <r>
    <n v="704842"/>
    <n v="866223"/>
    <x v="1"/>
    <m/>
    <x v="18"/>
    <x v="42"/>
    <n v="4.5"/>
    <n v="6"/>
    <n v="3"/>
    <n v="252"/>
    <n v="1"/>
    <n v="41.976163999999997"/>
    <n v="-87.664457999999996"/>
    <s v="2013-12-23 20:22:29"/>
  </r>
  <r>
    <n v="706130"/>
    <n v="770760"/>
    <x v="1"/>
    <m/>
    <x v="15"/>
    <x v="10"/>
    <n v="4"/>
    <n v="16"/>
    <m/>
    <n v="301"/>
    <n v="1"/>
    <n v="41.948939000000003"/>
    <n v="-87.670118000000002"/>
    <s v="2013-12-23 23:00:15"/>
  </r>
  <r>
    <n v="706446"/>
    <n v="3070570"/>
    <x v="2"/>
    <m/>
    <x v="21"/>
    <x v="16"/>
    <n v="4.5"/>
    <n v="1"/>
    <n v="1"/>
    <n v="27"/>
    <n v="1"/>
    <n v="41.85763"/>
    <n v="-87.652512000000002"/>
    <s v="2013-12-23 20:18:54"/>
  </r>
  <r>
    <n v="707271"/>
    <n v="3630695"/>
    <x v="1"/>
    <m/>
    <x v="19"/>
    <x v="8"/>
    <n v="4.5"/>
    <n v="5"/>
    <n v="1"/>
    <n v="325"/>
    <n v="2"/>
    <n v="41.894809000000002"/>
    <n v="-87.639888999999997"/>
    <s v="2013-12-23 23:50:27"/>
  </r>
  <r>
    <n v="709566"/>
    <n v="778542"/>
    <x v="1"/>
    <m/>
    <x v="0"/>
    <x v="59"/>
    <n v="4.5"/>
    <n v="2"/>
    <n v="1"/>
    <n v="126"/>
    <n v="1"/>
    <n v="41.896296999999997"/>
    <n v="-87.627928999999995"/>
    <s v="2013-12-23 21:08:18"/>
  </r>
  <r>
    <n v="709690"/>
    <n v="393582"/>
    <x v="0"/>
    <m/>
    <x v="32"/>
    <x v="79"/>
    <n v="5"/>
    <n v="2"/>
    <n v="1"/>
    <n v="126"/>
    <n v="1"/>
    <n v="41.863706000000001"/>
    <n v="-87.623299000000003"/>
    <s v="2013-12-24 00:37:37"/>
  </r>
  <r>
    <n v="709870"/>
    <n v="3179866"/>
    <x v="1"/>
    <m/>
    <x v="43"/>
    <x v="18"/>
    <n v="4.5"/>
    <n v="6"/>
    <n v="3"/>
    <n v="88"/>
    <n v="3"/>
    <n v="41.899994999999997"/>
    <n v="-87.721405000000004"/>
    <s v="2013-12-23 21:17:14"/>
  </r>
  <r>
    <n v="710139"/>
    <n v="3606404"/>
    <x v="1"/>
    <m/>
    <x v="67"/>
    <x v="41"/>
    <n v="4.5"/>
    <n v="2"/>
    <n v="1"/>
    <n v="104"/>
    <n v="1"/>
    <n v="41.996858000000003"/>
    <n v="-87.662188999999998"/>
    <s v="2013-12-23 20:21:19"/>
  </r>
  <r>
    <n v="710242"/>
    <n v="3655192"/>
    <x v="1"/>
    <m/>
    <x v="6"/>
    <x v="8"/>
    <n v="5"/>
    <n v="4"/>
    <n v="1"/>
    <n v="98"/>
    <n v="1"/>
    <n v="41.937365"/>
    <n v="-87.639244000000005"/>
    <s v="2013-12-23 20:28:20"/>
  </r>
  <r>
    <n v="713431"/>
    <n v="718347"/>
    <x v="1"/>
    <m/>
    <x v="43"/>
    <x v="35"/>
    <n v="4.5"/>
    <n v="10"/>
    <n v="3"/>
    <n v="108"/>
    <n v="1"/>
    <n v="41.908935"/>
    <n v="-87.692132999999998"/>
    <s v="2013-12-23 21:49:02"/>
  </r>
  <r>
    <n v="714795"/>
    <n v="3663905"/>
    <x v="1"/>
    <m/>
    <x v="9"/>
    <x v="37"/>
    <n v="5"/>
    <n v="6"/>
    <n v="3"/>
    <n v="251"/>
    <n v="2"/>
    <n v="41.912725000000002"/>
    <n v="-87.677273999999997"/>
    <s v="2013-12-23 20:46:51"/>
  </r>
  <r>
    <n v="715610"/>
    <n v="2204859"/>
    <x v="1"/>
    <m/>
    <x v="48"/>
    <x v="6"/>
    <n v="5"/>
    <n v="2"/>
    <n v="1"/>
    <n v="131"/>
    <n v="2"/>
    <n v="41.871153"/>
    <n v="-87.685092999999995"/>
    <s v="2013-12-23 22:02:08"/>
  </r>
  <r>
    <n v="716401"/>
    <n v="3691186"/>
    <x v="0"/>
    <m/>
    <x v="72"/>
    <x v="57"/>
    <n v="4"/>
    <n v="16"/>
    <n v="4"/>
    <n v="44"/>
    <n v="1"/>
    <n v="41.882643999999999"/>
    <n v="-87.678614999999994"/>
    <s v="2013-12-23 20:35:24"/>
  </r>
  <r>
    <n v="717847"/>
    <n v="3691186"/>
    <x v="0"/>
    <m/>
    <x v="16"/>
    <x v="11"/>
    <n v="4.5"/>
    <n v="16"/>
    <n v="4"/>
    <n v="44"/>
    <n v="1"/>
    <n v="41.883330000000001"/>
    <n v="-87.677081999999999"/>
    <s v="2013-12-23 20:33:43"/>
  </r>
  <r>
    <n v="718278"/>
    <n v="2200152"/>
    <x v="1"/>
    <m/>
    <x v="0"/>
    <x v="6"/>
    <n v="5"/>
    <n v="2"/>
    <n v="1"/>
    <n v="110"/>
    <n v="2"/>
    <n v="41.902254999999997"/>
    <n v="-87.634107999999998"/>
    <s v="2013-12-23 22:52:00"/>
  </r>
  <r>
    <n v="718927"/>
    <n v="3691186"/>
    <x v="0"/>
    <m/>
    <x v="72"/>
    <x v="41"/>
    <n v="4"/>
    <n v="16"/>
    <n v="4"/>
    <n v="49"/>
    <n v="1"/>
    <n v="41.881177999999998"/>
    <n v="-87.677137999999999"/>
    <s v="2013-12-23 22:12:21"/>
  </r>
  <r>
    <n v="718955"/>
    <n v="3691186"/>
    <x v="1"/>
    <m/>
    <x v="72"/>
    <x v="29"/>
    <n v="4"/>
    <n v="16"/>
    <n v="4"/>
    <n v="44"/>
    <n v="1"/>
    <n v="41.881149999999998"/>
    <n v="-87.679169000000002"/>
    <s v="2013-12-23 23:03:51"/>
  </r>
  <r>
    <n v="722570"/>
    <n v="3731751"/>
    <x v="1"/>
    <m/>
    <x v="68"/>
    <x v="36"/>
    <n v="5"/>
    <n v="4"/>
    <n v="2"/>
    <n v="152"/>
    <n v="1"/>
    <n v="41.974839000000003"/>
    <n v="-87.691963999999999"/>
    <s v="2013-12-23 20:16:36"/>
  </r>
  <r>
    <n v="723784"/>
    <n v="3339678"/>
    <x v="1"/>
    <m/>
    <x v="11"/>
    <x v="6"/>
    <n v="3.5"/>
    <n v="2"/>
    <n v="1"/>
    <n v="137"/>
    <n v="3"/>
    <n v="41.909232000000003"/>
    <n v="-87.636716000000007"/>
    <s v="2013-12-23 20:09:02"/>
  </r>
  <r>
    <n v="726376"/>
    <n v="2658212"/>
    <x v="1"/>
    <m/>
    <x v="6"/>
    <x v="94"/>
    <n v="4.5"/>
    <n v="4"/>
    <n v="1"/>
    <n v="65"/>
    <n v="1"/>
    <n v="41.938775999999997"/>
    <n v="-87.648911999999996"/>
    <s v="2013-12-23 20:24:00"/>
  </r>
  <r>
    <n v="727696"/>
    <n v="3360618"/>
    <x v="0"/>
    <m/>
    <x v="31"/>
    <x v="42"/>
    <n v="4.5"/>
    <n v="2"/>
    <n v="1"/>
    <n v="77"/>
    <n v="1"/>
    <n v="41.939473999999997"/>
    <n v="-87.718172999999993"/>
    <s v="2013-12-23 20:51:00"/>
  </r>
  <r>
    <n v="727847"/>
    <n v="62150"/>
    <x v="0"/>
    <m/>
    <x v="25"/>
    <x v="25"/>
    <n v="4.5"/>
    <n v="6"/>
    <n v="1"/>
    <n v="77"/>
    <n v="1"/>
    <n v="41.922547000000002"/>
    <n v="-87.702927000000003"/>
    <s v="2013-12-23 21:15:01"/>
  </r>
  <r>
    <n v="727854"/>
    <n v="62150"/>
    <x v="0"/>
    <m/>
    <x v="25"/>
    <x v="24"/>
    <n v="4.5"/>
    <n v="2"/>
    <n v="1"/>
    <n v="77"/>
    <n v="1"/>
    <n v="41.92286"/>
    <n v="-87.70308"/>
    <s v="2013-12-23 21:32:49"/>
  </r>
  <r>
    <n v="727882"/>
    <n v="3360618"/>
    <x v="0"/>
    <m/>
    <x v="31"/>
    <x v="11"/>
    <n v="4.5"/>
    <n v="3"/>
    <n v="1"/>
    <n v="99"/>
    <n v="1"/>
    <n v="41.939514000000003"/>
    <n v="-87.717506"/>
    <s v="2013-12-23 22:42:42"/>
  </r>
  <r>
    <n v="728871"/>
    <n v="3737487"/>
    <x v="1"/>
    <m/>
    <x v="6"/>
    <x v="43"/>
    <n v="5"/>
    <n v="2"/>
    <n v="1"/>
    <n v="219"/>
    <n v="1"/>
    <n v="41.949464999999996"/>
    <n v="-87.644931999999997"/>
    <s v="2013-12-24 00:16:35"/>
  </r>
  <r>
    <n v="729566"/>
    <n v="2539247"/>
    <x v="1"/>
    <m/>
    <x v="32"/>
    <x v="36"/>
    <n v="5"/>
    <n v="2"/>
    <n v="1"/>
    <n v="159"/>
    <n v="30"/>
    <n v="41.862842999999998"/>
    <n v="-87.624077999999997"/>
    <s v="2013-12-23 22:13:33"/>
  </r>
  <r>
    <n v="729840"/>
    <n v="3794294"/>
    <x v="1"/>
    <m/>
    <x v="44"/>
    <x v="0"/>
    <m/>
    <n v="2"/>
    <n v="1"/>
    <n v="548"/>
    <n v="30"/>
    <n v="41.845413000000001"/>
    <n v="-87.622388000000001"/>
    <s v="2013-12-23 22:34:24"/>
  </r>
  <r>
    <n v="729857"/>
    <n v="3794294"/>
    <x v="1"/>
    <m/>
    <x v="32"/>
    <x v="0"/>
    <m/>
    <n v="2"/>
    <n v="1"/>
    <n v="548"/>
    <n v="30"/>
    <n v="41.857619999999997"/>
    <n v="-87.624519000000006"/>
    <s v="2013-12-23 23:47:21"/>
  </r>
  <r>
    <n v="729867"/>
    <n v="3794294"/>
    <x v="1"/>
    <m/>
    <x v="73"/>
    <x v="0"/>
    <m/>
    <n v="2"/>
    <n v="2"/>
    <n v="548"/>
    <n v="30"/>
    <n v="41.859611000000001"/>
    <n v="-87.623506000000006"/>
    <s v="2013-12-23 21:07:05"/>
  </r>
  <r>
    <n v="729870"/>
    <n v="3794294"/>
    <x v="1"/>
    <m/>
    <x v="70"/>
    <x v="0"/>
    <m/>
    <n v="1"/>
    <n v="1"/>
    <n v="548"/>
    <n v="30"/>
    <n v="41.870263000000001"/>
    <n v="-87.628077000000005"/>
    <s v="2013-12-23 20:30:26"/>
  </r>
  <r>
    <n v="730713"/>
    <n v="3798349"/>
    <x v="0"/>
    <m/>
    <x v="10"/>
    <x v="0"/>
    <m/>
    <n v="1"/>
    <n v="2"/>
    <n v="81"/>
    <n v="60"/>
    <n v="41.883853999999999"/>
    <n v="-87.624539999999996"/>
    <s v="2013-12-23 20:49:11"/>
  </r>
  <r>
    <n v="731232"/>
    <n v="3804977"/>
    <x v="1"/>
    <m/>
    <x v="29"/>
    <x v="41"/>
    <n v="5"/>
    <n v="4"/>
    <n v="2"/>
    <n v="181"/>
    <n v="1"/>
    <n v="41.926690999999998"/>
    <n v="-87.699001999999993"/>
    <s v="2013-12-23 21:18:14"/>
  </r>
  <r>
    <n v="731314"/>
    <n v="1914835"/>
    <x v="1"/>
    <m/>
    <x v="29"/>
    <x v="70"/>
    <n v="4.5"/>
    <n v="4"/>
    <n v="1"/>
    <n v="121"/>
    <n v="2"/>
    <n v="41.93488"/>
    <n v="-87.703109999999995"/>
    <s v="2013-12-23 20:21:59"/>
  </r>
  <r>
    <n v="732569"/>
    <n v="3814224"/>
    <x v="1"/>
    <m/>
    <x v="21"/>
    <x v="51"/>
    <n v="4"/>
    <n v="8"/>
    <n v="2"/>
    <n v="130"/>
    <n v="2"/>
    <n v="41.856605999999999"/>
    <n v="-87.653749000000005"/>
    <s v="2013-12-23 20:37:13"/>
  </r>
  <r>
    <n v="732746"/>
    <n v="3815777"/>
    <x v="0"/>
    <m/>
    <x v="31"/>
    <x v="50"/>
    <n v="4"/>
    <n v="2"/>
    <n v="2"/>
    <n v="77"/>
    <n v="1"/>
    <n v="41.931739"/>
    <n v="-87.694768999999994"/>
    <s v="2013-12-23 20:48:10"/>
  </r>
  <r>
    <n v="732811"/>
    <n v="319478"/>
    <x v="1"/>
    <m/>
    <x v="1"/>
    <x v="41"/>
    <n v="4.5"/>
    <n v="6"/>
    <n v="3"/>
    <n v="164"/>
    <n v="2"/>
    <n v="41.871402000000003"/>
    <n v="-87.689875999999998"/>
    <s v="2013-12-23 21:48:18"/>
  </r>
  <r>
    <n v="732931"/>
    <n v="319478"/>
    <x v="0"/>
    <m/>
    <x v="78"/>
    <x v="27"/>
    <n v="4.5"/>
    <n v="1"/>
    <n v="1"/>
    <n v="66"/>
    <n v="1"/>
    <n v="41.853682999999997"/>
    <n v="-87.693150000000003"/>
    <s v="2013-12-23 22:07:39"/>
  </r>
  <r>
    <n v="733614"/>
    <n v="415322"/>
    <x v="0"/>
    <m/>
    <x v="49"/>
    <x v="6"/>
    <n v="4.5"/>
    <n v="2"/>
    <n v="1"/>
    <n v="66"/>
    <n v="1"/>
    <n v="41.984501000000002"/>
    <n v="-87.660357000000005"/>
    <s v="2013-12-23 21:35:41"/>
  </r>
  <r>
    <n v="733633"/>
    <n v="3745689"/>
    <x v="0"/>
    <m/>
    <x v="6"/>
    <x v="50"/>
    <n v="5"/>
    <n v="2"/>
    <n v="1"/>
    <n v="77"/>
    <n v="1"/>
    <n v="41.941608000000002"/>
    <n v="-87.641501000000005"/>
    <s v="2013-12-23 20:19:01"/>
  </r>
  <r>
    <n v="734298"/>
    <n v="3827530"/>
    <x v="1"/>
    <m/>
    <x v="6"/>
    <x v="10"/>
    <n v="5"/>
    <n v="2"/>
    <n v="1"/>
    <n v="88"/>
    <n v="30"/>
    <n v="41.934215000000002"/>
    <n v="-87.638141000000005"/>
    <s v="2013-12-23 21:29:51"/>
  </r>
  <r>
    <n v="735447"/>
    <n v="3836635"/>
    <x v="0"/>
    <m/>
    <x v="30"/>
    <x v="82"/>
    <n v="4.5"/>
    <n v="5"/>
    <n v="3"/>
    <n v="65"/>
    <n v="3"/>
    <n v="41.910105000000001"/>
    <n v="-87.679237000000001"/>
    <s v="2013-12-23 22:42:05"/>
  </r>
  <r>
    <n v="735838"/>
    <n v="3839278"/>
    <x v="0"/>
    <m/>
    <x v="30"/>
    <x v="50"/>
    <n v="5"/>
    <n v="1"/>
    <n v="2"/>
    <n v="84"/>
    <n v="1"/>
    <n v="41.904597000000003"/>
    <n v="-87.669942000000006"/>
    <s v="2013-12-23 21:21:11"/>
  </r>
  <r>
    <n v="736029"/>
    <n v="3839974"/>
    <x v="0"/>
    <m/>
    <x v="15"/>
    <x v="10"/>
    <n v="5"/>
    <n v="1"/>
    <n v="1"/>
    <n v="41"/>
    <n v="1"/>
    <n v="41.94605"/>
    <n v="-87.668396000000001"/>
    <s v="2013-12-23 20:50:47"/>
  </r>
  <r>
    <n v="736199"/>
    <n v="3842179"/>
    <x v="1"/>
    <m/>
    <x v="50"/>
    <x v="6"/>
    <n v="4"/>
    <n v="2"/>
    <n v="1"/>
    <n v="110"/>
    <n v="7"/>
    <n v="41.931305000000002"/>
    <n v="-87.646766999999997"/>
    <s v="2013-12-23 21:56:34"/>
  </r>
  <r>
    <n v="736359"/>
    <n v="3010218"/>
    <x v="0"/>
    <m/>
    <x v="56"/>
    <x v="32"/>
    <n v="4.5"/>
    <n v="3"/>
    <n v="1"/>
    <n v="60"/>
    <n v="1"/>
    <n v="41.871941999999997"/>
    <n v="-87.653561999999994"/>
    <s v="2013-12-23 23:14:17"/>
  </r>
  <r>
    <n v="736366"/>
    <n v="3010218"/>
    <x v="0"/>
    <m/>
    <x v="56"/>
    <x v="71"/>
    <n v="4.5"/>
    <n v="2"/>
    <n v="1"/>
    <n v="60"/>
    <n v="1"/>
    <n v="41.874102999999998"/>
    <n v="-87.651357000000004"/>
    <s v="2013-12-23 22:10:29"/>
  </r>
  <r>
    <n v="736377"/>
    <n v="3010218"/>
    <x v="0"/>
    <m/>
    <x v="56"/>
    <x v="82"/>
    <n v="4.5"/>
    <n v="2"/>
    <n v="1"/>
    <n v="55"/>
    <n v="1"/>
    <n v="41.872978000000003"/>
    <n v="-87.653351000000001"/>
    <s v="2013-12-23 22:41:08"/>
  </r>
  <r>
    <n v="737142"/>
    <n v="3848556"/>
    <x v="0"/>
    <m/>
    <x v="34"/>
    <x v="10"/>
    <n v="5"/>
    <n v="2"/>
    <n v="1"/>
    <n v="71"/>
    <n v="2"/>
    <n v="41.941183000000002"/>
    <n v="-87.680751000000001"/>
    <s v="2013-12-23 21:38:48"/>
  </r>
  <r>
    <n v="737185"/>
    <n v="166275"/>
    <x v="1"/>
    <m/>
    <x v="39"/>
    <x v="6"/>
    <n v="4.5"/>
    <n v="4"/>
    <n v="1"/>
    <n v="164"/>
    <n v="1"/>
    <n v="41.980153999999999"/>
    <n v="-87.655859000000007"/>
    <s v="2013-12-23 20:36:08"/>
  </r>
  <r>
    <n v="738511"/>
    <n v="3221914"/>
    <x v="0"/>
    <m/>
    <x v="18"/>
    <x v="43"/>
    <n v="5"/>
    <n v="1"/>
    <n v="1"/>
    <n v="46"/>
    <n v="7"/>
    <n v="41.96519"/>
    <n v="-87.650865999999994"/>
    <s v="2013-12-23 21:18:49"/>
  </r>
  <r>
    <n v="738643"/>
    <n v="3861412"/>
    <x v="0"/>
    <m/>
    <x v="5"/>
    <x v="14"/>
    <n v="5"/>
    <n v="2"/>
    <n v="1"/>
    <n v="131"/>
    <n v="2"/>
    <n v="41.92407"/>
    <n v="-87.640663000000004"/>
    <s v="2013-12-23 20:12:36"/>
  </r>
  <r>
    <n v="739495"/>
    <n v="3867687"/>
    <x v="1"/>
    <m/>
    <x v="27"/>
    <x v="24"/>
    <n v="5"/>
    <n v="3"/>
    <n v="2"/>
    <n v="137"/>
    <n v="2"/>
    <n v="41.977992999999998"/>
    <n v="-87.681207999999998"/>
    <s v="2013-12-23 20:22:34"/>
  </r>
  <r>
    <n v="739546"/>
    <n v="3868273"/>
    <x v="0"/>
    <m/>
    <x v="13"/>
    <x v="29"/>
    <n v="5"/>
    <n v="2"/>
    <n v="1"/>
    <n v="44"/>
    <n v="1"/>
    <n v="41.901646"/>
    <n v="-87.664443000000006"/>
    <s v="2013-12-23 21:42:20"/>
  </r>
  <r>
    <n v="740034"/>
    <n v="3179866"/>
    <x v="1"/>
    <m/>
    <x v="43"/>
    <x v="8"/>
    <n v="3.5"/>
    <n v="7"/>
    <n v="2"/>
    <n v="77"/>
    <n v="3"/>
    <n v="41.898915000000002"/>
    <n v="-87.726174"/>
    <s v="2013-12-23 20:41:36"/>
  </r>
  <r>
    <n v="740958"/>
    <n v="3877395"/>
    <x v="0"/>
    <m/>
    <x v="13"/>
    <x v="95"/>
    <n v="5"/>
    <n v="2"/>
    <n v="1"/>
    <n v="80"/>
    <n v="1"/>
    <n v="41.905486000000003"/>
    <n v="-87.663791000000003"/>
    <s v="2013-12-23 22:18:11"/>
  </r>
  <r>
    <n v="741455"/>
    <n v="3691186"/>
    <x v="0"/>
    <m/>
    <x v="72"/>
    <x v="27"/>
    <n v="3.5"/>
    <n v="16"/>
    <n v="4"/>
    <n v="44"/>
    <n v="1"/>
    <n v="41.883006999999999"/>
    <n v="-87.677155999999997"/>
    <s v="2013-12-23 20:12:13"/>
  </r>
  <r>
    <n v="743195"/>
    <n v="319478"/>
    <x v="0"/>
    <m/>
    <x v="78"/>
    <x v="37"/>
    <n v="4.5"/>
    <n v="1"/>
    <n v="1"/>
    <n v="55"/>
    <n v="1"/>
    <n v="41.853577000000001"/>
    <n v="-87.693190999999999"/>
    <s v="2013-12-23 22:05:21"/>
  </r>
  <r>
    <n v="744914"/>
    <n v="586386"/>
    <x v="1"/>
    <m/>
    <x v="22"/>
    <x v="21"/>
    <n v="4.5"/>
    <n v="6"/>
    <n v="2"/>
    <n v="77"/>
    <n v="1"/>
    <n v="41.841538"/>
    <n v="-87.624908000000005"/>
    <s v="2013-12-23 21:17:03"/>
  </r>
  <r>
    <n v="746422"/>
    <n v="3576824"/>
    <x v="0"/>
    <m/>
    <x v="29"/>
    <x v="0"/>
    <m/>
    <n v="2"/>
    <n v="2"/>
    <n v="82"/>
    <n v="1"/>
    <n v="41.936734000000001"/>
    <n v="-87.715059999999994"/>
    <s v="2013-12-23 21:08:22"/>
  </r>
  <r>
    <n v="748303"/>
    <n v="3751132"/>
    <x v="2"/>
    <m/>
    <x v="15"/>
    <x v="11"/>
    <n v="4.5"/>
    <n v="2"/>
    <n v="1"/>
    <n v="38"/>
    <n v="1"/>
    <n v="41.934365"/>
    <n v="-87.652348000000003"/>
    <s v="2013-12-23 22:19:30"/>
  </r>
  <r>
    <n v="749791"/>
    <n v="3940915"/>
    <x v="2"/>
    <m/>
    <x v="43"/>
    <x v="42"/>
    <n v="5"/>
    <n v="2"/>
    <n v="2"/>
    <n v="38"/>
    <n v="1"/>
    <n v="41.906322000000003"/>
    <n v="-87.693588000000005"/>
    <s v="2013-12-23 20:58:50"/>
  </r>
  <r>
    <n v="750563"/>
    <n v="3946185"/>
    <x v="1"/>
    <m/>
    <x v="6"/>
    <x v="36"/>
    <n v="4.5"/>
    <n v="5"/>
    <n v="2"/>
    <n v="219"/>
    <n v="3"/>
    <n v="41.952235999999999"/>
    <n v="-87.646811999999997"/>
    <s v="2013-12-23 22:28:59"/>
  </r>
  <r>
    <n v="751009"/>
    <n v="1207674"/>
    <x v="0"/>
    <m/>
    <x v="62"/>
    <x v="0"/>
    <m/>
    <n v="1"/>
    <n v="1"/>
    <n v="548"/>
    <n v="1"/>
    <n v="41.878636999999998"/>
    <n v="-87.644264000000007"/>
    <s v="2013-12-23 20:08:03"/>
  </r>
  <r>
    <n v="752718"/>
    <n v="3401949"/>
    <x v="1"/>
    <m/>
    <x v="0"/>
    <x v="6"/>
    <n v="5"/>
    <n v="4"/>
    <n v="1"/>
    <n v="148"/>
    <n v="4"/>
    <n v="41.901924000000001"/>
    <n v="-87.629987"/>
    <s v="2013-12-24 00:09:53"/>
  </r>
  <r>
    <n v="753809"/>
    <n v="3965428"/>
    <x v="1"/>
    <m/>
    <x v="10"/>
    <x v="36"/>
    <n v="5"/>
    <n v="2"/>
    <n v="1"/>
    <n v="164"/>
    <n v="14"/>
    <n v="41.888263000000002"/>
    <n v="-87.624444999999994"/>
    <s v="2013-12-23 21:57:58"/>
  </r>
  <r>
    <n v="753999"/>
    <n v="3966637"/>
    <x v="1"/>
    <m/>
    <x v="19"/>
    <x v="11"/>
    <n v="5"/>
    <n v="3"/>
    <n v="1"/>
    <n v="130"/>
    <n v="2"/>
    <n v="41.893554000000002"/>
    <n v="-87.641210000000001"/>
    <s v="2013-12-23 22:03:00"/>
  </r>
  <r>
    <n v="754308"/>
    <n v="3820029"/>
    <x v="0"/>
    <m/>
    <x v="56"/>
    <x v="0"/>
    <m/>
    <n v="1"/>
    <n v="1"/>
    <n v="88"/>
    <n v="1"/>
    <n v="41.871420999999998"/>
    <n v="-87.652382000000003"/>
    <s v="2013-12-23 22:06:46"/>
  </r>
  <r>
    <n v="755701"/>
    <n v="3920450"/>
    <x v="1"/>
    <m/>
    <x v="29"/>
    <x v="18"/>
    <n v="4.5"/>
    <n v="3"/>
    <n v="2"/>
    <n v="148"/>
    <n v="3"/>
    <n v="41.929018999999997"/>
    <n v="-87.720044999999999"/>
    <s v="2013-12-23 21:51:32"/>
  </r>
  <r>
    <n v="755791"/>
    <n v="3978377"/>
    <x v="1"/>
    <m/>
    <x v="62"/>
    <x v="75"/>
    <n v="5"/>
    <n v="5"/>
    <n v="1"/>
    <n v="136"/>
    <n v="2"/>
    <n v="41.878090999999998"/>
    <n v="-87.642827999999994"/>
    <s v="2013-12-23 20:19:29"/>
  </r>
  <r>
    <n v="756934"/>
    <n v="2278123"/>
    <x v="0"/>
    <m/>
    <x v="47"/>
    <x v="39"/>
    <n v="4.5"/>
    <n v="2"/>
    <n v="4"/>
    <n v="55"/>
    <n v="2"/>
    <n v="41.958857000000002"/>
    <n v="-87.650783000000004"/>
    <s v="2013-12-24 00:21:42"/>
  </r>
  <r>
    <n v="757595"/>
    <n v="3990183"/>
    <x v="1"/>
    <m/>
    <x v="15"/>
    <x v="79"/>
    <n v="5"/>
    <n v="3"/>
    <n v="1"/>
    <n v="108"/>
    <n v="1"/>
    <n v="41.933306000000002"/>
    <n v="-87.655817999999996"/>
    <s v="2013-12-23 23:26:18"/>
  </r>
  <r>
    <n v="758909"/>
    <n v="3999570"/>
    <x v="0"/>
    <m/>
    <x v="43"/>
    <x v="37"/>
    <n v="4.5"/>
    <n v="2"/>
    <n v="1"/>
    <n v="77"/>
    <n v="1"/>
    <n v="41.902340000000002"/>
    <n v="-87.697789999999998"/>
    <s v="2013-12-23 21:59:13"/>
  </r>
  <r>
    <n v="759056"/>
    <n v="3999570"/>
    <x v="1"/>
    <m/>
    <x v="43"/>
    <x v="24"/>
    <n v="4.5"/>
    <n v="4"/>
    <n v="2"/>
    <n v="164"/>
    <n v="1"/>
    <n v="41.902143000000002"/>
    <n v="-87.697477000000006"/>
    <s v="2013-12-23 22:39:48"/>
  </r>
  <r>
    <n v="759124"/>
    <n v="4001073"/>
    <x v="1"/>
    <m/>
    <x v="8"/>
    <x v="30"/>
    <n v="5"/>
    <n v="3"/>
    <n v="1"/>
    <n v="192"/>
    <n v="1"/>
    <n v="41.897323"/>
    <n v="-87.619314000000003"/>
    <s v="2013-12-23 22:13:26"/>
  </r>
  <r>
    <n v="760216"/>
    <n v="770760"/>
    <x v="1"/>
    <m/>
    <x v="15"/>
    <x v="0"/>
    <m/>
    <n v="16"/>
    <n v="10"/>
    <n v="218"/>
    <n v="1"/>
    <n v="41.949143999999997"/>
    <n v="-87.669940999999994"/>
    <s v="2013-12-23 20:34:41"/>
  </r>
  <r>
    <n v="760827"/>
    <n v="4010906"/>
    <x v="0"/>
    <m/>
    <x v="22"/>
    <x v="0"/>
    <m/>
    <n v="1"/>
    <n v="1"/>
    <n v="242"/>
    <n v="2"/>
    <n v="41.819645000000001"/>
    <n v="-87.614593999999997"/>
    <s v="2013-12-23 21:10:45"/>
  </r>
  <r>
    <n v="761484"/>
    <n v="4013932"/>
    <x v="1"/>
    <m/>
    <x v="6"/>
    <x v="75"/>
    <n v="5"/>
    <n v="3"/>
    <n v="1"/>
    <n v="77"/>
    <n v="1"/>
    <n v="41.939703000000002"/>
    <n v="-87.644063000000003"/>
    <s v="2013-12-23 21:44:59"/>
  </r>
  <r>
    <n v="761581"/>
    <n v="4014419"/>
    <x v="1"/>
    <m/>
    <x v="38"/>
    <x v="12"/>
    <n v="5"/>
    <n v="3"/>
    <n v="1"/>
    <n v="93"/>
    <n v="2"/>
    <n v="41.951179000000003"/>
    <n v="-87.685567000000006"/>
    <s v="2013-12-23 21:45:05"/>
  </r>
  <r>
    <n v="764353"/>
    <n v="2335646"/>
    <x v="2"/>
    <m/>
    <x v="54"/>
    <x v="43"/>
    <n v="3.5"/>
    <n v="1"/>
    <n v="1"/>
    <n v="22"/>
    <n v="3"/>
    <n v="41.834746000000003"/>
    <n v="-87.644287000000006"/>
    <s v="2013-12-23 23:43:22"/>
  </r>
  <r>
    <n v="764856"/>
    <n v="2619611"/>
    <x v="1"/>
    <m/>
    <x v="16"/>
    <x v="48"/>
    <n v="5"/>
    <n v="2"/>
    <n v="1"/>
    <n v="164"/>
    <n v="1"/>
    <n v="41.887220999999997"/>
    <n v="-87.649930999999995"/>
    <s v="2013-12-23 20:09:35"/>
  </r>
  <r>
    <n v="765306"/>
    <n v="2050587"/>
    <x v="0"/>
    <m/>
    <x v="0"/>
    <x v="33"/>
    <n v="5"/>
    <n v="6"/>
    <n v="1"/>
    <n v="82"/>
    <n v="1"/>
    <n v="41.899737000000002"/>
    <n v="-87.632420999999994"/>
    <s v="2013-12-23 20:23:11"/>
  </r>
  <r>
    <n v="765511"/>
    <n v="781583"/>
    <x v="1"/>
    <m/>
    <x v="16"/>
    <x v="18"/>
    <n v="4.5"/>
    <n v="3"/>
    <n v="1"/>
    <n v="108"/>
    <n v="2"/>
    <n v="41.890959000000002"/>
    <n v="-87.675600000000003"/>
    <s v="2013-12-23 21:04:38"/>
  </r>
  <r>
    <n v="769671"/>
    <n v="2365400"/>
    <x v="1"/>
    <m/>
    <x v="0"/>
    <x v="5"/>
    <n v="4"/>
    <n v="2"/>
    <n v="1"/>
    <n v="121"/>
    <n v="1"/>
    <n v="41.902949999999997"/>
    <n v="-87.634501"/>
    <s v="2013-12-23 20:02:04"/>
  </r>
  <r>
    <n v="769735"/>
    <n v="4060914"/>
    <x v="0"/>
    <m/>
    <x v="8"/>
    <x v="0"/>
    <m/>
    <n v="4"/>
    <n v="1"/>
    <n v="66"/>
    <n v="1"/>
    <n v="41.898955999999998"/>
    <n v="-87.627973999999995"/>
    <s v="2013-12-23 22:42:02"/>
  </r>
  <r>
    <n v="769958"/>
    <n v="966303"/>
    <x v="1"/>
    <m/>
    <x v="0"/>
    <x v="17"/>
    <n v="4.5"/>
    <n v="3"/>
    <n v="1"/>
    <n v="98"/>
    <n v="1"/>
    <n v="41.899892999999999"/>
    <n v="-87.630724999999998"/>
    <s v="2013-12-23 20:08:46"/>
  </r>
  <r>
    <n v="770495"/>
    <n v="2844006"/>
    <x v="0"/>
    <m/>
    <x v="6"/>
    <x v="6"/>
    <n v="5"/>
    <n v="2"/>
    <n v="1"/>
    <n v="82"/>
    <n v="1"/>
    <n v="41.938127999999999"/>
    <n v="-87.644737000000006"/>
    <s v="2013-12-23 21:39:04"/>
  </r>
  <r>
    <n v="770635"/>
    <n v="1236466"/>
    <x v="0"/>
    <m/>
    <x v="29"/>
    <x v="43"/>
    <n v="4.5"/>
    <n v="2"/>
    <n v="1"/>
    <n v="75"/>
    <n v="3"/>
    <n v="41.914822000000001"/>
    <n v="-87.690742999999998"/>
    <s v="2013-12-23 22:05:58"/>
  </r>
  <r>
    <n v="771537"/>
    <n v="4070992"/>
    <x v="1"/>
    <m/>
    <x v="39"/>
    <x v="7"/>
    <n v="4.5"/>
    <n v="3"/>
    <n v="1"/>
    <n v="71"/>
    <n v="2"/>
    <n v="41.982745999999999"/>
    <n v="-87.655944000000005"/>
    <s v="2013-12-23 21:01:42"/>
  </r>
  <r>
    <n v="772822"/>
    <n v="2462293"/>
    <x v="1"/>
    <m/>
    <x v="76"/>
    <x v="42"/>
    <n v="4.5"/>
    <n v="7"/>
    <n v="1"/>
    <n v="137"/>
    <n v="3"/>
    <n v="41.965007999999997"/>
    <n v="-87.661865000000006"/>
    <s v="2013-12-23 22:13:12"/>
  </r>
  <r>
    <n v="773124"/>
    <n v="1131437"/>
    <x v="1"/>
    <m/>
    <x v="15"/>
    <x v="42"/>
    <n v="4.5"/>
    <n v="2"/>
    <n v="1"/>
    <n v="104"/>
    <n v="1"/>
    <n v="41.943660000000001"/>
    <n v="-87.670333999999997"/>
    <s v="2013-12-23 21:00:56"/>
  </r>
  <r>
    <n v="773127"/>
    <n v="4009750"/>
    <x v="0"/>
    <m/>
    <x v="38"/>
    <x v="66"/>
    <n v="5"/>
    <n v="2"/>
    <n v="3"/>
    <n v="71"/>
    <n v="2"/>
    <n v="41.951138"/>
    <n v="-87.681293999999994"/>
    <s v="2013-12-23 23:37:48"/>
  </r>
  <r>
    <n v="775211"/>
    <n v="4088227"/>
    <x v="1"/>
    <m/>
    <x v="50"/>
    <x v="27"/>
    <n v="4.5"/>
    <n v="2"/>
    <n v="1"/>
    <n v="98"/>
    <n v="3"/>
    <n v="41.926039000000003"/>
    <n v="-87.643353000000005"/>
    <s v="2013-12-23 20:28:29"/>
  </r>
  <r>
    <n v="778393"/>
    <n v="4104450"/>
    <x v="1"/>
    <m/>
    <x v="5"/>
    <x v="33"/>
    <n v="5"/>
    <n v="1"/>
    <n v="1"/>
    <n v="137"/>
    <n v="1"/>
    <n v="41.923523000000003"/>
    <n v="-87.640359000000004"/>
    <s v="2013-12-23 20:25:58"/>
  </r>
  <r>
    <n v="778938"/>
    <n v="4107368"/>
    <x v="0"/>
    <m/>
    <x v="79"/>
    <x v="0"/>
    <m/>
    <n v="2"/>
    <n v="1"/>
    <n v="66"/>
    <n v="1"/>
    <n v="41.796250000000001"/>
    <n v="-87.697051000000002"/>
    <s v="2013-12-24 00:34:10"/>
  </r>
  <r>
    <n v="780239"/>
    <n v="4114647"/>
    <x v="1"/>
    <m/>
    <x v="0"/>
    <x v="41"/>
    <n v="5"/>
    <n v="2"/>
    <n v="1"/>
    <n v="148"/>
    <n v="1"/>
    <n v="41.895713000000001"/>
    <n v="-87.630629999999996"/>
    <s v="2013-12-23 22:18:02"/>
  </r>
  <r>
    <n v="780336"/>
    <n v="2343614"/>
    <x v="0"/>
    <m/>
    <x v="17"/>
    <x v="36"/>
    <n v="4.5"/>
    <n v="2"/>
    <n v="1"/>
    <n v="77"/>
    <n v="1"/>
    <n v="41.898600999999999"/>
    <n v="-87.676288999999997"/>
    <s v="2013-12-23 21:55:44"/>
  </r>
  <r>
    <n v="781594"/>
    <n v="1758537"/>
    <x v="0"/>
    <m/>
    <x v="30"/>
    <x v="79"/>
    <n v="4"/>
    <n v="6"/>
    <n v="2"/>
    <n v="141"/>
    <n v="1"/>
    <n v="41.908746000000001"/>
    <n v="-87.672535999999994"/>
    <s v="2013-12-23 22:41:42"/>
  </r>
  <r>
    <n v="783892"/>
    <n v="4133689"/>
    <x v="0"/>
    <m/>
    <x v="20"/>
    <x v="0"/>
    <m/>
    <n v="2"/>
    <n v="1"/>
    <n v="82"/>
    <n v="1"/>
    <n v="42.019571999999997"/>
    <n v="-87.667816999999999"/>
    <s v="2013-12-23 21:52:48"/>
  </r>
  <r>
    <n v="786045"/>
    <n v="3046950"/>
    <x v="2"/>
    <m/>
    <x v="32"/>
    <x v="13"/>
    <n v="5"/>
    <n v="2"/>
    <m/>
    <n v="77"/>
    <n v="1"/>
    <n v="41.868307999999999"/>
    <n v="-87.624234000000001"/>
    <s v="2013-12-23 21:17:40"/>
  </r>
  <r>
    <n v="787935"/>
    <n v="4153024"/>
    <x v="1"/>
    <m/>
    <x v="29"/>
    <x v="8"/>
    <n v="4.5"/>
    <n v="2"/>
    <n v="1"/>
    <n v="115"/>
    <n v="2"/>
    <n v="41.923882999999996"/>
    <n v="-87.709795"/>
    <s v="2013-12-23 22:37:33"/>
  </r>
  <r>
    <n v="789410"/>
    <n v="422798"/>
    <x v="1"/>
    <m/>
    <x v="18"/>
    <x v="6"/>
    <n v="5"/>
    <n v="3"/>
    <n v="1"/>
    <n v="99"/>
    <n v="2"/>
    <n v="41.974170999999998"/>
    <n v="-87.663715999999994"/>
    <s v="2013-12-23 20:45:36"/>
  </r>
  <r>
    <n v="789670"/>
    <n v="4161186"/>
    <x v="0"/>
    <m/>
    <x v="9"/>
    <x v="0"/>
    <m/>
    <n v="1"/>
    <n v="1"/>
    <n v="43"/>
    <n v="30"/>
    <n v="41.916606000000002"/>
    <n v="-87.671591000000006"/>
    <s v="2013-12-23 22:05:36"/>
  </r>
  <r>
    <n v="790934"/>
    <n v="2907254"/>
    <x v="2"/>
    <m/>
    <x v="51"/>
    <x v="16"/>
    <n v="4.5"/>
    <n v="2"/>
    <n v="1"/>
    <n v="32"/>
    <n v="1"/>
    <n v="42.015622"/>
    <n v="-87.688184000000007"/>
    <s v="2013-12-23 21:37:42"/>
  </r>
  <r>
    <n v="792395"/>
    <n v="4174651"/>
    <x v="1"/>
    <m/>
    <x v="47"/>
    <x v="6"/>
    <n v="5"/>
    <n v="3"/>
    <n v="1"/>
    <n v="153"/>
    <n v="1"/>
    <n v="41.955260000000003"/>
    <n v="-87.649237999999997"/>
    <s v="2013-12-23 21:18:56"/>
  </r>
  <r>
    <n v="794352"/>
    <n v="1652121"/>
    <x v="1"/>
    <m/>
    <x v="17"/>
    <x v="6"/>
    <n v="5"/>
    <n v="6"/>
    <n v="3"/>
    <n v="192"/>
    <n v="2"/>
    <n v="41.902461000000002"/>
    <n v="-87.667533000000006"/>
    <s v="2013-12-23 22:14:24"/>
  </r>
  <r>
    <n v="794698"/>
    <n v="3514738"/>
    <x v="0"/>
    <m/>
    <x v="38"/>
    <x v="65"/>
    <n v="4.5"/>
    <n v="5"/>
    <n v="2"/>
    <n v="44"/>
    <n v="1"/>
    <n v="41.957773000000003"/>
    <n v="-87.680584999999994"/>
    <s v="2013-12-23 22:50:26"/>
  </r>
  <r>
    <n v="796179"/>
    <n v="4192943"/>
    <x v="1"/>
    <m/>
    <x v="32"/>
    <x v="0"/>
    <m/>
    <n v="4"/>
    <n v="2"/>
    <n v="203"/>
    <n v="1"/>
    <n v="41.873770999999998"/>
    <n v="-87.631550000000004"/>
    <s v="2013-12-23 20:25:28"/>
  </r>
  <r>
    <n v="799538"/>
    <n v="1504633"/>
    <x v="1"/>
    <m/>
    <x v="59"/>
    <x v="0"/>
    <m/>
    <n v="4"/>
    <n v="1"/>
    <n v="153"/>
    <n v="1"/>
    <n v="41.856422999999999"/>
    <n v="-87.680919000000003"/>
    <s v="2013-12-23 20:42:04"/>
  </r>
  <r>
    <n v="802613"/>
    <n v="1500490"/>
    <x v="0"/>
    <m/>
    <x v="43"/>
    <x v="24"/>
    <n v="4.5"/>
    <n v="12"/>
    <n v="1"/>
    <n v="38"/>
    <n v="1"/>
    <n v="41.900267999999997"/>
    <n v="-87.697635000000005"/>
    <s v="2013-12-23 21:42:26"/>
  </r>
  <r>
    <n v="803916"/>
    <n v="1484694"/>
    <x v="1"/>
    <m/>
    <x v="26"/>
    <x v="18"/>
    <n v="5"/>
    <n v="2"/>
    <n v="1"/>
    <n v="101"/>
    <n v="2"/>
    <n v="41.796284"/>
    <n v="-87.580951999999996"/>
    <s v="2013-12-23 20:57:21"/>
  </r>
  <r>
    <n v="806206"/>
    <n v="4184831"/>
    <x v="1"/>
    <m/>
    <x v="18"/>
    <x v="8"/>
    <n v="5"/>
    <n v="2"/>
    <n v="1"/>
    <n v="77"/>
    <n v="1"/>
    <n v="41.974801999999997"/>
    <n v="-87.664055000000005"/>
    <s v="2013-12-23 22:16:34"/>
  </r>
  <r>
    <n v="807628"/>
    <n v="2684904"/>
    <x v="0"/>
    <m/>
    <x v="6"/>
    <x v="0"/>
    <m/>
    <n v="2"/>
    <n v="1"/>
    <n v="71"/>
    <n v="2"/>
    <n v="41.952725000000001"/>
    <n v="-87.649575999999996"/>
    <s v="2013-12-24 00:17:36"/>
  </r>
  <r>
    <n v="812491"/>
    <n v="3052635"/>
    <x v="1"/>
    <m/>
    <x v="8"/>
    <x v="14"/>
    <n v="5"/>
    <n v="3"/>
    <n v="1"/>
    <n v="105"/>
    <n v="3"/>
    <n v="41.907910999999999"/>
    <n v="-87.627977000000001"/>
    <s v="2013-12-23 20:14:55"/>
  </r>
  <r>
    <n v="812808"/>
    <n v="1986778"/>
    <x v="0"/>
    <m/>
    <x v="32"/>
    <x v="41"/>
    <n v="5"/>
    <n v="2"/>
    <n v="1"/>
    <n v="87"/>
    <n v="1"/>
    <n v="41.864880999999997"/>
    <n v="-87.626356999999999"/>
    <s v="2013-12-23 21:23:07"/>
  </r>
  <r>
    <n v="814484"/>
    <n v="174533"/>
    <x v="0"/>
    <m/>
    <x v="8"/>
    <x v="6"/>
    <n v="4.5"/>
    <n v="3"/>
    <n v="1"/>
    <n v="87"/>
    <n v="2"/>
    <n v="41.898639000000003"/>
    <n v="-87.627480000000006"/>
    <s v="2013-12-23 20:28:14"/>
  </r>
  <r>
    <n v="815034"/>
    <n v="1119294"/>
    <x v="1"/>
    <m/>
    <x v="30"/>
    <x v="36"/>
    <n v="4.5"/>
    <n v="3"/>
    <n v="3"/>
    <n v="164"/>
    <n v="2"/>
    <n v="41.904057000000002"/>
    <n v="-87.681950999999998"/>
    <s v="2013-12-23 20:47:40"/>
  </r>
  <r>
    <n v="816269"/>
    <n v="4287986"/>
    <x v="1"/>
    <m/>
    <x v="47"/>
    <x v="36"/>
    <n v="4"/>
    <n v="2"/>
    <n v="1"/>
    <n v="164"/>
    <n v="3"/>
    <n v="41.956741999999998"/>
    <n v="-87.646817999999996"/>
    <s v="2013-12-23 21:38:41"/>
  </r>
  <r>
    <n v="817112"/>
    <n v="558687"/>
    <x v="0"/>
    <m/>
    <x v="59"/>
    <x v="46"/>
    <n v="4"/>
    <n v="2"/>
    <n v="1"/>
    <n v="32"/>
    <n v="1"/>
    <n v="41.856890999999997"/>
    <n v="-87.670511000000005"/>
    <s v="2013-12-31 22:47:31"/>
  </r>
  <r>
    <n v="817994"/>
    <n v="104110"/>
    <x v="1"/>
    <m/>
    <x v="30"/>
    <x v="16"/>
    <n v="5"/>
    <n v="2"/>
    <n v="1"/>
    <n v="130"/>
    <n v="2"/>
    <n v="41.903289000000001"/>
    <n v="-87.671779999999998"/>
    <s v="2013-12-23 20:23:39"/>
  </r>
  <r>
    <n v="818055"/>
    <n v="4290417"/>
    <x v="1"/>
    <m/>
    <x v="19"/>
    <x v="37"/>
    <n v="4.5"/>
    <n v="3"/>
    <n v="1"/>
    <n v="176"/>
    <n v="1"/>
    <n v="41.888568999999997"/>
    <n v="-87.633332999999993"/>
    <s v="2014-01-01 04:02:14"/>
  </r>
  <r>
    <n v="818109"/>
    <n v="3908"/>
    <x v="1"/>
    <m/>
    <x v="16"/>
    <x v="6"/>
    <n v="5"/>
    <n v="3"/>
    <n v="2"/>
    <n v="126"/>
    <n v="4"/>
    <n v="41.895921999999999"/>
    <n v="-87.673254"/>
    <s v="2013-12-23 21:43:54"/>
  </r>
  <r>
    <n v="819122"/>
    <n v="4302237"/>
    <x v="1"/>
    <m/>
    <x v="21"/>
    <x v="0"/>
    <m/>
    <n v="4"/>
    <n v="2"/>
    <n v="66"/>
    <n v="7"/>
    <n v="41.859059999999999"/>
    <n v="-87.666023999999993"/>
    <s v="2013-12-23 20:06:22"/>
  </r>
  <r>
    <n v="819368"/>
    <n v="4303262"/>
    <x v="1"/>
    <m/>
    <x v="8"/>
    <x v="11"/>
    <n v="5"/>
    <n v="10"/>
    <n v="2"/>
    <n v="652"/>
    <n v="2"/>
    <n v="41.900168000000001"/>
    <n v="-87.627824000000004"/>
    <s v="2013-12-23 21:02:13"/>
  </r>
  <r>
    <n v="819611"/>
    <n v="4304435"/>
    <x v="1"/>
    <m/>
    <x v="19"/>
    <x v="14"/>
    <n v="5"/>
    <n v="5"/>
    <n v="2"/>
    <n v="290"/>
    <n v="2"/>
    <n v="41.894328000000002"/>
    <n v="-87.631270000000001"/>
    <s v="2013-12-23 22:54:54"/>
  </r>
  <r>
    <n v="820069"/>
    <n v="3051684"/>
    <x v="1"/>
    <m/>
    <x v="32"/>
    <x v="10"/>
    <n v="5"/>
    <n v="2"/>
    <n v="1"/>
    <n v="214"/>
    <n v="1"/>
    <n v="41.853135000000002"/>
    <n v="-87.621337999999994"/>
    <s v="2013-12-23 21:50:05"/>
  </r>
  <r>
    <n v="821036"/>
    <n v="2312837"/>
    <x v="0"/>
    <m/>
    <x v="10"/>
    <x v="6"/>
    <n v="5"/>
    <n v="2"/>
    <n v="1"/>
    <n v="82"/>
    <n v="14"/>
    <n v="41.876316000000003"/>
    <n v="-87.62782"/>
    <s v="2013-12-23 22:34:01"/>
  </r>
  <r>
    <n v="821620"/>
    <n v="3389784"/>
    <x v="1"/>
    <m/>
    <x v="30"/>
    <x v="43"/>
    <n v="5"/>
    <n v="4"/>
    <n v="2"/>
    <n v="121"/>
    <n v="1"/>
    <n v="41.904609000000001"/>
    <n v="-87.680203000000006"/>
    <s v="2013-12-23 20:22:06"/>
  </r>
  <r>
    <n v="822273"/>
    <n v="4318150"/>
    <x v="1"/>
    <m/>
    <x v="18"/>
    <x v="8"/>
    <n v="5"/>
    <n v="4"/>
    <n v="1"/>
    <n v="104"/>
    <n v="1"/>
    <n v="41.973277000000003"/>
    <n v="-87.665423000000004"/>
    <s v="2013-12-23 21:15:29"/>
  </r>
  <r>
    <n v="823162"/>
    <n v="4322039"/>
    <x v="1"/>
    <m/>
    <x v="19"/>
    <x v="0"/>
    <m/>
    <n v="2"/>
    <n v="1"/>
    <n v="110"/>
    <n v="14"/>
    <n v="41.889364999999998"/>
    <n v="-87.633082000000002"/>
    <s v="2013-12-23 20:21:48"/>
  </r>
  <r>
    <n v="823607"/>
    <n v="4324210"/>
    <x v="1"/>
    <m/>
    <x v="0"/>
    <x v="5"/>
    <n v="5"/>
    <n v="4"/>
    <n v="1"/>
    <n v="329"/>
    <n v="1"/>
    <n v="41.897309999999997"/>
    <n v="-87.628341000000006"/>
    <s v="2013-12-23 20:19:48"/>
  </r>
  <r>
    <n v="823749"/>
    <n v="4324210"/>
    <x v="1"/>
    <m/>
    <x v="0"/>
    <x v="6"/>
    <n v="5"/>
    <n v="4"/>
    <n v="1"/>
    <n v="131"/>
    <n v="1"/>
    <n v="41.894191999999997"/>
    <n v="-87.627547000000007"/>
    <s v="2013-12-23 20:30:21"/>
  </r>
  <r>
    <n v="824518"/>
    <n v="2655877"/>
    <x v="1"/>
    <m/>
    <x v="30"/>
    <x v="20"/>
    <n v="5"/>
    <n v="4"/>
    <n v="1"/>
    <n v="181"/>
    <n v="7"/>
    <n v="41.903236999999997"/>
    <n v="-87.675629999999998"/>
    <s v="2013-12-23 21:18:38"/>
  </r>
  <r>
    <n v="826251"/>
    <n v="4334564"/>
    <x v="1"/>
    <m/>
    <x v="8"/>
    <x v="24"/>
    <n v="5"/>
    <n v="3"/>
    <n v="1"/>
    <n v="110"/>
    <n v="1"/>
    <n v="41.898688"/>
    <n v="-87.627047000000005"/>
    <s v="2013-12-23 22:33:43"/>
  </r>
  <r>
    <n v="826254"/>
    <n v="4334604"/>
    <x v="1"/>
    <m/>
    <x v="16"/>
    <x v="20"/>
    <n v="4.5"/>
    <n v="2"/>
    <n v="1"/>
    <n v="110"/>
    <n v="3"/>
    <n v="41.892564999999998"/>
    <n v="-87.693206000000004"/>
    <s v="2013-12-23 20:14:28"/>
  </r>
  <r>
    <n v="826522"/>
    <n v="558687"/>
    <x v="0"/>
    <m/>
    <x v="59"/>
    <x v="50"/>
    <n v="4.5"/>
    <n v="2"/>
    <n v="3"/>
    <n v="34"/>
    <n v="1"/>
    <n v="41.856681999999999"/>
    <n v="-87.671038999999993"/>
    <s v="2013-12-23 20:48:38"/>
  </r>
  <r>
    <n v="827834"/>
    <n v="1407218"/>
    <x v="0"/>
    <m/>
    <x v="9"/>
    <x v="5"/>
    <n v="4.5"/>
    <n v="4"/>
    <n v="1"/>
    <n v="98"/>
    <n v="1"/>
    <n v="41.911529000000002"/>
    <n v="-87.677098999999998"/>
    <s v="2013-12-23 20:04:33"/>
  </r>
  <r>
    <n v="828641"/>
    <n v="4344000"/>
    <x v="0"/>
    <m/>
    <x v="69"/>
    <x v="53"/>
    <n v="5"/>
    <n v="2"/>
    <n v="1"/>
    <n v="66"/>
    <n v="1"/>
    <n v="41.949064"/>
    <n v="-87.699736000000001"/>
    <s v="2013-12-23 20:56:52"/>
  </r>
  <r>
    <n v="829090"/>
    <n v="2937847"/>
    <x v="1"/>
    <m/>
    <x v="0"/>
    <x v="19"/>
    <n v="5"/>
    <n v="4"/>
    <n v="1"/>
    <n v="185"/>
    <n v="2"/>
    <n v="41.894489"/>
    <n v="-87.628697000000003"/>
    <s v="2013-12-23 22:59:36"/>
  </r>
  <r>
    <n v="829203"/>
    <n v="2335634"/>
    <x v="1"/>
    <m/>
    <x v="53"/>
    <x v="0"/>
    <m/>
    <n v="3"/>
    <n v="1"/>
    <n v="107"/>
    <n v="1"/>
    <n v="41.972465999999997"/>
    <n v="-87.651848999999999"/>
    <s v="2013-12-23 23:58:00"/>
  </r>
  <r>
    <n v="830732"/>
    <n v="4351334"/>
    <x v="1"/>
    <m/>
    <x v="32"/>
    <x v="54"/>
    <n v="4"/>
    <n v="4"/>
    <n v="1"/>
    <n v="151"/>
    <n v="2"/>
    <n v="41.871496999999998"/>
    <n v="-87.631660999999994"/>
    <s v="2013-12-23 22:05:47"/>
  </r>
  <r>
    <n v="832037"/>
    <n v="2115313"/>
    <x v="1"/>
    <m/>
    <x v="17"/>
    <x v="10"/>
    <n v="4.5"/>
    <n v="2"/>
    <n v="1"/>
    <n v="110"/>
    <n v="3"/>
    <n v="41.898015999999998"/>
    <n v="-87.670269000000005"/>
    <s v="2013-12-23 21:32:01"/>
  </r>
  <r>
    <n v="832207"/>
    <n v="4345514"/>
    <x v="1"/>
    <m/>
    <x v="0"/>
    <x v="11"/>
    <n v="5"/>
    <n v="2"/>
    <n v="1"/>
    <n v="137"/>
    <n v="2"/>
    <n v="41.894877000000001"/>
    <n v="-87.627893"/>
    <s v="2013-12-23 21:15:06"/>
  </r>
  <r>
    <n v="832542"/>
    <n v="4357878"/>
    <x v="1"/>
    <m/>
    <x v="28"/>
    <x v="8"/>
    <n v="4.5"/>
    <n v="2"/>
    <n v="1"/>
    <n v="119"/>
    <n v="1"/>
    <n v="41.891818999999998"/>
    <n v="-87.618243000000007"/>
    <s v="2013-12-23 23:29:15"/>
  </r>
  <r>
    <n v="832699"/>
    <n v="2129347"/>
    <x v="1"/>
    <m/>
    <x v="29"/>
    <x v="11"/>
    <n v="4.5"/>
    <n v="6"/>
    <n v="3"/>
    <n v="219"/>
    <n v="1"/>
    <n v="41.911552999999998"/>
    <n v="-87.702571000000006"/>
    <s v="2013-12-23 22:09:03"/>
  </r>
  <r>
    <n v="832740"/>
    <n v="902848"/>
    <x v="0"/>
    <m/>
    <x v="6"/>
    <x v="0"/>
    <m/>
    <n v="1"/>
    <n v="1"/>
    <n v="55"/>
    <n v="21"/>
    <n v="41.944020999999999"/>
    <n v="-87.646386000000007"/>
    <s v="2013-12-23 21:49:43"/>
  </r>
  <r>
    <n v="832887"/>
    <n v="4359415"/>
    <x v="1"/>
    <m/>
    <x v="80"/>
    <x v="30"/>
    <n v="5"/>
    <n v="12"/>
    <n v="4"/>
    <n v="159"/>
    <n v="3"/>
    <n v="41.848077000000004"/>
    <n v="-87.638930999999999"/>
    <s v="2013-12-23 20:17:43"/>
  </r>
  <r>
    <n v="832898"/>
    <n v="4359479"/>
    <x v="0"/>
    <m/>
    <x v="10"/>
    <x v="43"/>
    <n v="5"/>
    <n v="2"/>
    <n v="1"/>
    <n v="108"/>
    <n v="2"/>
    <n v="41.884200999999997"/>
    <n v="-87.625097999999994"/>
    <s v="2013-12-23 23:04:55"/>
  </r>
  <r>
    <n v="834392"/>
    <n v="3730505"/>
    <x v="1"/>
    <m/>
    <x v="81"/>
    <x v="43"/>
    <n v="5"/>
    <n v="2"/>
    <n v="1"/>
    <n v="71"/>
    <n v="3"/>
    <n v="41.999023999999999"/>
    <n v="-87.789849000000004"/>
    <s v="2013-12-23 22:44:08"/>
  </r>
  <r>
    <n v="836019"/>
    <n v="2632358"/>
    <x v="1"/>
    <m/>
    <x v="0"/>
    <x v="0"/>
    <m/>
    <n v="2"/>
    <n v="1"/>
    <n v="98"/>
    <n v="28"/>
    <n v="41.903573000000002"/>
    <n v="-87.629452999999998"/>
    <s v="2013-12-23 22:40:14"/>
  </r>
  <r>
    <n v="836642"/>
    <n v="4372623"/>
    <x v="1"/>
    <m/>
    <x v="15"/>
    <x v="0"/>
    <m/>
    <n v="6"/>
    <n v="3"/>
    <n v="274"/>
    <n v="1"/>
    <n v="41.937902999999999"/>
    <n v="-87.682378"/>
    <s v="2013-12-24 00:06:50"/>
  </r>
  <r>
    <n v="837409"/>
    <n v="1258333"/>
    <x v="2"/>
    <m/>
    <x v="8"/>
    <x v="0"/>
    <m/>
    <n v="1"/>
    <n v="1"/>
    <n v="66"/>
    <n v="1"/>
    <n v="41.893617999999996"/>
    <n v="-87.622398000000004"/>
    <s v="2013-12-23 22:52:51"/>
  </r>
  <r>
    <n v="840152"/>
    <n v="3201350"/>
    <x v="1"/>
    <m/>
    <x v="0"/>
    <x v="18"/>
    <n v="4.5"/>
    <n v="6"/>
    <n v="2"/>
    <n v="219"/>
    <n v="2"/>
    <n v="41.891435000000001"/>
    <n v="-87.627725999999996"/>
    <s v="2013-12-23 20:23:27"/>
  </r>
  <r>
    <n v="840857"/>
    <n v="558687"/>
    <x v="0"/>
    <m/>
    <x v="59"/>
    <x v="30"/>
    <n v="4"/>
    <n v="4"/>
    <n v="3"/>
    <n v="46"/>
    <n v="1"/>
    <n v="41.855562999999997"/>
    <n v="-87.670433000000003"/>
    <s v="2013-12-23 23:14:08"/>
  </r>
  <r>
    <n v="841024"/>
    <n v="1254363"/>
    <x v="1"/>
    <m/>
    <x v="6"/>
    <x v="5"/>
    <n v="3.5"/>
    <n v="6"/>
    <n v="2"/>
    <n v="274"/>
    <n v="2"/>
    <n v="41.944299000000001"/>
    <n v="-87.646613000000002"/>
    <s v="2013-12-23 22:19:55"/>
  </r>
  <r>
    <n v="841045"/>
    <n v="4392179"/>
    <x v="1"/>
    <m/>
    <x v="55"/>
    <x v="9"/>
    <n v="5"/>
    <n v="3"/>
    <n v="1"/>
    <n v="99"/>
    <n v="1"/>
    <n v="41.968904999999999"/>
    <n v="-87.702552999999995"/>
    <s v="2013-12-23 20:56:00"/>
  </r>
  <r>
    <n v="843767"/>
    <n v="4404730"/>
    <x v="1"/>
    <m/>
    <x v="6"/>
    <x v="19"/>
    <n v="5"/>
    <n v="2"/>
    <n v="1"/>
    <n v="98"/>
    <n v="1"/>
    <n v="41.941217999999999"/>
    <n v="-87.646412999999995"/>
    <s v="2013-12-23 20:14:05"/>
  </r>
  <r>
    <n v="843876"/>
    <n v="4405567"/>
    <x v="1"/>
    <m/>
    <x v="72"/>
    <x v="0"/>
    <m/>
    <n v="2"/>
    <n v="1"/>
    <n v="131"/>
    <n v="1"/>
    <n v="41.880186000000002"/>
    <n v="-87.656914999999998"/>
    <s v="2013-12-23 23:34:00"/>
  </r>
  <r>
    <n v="846393"/>
    <n v="4419572"/>
    <x v="0"/>
    <m/>
    <x v="9"/>
    <x v="8"/>
    <n v="4.5"/>
    <n v="2"/>
    <n v="1"/>
    <n v="71"/>
    <n v="1"/>
    <n v="41.918343"/>
    <n v="-87.684111000000001"/>
    <s v="2013-12-23 22:26:04"/>
  </r>
  <r>
    <n v="846818"/>
    <n v="4298857"/>
    <x v="1"/>
    <m/>
    <x v="0"/>
    <x v="37"/>
    <n v="5"/>
    <n v="2"/>
    <n v="1"/>
    <n v="142"/>
    <n v="2"/>
    <n v="41.901729000000003"/>
    <n v="-87.635841999999997"/>
    <s v="2013-12-23 21:02:44"/>
  </r>
  <r>
    <n v="846880"/>
    <n v="2129347"/>
    <x v="0"/>
    <m/>
    <x v="29"/>
    <x v="37"/>
    <n v="4.5"/>
    <n v="6"/>
    <n v="3"/>
    <n v="66"/>
    <n v="1"/>
    <n v="41.910992999999998"/>
    <n v="-87.703271000000001"/>
    <s v="2013-12-23 20:44:27"/>
  </r>
  <r>
    <n v="846919"/>
    <n v="4422799"/>
    <x v="1"/>
    <m/>
    <x v="7"/>
    <x v="8"/>
    <n v="5"/>
    <n v="2"/>
    <n v="1"/>
    <n v="160"/>
    <n v="1"/>
    <n v="41.91395"/>
    <n v="-87.634632999999994"/>
    <s v="2013-12-23 21:03:47"/>
  </r>
  <r>
    <n v="847280"/>
    <n v="4424126"/>
    <x v="0"/>
    <m/>
    <x v="10"/>
    <x v="0"/>
    <m/>
    <n v="2"/>
    <n v="3"/>
    <n v="82"/>
    <n v="5"/>
    <n v="41.884870999999997"/>
    <n v="-87.623071999999993"/>
    <s v="2013-12-23 23:26:31"/>
  </r>
  <r>
    <n v="848156"/>
    <n v="3828336"/>
    <x v="0"/>
    <m/>
    <x v="19"/>
    <x v="31"/>
    <n v="5"/>
    <n v="2"/>
    <n v="1"/>
    <n v="76"/>
    <n v="2"/>
    <n v="41.889180000000003"/>
    <n v="-87.633219999999994"/>
    <s v="2013-12-23 22:08:05"/>
  </r>
  <r>
    <n v="848618"/>
    <n v="4430855"/>
    <x v="1"/>
    <m/>
    <x v="9"/>
    <x v="24"/>
    <n v="4.5"/>
    <n v="3"/>
    <n v="1"/>
    <n v="66"/>
    <n v="1"/>
    <n v="41.918002999999999"/>
    <n v="-87.682255999999995"/>
    <s v="2013-12-23 20:51:48"/>
  </r>
  <r>
    <n v="851064"/>
    <n v="4443564"/>
    <x v="1"/>
    <m/>
    <x v="5"/>
    <x v="5"/>
    <n v="4.5"/>
    <n v="5"/>
    <n v="1"/>
    <n v="152"/>
    <n v="1"/>
    <n v="41.922457000000001"/>
    <n v="-87.637232999999995"/>
    <s v="2013-12-23 20:47:22"/>
  </r>
  <r>
    <n v="851341"/>
    <n v="4444824"/>
    <x v="0"/>
    <m/>
    <x v="5"/>
    <x v="0"/>
    <m/>
    <n v="2"/>
    <n v="1"/>
    <n v="49"/>
    <n v="1"/>
    <n v="41.914400999999998"/>
    <n v="-87.646956000000003"/>
    <s v="2013-12-23 21:14:52"/>
  </r>
  <r>
    <n v="851443"/>
    <n v="1970040"/>
    <x v="1"/>
    <m/>
    <x v="29"/>
    <x v="41"/>
    <n v="4.5"/>
    <n v="3"/>
    <n v="1"/>
    <n v="110"/>
    <n v="1"/>
    <n v="41.923841000000003"/>
    <n v="-87.711510000000004"/>
    <s v="2013-12-23 20:21:25"/>
  </r>
  <r>
    <n v="851896"/>
    <n v="1201286"/>
    <x v="0"/>
    <m/>
    <x v="32"/>
    <x v="16"/>
    <n v="4.5"/>
    <n v="2"/>
    <n v="1"/>
    <n v="87"/>
    <n v="5"/>
    <n v="41.856793000000003"/>
    <n v="-87.625709999999998"/>
    <s v="2013-12-23 22:44:41"/>
  </r>
  <r>
    <n v="854705"/>
    <n v="1517195"/>
    <x v="1"/>
    <m/>
    <x v="19"/>
    <x v="8"/>
    <n v="5"/>
    <n v="2"/>
    <n v="1"/>
    <n v="142"/>
    <n v="3"/>
    <n v="41.888876000000003"/>
    <n v="-87.633234999999999"/>
    <s v="2013-12-23 20:24:09"/>
  </r>
  <r>
    <n v="855518"/>
    <n v="3587791"/>
    <x v="0"/>
    <m/>
    <x v="39"/>
    <x v="59"/>
    <n v="5"/>
    <n v="2"/>
    <n v="1"/>
    <n v="77"/>
    <n v="1"/>
    <n v="41.977460000000001"/>
    <n v="-87.658389"/>
    <s v="2013-12-23 21:54:00"/>
  </r>
  <r>
    <n v="856387"/>
    <n v="3965428"/>
    <x v="1"/>
    <m/>
    <x v="0"/>
    <x v="36"/>
    <n v="5"/>
    <n v="4"/>
    <n v="1"/>
    <n v="164"/>
    <n v="2"/>
    <n v="41.889662999999999"/>
    <n v="-87.626462000000004"/>
    <s v="2013-12-23 22:18:17"/>
  </r>
  <r>
    <n v="856749"/>
    <n v="4479918"/>
    <x v="2"/>
    <m/>
    <x v="6"/>
    <x v="29"/>
    <n v="5"/>
    <n v="3"/>
    <n v="1"/>
    <n v="16"/>
    <n v="1"/>
    <n v="41.937536999999999"/>
    <n v="-87.642110000000002"/>
    <s v="2013-12-23 21:27:48"/>
  </r>
  <r>
    <n v="857292"/>
    <n v="4483820"/>
    <x v="1"/>
    <m/>
    <x v="5"/>
    <x v="79"/>
    <n v="4.5"/>
    <n v="2"/>
    <n v="1"/>
    <n v="137"/>
    <n v="1"/>
    <n v="41.921191"/>
    <n v="-87.645809999999997"/>
    <s v="2013-12-23 22:13:15"/>
  </r>
  <r>
    <n v="857431"/>
    <n v="3215452"/>
    <x v="1"/>
    <m/>
    <x v="71"/>
    <x v="11"/>
    <n v="5"/>
    <n v="3"/>
    <n v="1"/>
    <n v="164"/>
    <n v="1"/>
    <n v="41.886135000000003"/>
    <n v="-87.618014000000002"/>
    <s v="2013-12-23 20:23:05"/>
  </r>
  <r>
    <n v="859622"/>
    <n v="4501431"/>
    <x v="1"/>
    <m/>
    <x v="71"/>
    <x v="0"/>
    <m/>
    <n v="2"/>
    <n v="1"/>
    <n v="137"/>
    <n v="1"/>
    <n v="41.887971999999998"/>
    <n v="-87.618052000000006"/>
    <s v="2013-12-23 21:15:53"/>
  </r>
  <r>
    <n v="861786"/>
    <n v="4515790"/>
    <x v="0"/>
    <m/>
    <x v="56"/>
    <x v="53"/>
    <n v="5"/>
    <n v="2"/>
    <n v="1"/>
    <n v="66"/>
    <n v="1"/>
    <n v="41.866914000000001"/>
    <n v="-87.653585000000007"/>
    <s v="2013-12-23 20:51:09"/>
  </r>
  <r>
    <n v="863120"/>
    <n v="4525503"/>
    <x v="0"/>
    <m/>
    <x v="12"/>
    <x v="43"/>
    <n v="5"/>
    <n v="2"/>
    <n v="3"/>
    <n v="99"/>
    <n v="1"/>
    <n v="41.921695"/>
    <n v="-87.659586000000004"/>
    <s v="2013-12-23 20:12:38"/>
  </r>
  <r>
    <n v="863207"/>
    <n v="4526340"/>
    <x v="0"/>
    <m/>
    <x v="6"/>
    <x v="6"/>
    <n v="5"/>
    <n v="2"/>
    <n v="1"/>
    <n v="99"/>
    <n v="1"/>
    <n v="41.938121000000002"/>
    <n v="-87.647986000000003"/>
    <s v="2013-12-23 21:22:02"/>
  </r>
  <r>
    <n v="863227"/>
    <n v="319478"/>
    <x v="0"/>
    <m/>
    <x v="78"/>
    <x v="43"/>
    <n v="5"/>
    <n v="1"/>
    <n v="1"/>
    <n v="55"/>
    <n v="1"/>
    <n v="41.852738000000002"/>
    <n v="-87.694209000000001"/>
    <s v="2013-12-23 20:52:38"/>
  </r>
  <r>
    <n v="865896"/>
    <n v="4177392"/>
    <x v="0"/>
    <m/>
    <x v="20"/>
    <x v="0"/>
    <m/>
    <n v="2"/>
    <n v="2"/>
    <n v="49"/>
    <n v="2"/>
    <n v="42.020338000000002"/>
    <n v="-87.668861000000007"/>
    <s v="2013-12-23 23:39:38"/>
  </r>
  <r>
    <n v="866023"/>
    <n v="965734"/>
    <x v="1"/>
    <m/>
    <x v="0"/>
    <x v="0"/>
    <m/>
    <n v="3"/>
    <n v="3"/>
    <n v="2410"/>
    <n v="3"/>
    <n v="41.895024999999997"/>
    <n v="-87.628407999999993"/>
    <s v="2013-12-23 20:16:28"/>
  </r>
  <r>
    <n v="867006"/>
    <n v="4267162"/>
    <x v="1"/>
    <m/>
    <x v="10"/>
    <x v="36"/>
    <n v="4.5"/>
    <n v="2"/>
    <n v="1"/>
    <n v="164"/>
    <n v="1"/>
    <n v="41.883445000000002"/>
    <n v="-87.635143999999997"/>
    <s v="2013-12-23 21:02:00"/>
  </r>
  <r>
    <n v="869321"/>
    <n v="543674"/>
    <x v="0"/>
    <m/>
    <x v="82"/>
    <x v="18"/>
    <n v="5"/>
    <n v="2"/>
    <n v="1"/>
    <n v="54"/>
    <n v="3"/>
    <n v="41.985066000000003"/>
    <n v="-87.703245999999993"/>
    <s v="2013-12-23 23:48:51"/>
  </r>
  <r>
    <n v="870297"/>
    <n v="2737977"/>
    <x v="1"/>
    <m/>
    <x v="11"/>
    <x v="8"/>
    <n v="5"/>
    <n v="4"/>
    <n v="1"/>
    <n v="197"/>
    <n v="5"/>
    <n v="41.910145999999997"/>
    <n v="-87.633020000000002"/>
    <s v="2013-12-23 21:43:38"/>
  </r>
  <r>
    <n v="870600"/>
    <n v="4588307"/>
    <x v="0"/>
    <m/>
    <x v="18"/>
    <x v="36"/>
    <n v="5"/>
    <n v="3"/>
    <n v="2"/>
    <n v="66"/>
    <n v="2"/>
    <n v="41.96998"/>
    <n v="-87.657870000000003"/>
    <s v="2013-12-23 20:04:41"/>
  </r>
  <r>
    <n v="870898"/>
    <n v="4588921"/>
    <x v="1"/>
    <m/>
    <x v="7"/>
    <x v="39"/>
    <n v="5"/>
    <n v="4"/>
    <n v="1"/>
    <n v="175"/>
    <n v="1"/>
    <n v="41.913077999999999"/>
    <n v="-87.634057999999996"/>
    <s v="2013-12-23 20:27:48"/>
  </r>
  <r>
    <n v="872247"/>
    <n v="3217184"/>
    <x v="1"/>
    <m/>
    <x v="21"/>
    <x v="44"/>
    <n v="5"/>
    <n v="4"/>
    <n v="1"/>
    <n v="137"/>
    <n v="2"/>
    <n v="41.859386000000001"/>
    <n v="-87.652705999999995"/>
    <s v="2013-12-23 20:39:22"/>
  </r>
  <r>
    <n v="872296"/>
    <n v="4601509"/>
    <x v="1"/>
    <m/>
    <x v="1"/>
    <x v="12"/>
    <n v="4.5"/>
    <n v="5"/>
    <n v="2"/>
    <n v="186"/>
    <n v="1"/>
    <n v="41.868971999999999"/>
    <n v="-87.689912000000007"/>
    <s v="2013-12-23 22:35:53"/>
  </r>
  <r>
    <n v="873628"/>
    <n v="4611613"/>
    <x v="0"/>
    <m/>
    <x v="83"/>
    <x v="37"/>
    <n v="5"/>
    <n v="1"/>
    <n v="1"/>
    <n v="82"/>
    <n v="2"/>
    <n v="41.893968999999998"/>
    <n v="-87.649754000000001"/>
    <s v="2013-12-23 22:53:45"/>
  </r>
  <r>
    <n v="874759"/>
    <n v="1100372"/>
    <x v="1"/>
    <m/>
    <x v="10"/>
    <x v="33"/>
    <n v="4.5"/>
    <n v="2"/>
    <m/>
    <n v="152"/>
    <n v="1"/>
    <n v="41.885587000000001"/>
    <n v="-87.623205999999996"/>
    <s v="2013-12-23 20:32:35"/>
  </r>
  <r>
    <n v="876910"/>
    <n v="4631861"/>
    <x v="0"/>
    <m/>
    <x v="16"/>
    <x v="44"/>
    <n v="5"/>
    <n v="2"/>
    <n v="1"/>
    <n v="55"/>
    <n v="1"/>
    <n v="41.887452000000003"/>
    <n v="-87.695061999999993"/>
    <s v="2013-12-23 22:43:26"/>
  </r>
  <r>
    <n v="878777"/>
    <n v="4644432"/>
    <x v="0"/>
    <m/>
    <x v="18"/>
    <x v="5"/>
    <n v="5"/>
    <n v="3"/>
    <n v="1"/>
    <n v="82"/>
    <n v="3"/>
    <n v="41.966771999999999"/>
    <n v="-87.653947000000002"/>
    <s v="2013-12-23 20:35:43"/>
  </r>
  <r>
    <n v="881101"/>
    <n v="1190521"/>
    <x v="0"/>
    <m/>
    <x v="15"/>
    <x v="42"/>
    <n v="5"/>
    <n v="2"/>
    <n v="1"/>
    <n v="104"/>
    <n v="1"/>
    <n v="41.945073000000001"/>
    <n v="-87.670390999999995"/>
    <s v="2013-12-23 21:19:33"/>
  </r>
  <r>
    <n v="882213"/>
    <n v="4005462"/>
    <x v="1"/>
    <m/>
    <x v="45"/>
    <x v="11"/>
    <n v="5"/>
    <n v="5"/>
    <n v="2"/>
    <n v="219"/>
    <n v="1"/>
    <n v="41.800398999999999"/>
    <n v="-87.603300000000004"/>
    <s v="2013-12-23 20:20:36"/>
  </r>
  <r>
    <n v="885283"/>
    <n v="3389784"/>
    <x v="0"/>
    <m/>
    <x v="17"/>
    <x v="25"/>
    <n v="5"/>
    <n v="2"/>
    <n v="1"/>
    <n v="55"/>
    <n v="1"/>
    <n v="41.901128"/>
    <n v="-87.674851000000004"/>
    <s v="2013-12-23 21:36:56"/>
  </r>
  <r>
    <n v="885614"/>
    <n v="4694379"/>
    <x v="0"/>
    <m/>
    <x v="47"/>
    <x v="41"/>
    <n v="5"/>
    <n v="2"/>
    <n v="1"/>
    <n v="82"/>
    <n v="1"/>
    <n v="41.955038999999999"/>
    <n v="-87.650023000000004"/>
    <s v="2013-12-23 21:18:08"/>
  </r>
  <r>
    <n v="887038"/>
    <n v="101521"/>
    <x v="1"/>
    <m/>
    <x v="3"/>
    <x v="5"/>
    <n v="4.5"/>
    <n v="3"/>
    <n v="2"/>
    <n v="163"/>
    <n v="3"/>
    <n v="41.926304000000002"/>
    <n v="-87.655672999999993"/>
    <s v="2013-12-23 22:17:12"/>
  </r>
  <r>
    <n v="887257"/>
    <n v="3272332"/>
    <x v="0"/>
    <m/>
    <x v="48"/>
    <x v="70"/>
    <n v="5"/>
    <n v="2"/>
    <n v="1"/>
    <n v="58"/>
    <n v="1"/>
    <n v="41.874115000000003"/>
    <n v="-87.684854999999999"/>
    <s v="2013-12-23 20:32:50"/>
  </r>
  <r>
    <n v="888460"/>
    <n v="3747005"/>
    <x v="0"/>
    <m/>
    <x v="84"/>
    <x v="0"/>
    <m/>
    <n v="2"/>
    <n v="1"/>
    <n v="153"/>
    <n v="1"/>
    <n v="41.981994999999998"/>
    <n v="-87.662564000000003"/>
    <s v="2013-12-23 21:43:09"/>
  </r>
  <r>
    <n v="892315"/>
    <n v="66515"/>
    <x v="0"/>
    <m/>
    <x v="9"/>
    <x v="27"/>
    <n v="5"/>
    <n v="4"/>
    <n v="2"/>
    <n v="104"/>
    <n v="1"/>
    <n v="41.916223000000002"/>
    <n v="-87.685535000000002"/>
    <s v="2013-12-23 21:35:59"/>
  </r>
  <r>
    <n v="892384"/>
    <n v="935002"/>
    <x v="1"/>
    <m/>
    <x v="4"/>
    <x v="30"/>
    <n v="4.5"/>
    <n v="5"/>
    <n v="2"/>
    <n v="131"/>
    <n v="2"/>
    <n v="41.901090000000003"/>
    <n v="-87.686421999999993"/>
    <s v="2013-12-23 23:00:31"/>
  </r>
  <r>
    <n v="893789"/>
    <n v="4754766"/>
    <x v="1"/>
    <m/>
    <x v="70"/>
    <x v="24"/>
    <n v="5"/>
    <n v="2"/>
    <n v="1"/>
    <n v="148"/>
    <n v="3"/>
    <n v="41.871954000000002"/>
    <n v="-87.629862000000003"/>
    <s v="2013-12-23 21:45:02"/>
  </r>
  <r>
    <n v="894056"/>
    <n v="811288"/>
    <x v="0"/>
    <m/>
    <x v="6"/>
    <x v="29"/>
    <n v="5"/>
    <n v="2"/>
    <n v="2"/>
    <n v="90"/>
    <n v="1"/>
    <n v="41.944459000000002"/>
    <n v="-87.647751999999997"/>
    <s v="2013-12-23 21:36:51"/>
  </r>
  <r>
    <n v="894114"/>
    <n v="4758275"/>
    <x v="1"/>
    <m/>
    <x v="43"/>
    <x v="20"/>
    <n v="5"/>
    <n v="3"/>
    <n v="1"/>
    <n v="93"/>
    <n v="3"/>
    <n v="41.905411000000001"/>
    <n v="-87.701963000000006"/>
    <s v="2013-12-23 20:35:17"/>
  </r>
  <r>
    <n v="895426"/>
    <n v="4770980"/>
    <x v="1"/>
    <m/>
    <x v="68"/>
    <x v="59"/>
    <n v="4.5"/>
    <n v="2"/>
    <n v="1"/>
    <n v="77"/>
    <n v="2"/>
    <n v="41.964861999999997"/>
    <n v="-87.678348"/>
    <s v="2013-12-23 22:25:23"/>
  </r>
  <r>
    <n v="899615"/>
    <n v="4802852"/>
    <x v="1"/>
    <m/>
    <x v="11"/>
    <x v="20"/>
    <n v="4.5"/>
    <n v="5"/>
    <n v="1"/>
    <n v="108"/>
    <n v="1"/>
    <n v="41.906796"/>
    <n v="-87.634167000000005"/>
    <s v="2013-12-23 22:19:40"/>
  </r>
  <r>
    <n v="903976"/>
    <n v="4019426"/>
    <x v="0"/>
    <m/>
    <x v="29"/>
    <x v="6"/>
    <n v="5"/>
    <n v="2"/>
    <n v="1"/>
    <n v="148"/>
    <n v="1"/>
    <n v="41.928384000000001"/>
    <n v="-87.714104000000006"/>
    <s v="2013-12-23 21:12:43"/>
  </r>
  <r>
    <n v="903996"/>
    <n v="4019426"/>
    <x v="0"/>
    <m/>
    <x v="29"/>
    <x v="8"/>
    <n v="5"/>
    <n v="2"/>
    <n v="1"/>
    <n v="121"/>
    <n v="1"/>
    <n v="41.926493000000001"/>
    <n v="-87.713796000000002"/>
    <s v="2013-12-23 21:24:00"/>
  </r>
  <r>
    <n v="904458"/>
    <n v="4837924"/>
    <x v="1"/>
    <m/>
    <x v="6"/>
    <x v="10"/>
    <n v="5"/>
    <n v="2"/>
    <n v="1"/>
    <n v="131"/>
    <n v="2"/>
    <n v="41.936793000000002"/>
    <n v="-87.646096999999997"/>
    <s v="2013-12-23 21:57:32"/>
  </r>
  <r>
    <n v="906940"/>
    <n v="4856189"/>
    <x v="1"/>
    <m/>
    <x v="38"/>
    <x v="36"/>
    <n v="4.5"/>
    <n v="3"/>
    <n v="2"/>
    <n v="88"/>
    <n v="5"/>
    <n v="41.949984999999998"/>
    <n v="-87.681663"/>
    <s v="2013-12-23 22:26:50"/>
  </r>
  <r>
    <n v="907175"/>
    <n v="4858159"/>
    <x v="1"/>
    <m/>
    <x v="7"/>
    <x v="0"/>
    <m/>
    <n v="2"/>
    <n v="1"/>
    <n v="83"/>
    <n v="80"/>
    <n v="41.912232000000003"/>
    <n v="-87.636197999999993"/>
    <s v="2013-12-23 22:08:28"/>
  </r>
  <r>
    <n v="908325"/>
    <n v="1909991"/>
    <x v="1"/>
    <m/>
    <x v="43"/>
    <x v="32"/>
    <n v="5"/>
    <n v="7"/>
    <n v="3"/>
    <n v="110"/>
    <n v="1"/>
    <n v="41.902442000000001"/>
    <n v="-87.694368999999995"/>
    <s v="2013-12-23 22:18:20"/>
  </r>
  <r>
    <n v="908407"/>
    <n v="4867697"/>
    <x v="2"/>
    <m/>
    <x v="55"/>
    <x v="0"/>
    <m/>
    <n v="4"/>
    <n v="3"/>
    <n v="159"/>
    <n v="1"/>
    <n v="41.959406999999999"/>
    <n v="-87.714292"/>
    <s v="2013-12-23 21:07:13"/>
  </r>
  <r>
    <n v="909096"/>
    <n v="4069585"/>
    <x v="1"/>
    <m/>
    <x v="29"/>
    <x v="75"/>
    <n v="5"/>
    <n v="7"/>
    <n v="2"/>
    <n v="110"/>
    <n v="1"/>
    <n v="41.91187"/>
    <n v="-87.708147999999994"/>
    <s v="2013-12-23 21:06:00"/>
  </r>
  <r>
    <n v="909972"/>
    <n v="985526"/>
    <x v="1"/>
    <m/>
    <x v="0"/>
    <x v="0"/>
    <m/>
    <n v="2"/>
    <n v="1"/>
    <n v="274"/>
    <n v="1"/>
    <n v="41.891317000000001"/>
    <n v="-87.627562999999995"/>
    <s v="2013-12-23 22:56:30"/>
  </r>
  <r>
    <n v="910634"/>
    <n v="3155607"/>
    <x v="0"/>
    <m/>
    <x v="18"/>
    <x v="63"/>
    <n v="5"/>
    <n v="2"/>
    <n v="2"/>
    <n v="71"/>
    <n v="1"/>
    <n v="41.975541"/>
    <n v="-87.664563000000001"/>
    <s v="2013-12-23 23:13:57"/>
  </r>
  <r>
    <n v="911086"/>
    <n v="4870995"/>
    <x v="2"/>
    <m/>
    <x v="16"/>
    <x v="5"/>
    <n v="5"/>
    <n v="2"/>
    <n v="3"/>
    <n v="110"/>
    <n v="1"/>
    <n v="41.883361999999998"/>
    <n v="-87.667606000000006"/>
    <s v="2013-12-23 22:07:50"/>
  </r>
  <r>
    <n v="914467"/>
    <n v="1416817"/>
    <x v="0"/>
    <m/>
    <x v="11"/>
    <x v="0"/>
    <m/>
    <n v="2"/>
    <n v="1"/>
    <n v="110"/>
    <n v="1"/>
    <n v="41.905934000000002"/>
    <n v="-87.641711999999998"/>
    <s v="2013-12-23 21:01:06"/>
  </r>
  <r>
    <n v="915285"/>
    <n v="640345"/>
    <x v="1"/>
    <m/>
    <x v="6"/>
    <x v="41"/>
    <n v="4.5"/>
    <n v="3"/>
    <n v="1"/>
    <n v="108"/>
    <n v="3"/>
    <n v="41.942425999999998"/>
    <n v="-87.645392000000001"/>
    <s v="2013-12-23 21:03:09"/>
  </r>
  <r>
    <n v="916149"/>
    <n v="3702461"/>
    <x v="1"/>
    <m/>
    <x v="11"/>
    <x v="6"/>
    <n v="5"/>
    <n v="2"/>
    <n v="1"/>
    <n v="137"/>
    <n v="5"/>
    <n v="41.910606000000001"/>
    <n v="-87.632358999999994"/>
    <s v="2013-12-23 20:15:43"/>
  </r>
  <r>
    <n v="918219"/>
    <n v="4910417"/>
    <x v="1"/>
    <m/>
    <x v="13"/>
    <x v="79"/>
    <n v="5"/>
    <n v="4"/>
    <n v="1"/>
    <n v="164"/>
    <n v="1"/>
    <n v="41.898316000000001"/>
    <n v="-87.664062999999999"/>
    <s v="2013-12-23 21:44:06"/>
  </r>
  <r>
    <n v="919807"/>
    <n v="1499171"/>
    <x v="1"/>
    <m/>
    <x v="50"/>
    <x v="0"/>
    <m/>
    <n v="6"/>
    <n v="3"/>
    <n v="197"/>
    <n v="2"/>
    <n v="41.928604999999997"/>
    <n v="-87.646716999999995"/>
    <s v="2013-12-23 21:51:08"/>
  </r>
  <r>
    <n v="921884"/>
    <n v="1291732"/>
    <x v="0"/>
    <m/>
    <x v="10"/>
    <x v="17"/>
    <n v="4.5"/>
    <n v="4"/>
    <n v="1"/>
    <n v="65"/>
    <n v="1"/>
    <n v="41.886048000000002"/>
    <n v="-87.624773000000005"/>
    <s v="2013-12-23 22:58:23"/>
  </r>
  <r>
    <n v="923439"/>
    <n v="4965751"/>
    <x v="0"/>
    <m/>
    <x v="11"/>
    <x v="70"/>
    <n v="5"/>
    <n v="2"/>
    <n v="1"/>
    <n v="87"/>
    <n v="1"/>
    <n v="41.909458000000001"/>
    <n v="-87.636590999999996"/>
    <s v="2013-12-23 20:15:58"/>
  </r>
  <r>
    <n v="926011"/>
    <n v="4981421"/>
    <x v="0"/>
    <m/>
    <x v="10"/>
    <x v="85"/>
    <n v="5"/>
    <n v="2"/>
    <n v="1"/>
    <n v="76"/>
    <n v="2"/>
    <n v="41.881338999999997"/>
    <n v="-87.626496000000003"/>
    <s v="2013-12-23 21:12:36"/>
  </r>
  <r>
    <n v="926041"/>
    <n v="4982645"/>
    <x v="0"/>
    <m/>
    <x v="15"/>
    <x v="39"/>
    <n v="5"/>
    <n v="3"/>
    <n v="2"/>
    <n v="93"/>
    <n v="1"/>
    <n v="41.939489000000002"/>
    <n v="-87.678112999999996"/>
    <s v="2013-12-23 21:47:17"/>
  </r>
  <r>
    <n v="926067"/>
    <n v="4982817"/>
    <x v="1"/>
    <m/>
    <x v="28"/>
    <x v="0"/>
    <m/>
    <n v="3"/>
    <n v="1"/>
    <n v="329"/>
    <n v="2"/>
    <n v="41.889912000000002"/>
    <n v="-87.621950999999996"/>
    <s v="2013-12-23 20:20:14"/>
  </r>
  <r>
    <n v="926068"/>
    <n v="4982817"/>
    <x v="1"/>
    <m/>
    <x v="0"/>
    <x v="5"/>
    <n v="5"/>
    <n v="4"/>
    <n v="2"/>
    <n v="186"/>
    <n v="5"/>
    <n v="41.892997999999999"/>
    <n v="-87.626722999999998"/>
    <s v="2013-12-23 21:39:21"/>
  </r>
  <r>
    <n v="926142"/>
    <n v="2465320"/>
    <x v="0"/>
    <m/>
    <x v="20"/>
    <x v="5"/>
    <n v="5"/>
    <n v="2"/>
    <n v="1"/>
    <n v="88"/>
    <n v="1"/>
    <n v="41.999858000000003"/>
    <n v="-87.671549999999996"/>
    <s v="2013-12-23 21:05:32"/>
  </r>
  <r>
    <n v="926161"/>
    <n v="558687"/>
    <x v="0"/>
    <m/>
    <x v="59"/>
    <x v="43"/>
    <n v="4.5"/>
    <n v="2"/>
    <n v="3"/>
    <n v="45"/>
    <n v="1"/>
    <n v="41.856732000000001"/>
    <n v="-87.671616"/>
    <s v="2013-12-23 21:45:44"/>
  </r>
  <r>
    <n v="926193"/>
    <n v="558687"/>
    <x v="0"/>
    <m/>
    <x v="59"/>
    <x v="5"/>
    <n v="3.5"/>
    <n v="2"/>
    <n v="1"/>
    <n v="47"/>
    <n v="1"/>
    <n v="41.855474999999998"/>
    <n v="-87.670365000000004"/>
    <s v="2013-12-23 21:42:07"/>
  </r>
  <r>
    <n v="927327"/>
    <n v="4989824"/>
    <x v="1"/>
    <m/>
    <x v="30"/>
    <x v="18"/>
    <n v="5"/>
    <n v="8"/>
    <n v="4"/>
    <n v="1013"/>
    <n v="1"/>
    <n v="41.905287000000001"/>
    <n v="-87.683469000000002"/>
    <s v="2013-12-23 22:18:32"/>
  </r>
  <r>
    <n v="929247"/>
    <n v="4982645"/>
    <x v="1"/>
    <m/>
    <x v="34"/>
    <x v="11"/>
    <n v="5"/>
    <n v="5"/>
    <n v="2"/>
    <n v="193"/>
    <n v="1"/>
    <n v="41.941752000000001"/>
    <n v="-87.678584000000001"/>
    <s v="2014-01-01 00:19:36"/>
  </r>
  <r>
    <n v="930049"/>
    <n v="5009259"/>
    <x v="0"/>
    <m/>
    <x v="30"/>
    <x v="54"/>
    <n v="4.5"/>
    <n v="4"/>
    <n v="2"/>
    <n v="110"/>
    <n v="1"/>
    <n v="41.909433"/>
    <n v="-87.677029000000005"/>
    <s v="2013-12-23 20:13:55"/>
  </r>
  <r>
    <n v="931105"/>
    <n v="5015135"/>
    <x v="0"/>
    <m/>
    <x v="85"/>
    <x v="5"/>
    <n v="5"/>
    <n v="2"/>
    <n v="3"/>
    <n v="108"/>
    <n v="1"/>
    <n v="41.885910000000003"/>
    <n v="-87.699659999999994"/>
    <s v="2013-12-23 21:21:53"/>
  </r>
  <r>
    <n v="931343"/>
    <n v="4989488"/>
    <x v="1"/>
    <m/>
    <x v="7"/>
    <x v="24"/>
    <n v="4.5"/>
    <n v="2"/>
    <n v="1"/>
    <n v="108"/>
    <n v="1"/>
    <n v="41.912967999999999"/>
    <n v="-87.636493000000002"/>
    <s v="2013-12-23 21:38:20"/>
  </r>
  <r>
    <n v="934509"/>
    <n v="558687"/>
    <x v="0"/>
    <m/>
    <x v="59"/>
    <x v="11"/>
    <n v="4"/>
    <n v="2"/>
    <n v="1"/>
    <n v="34"/>
    <n v="1"/>
    <n v="41.855607999999997"/>
    <n v="-87.668610999999999"/>
    <s v="2013-12-23 20:21:16"/>
  </r>
  <r>
    <n v="935722"/>
    <n v="4588921"/>
    <x v="1"/>
    <m/>
    <x v="10"/>
    <x v="5"/>
    <n v="4.5"/>
    <n v="5"/>
    <n v="1"/>
    <n v="216"/>
    <n v="1"/>
    <n v="41.884948999999999"/>
    <n v="-87.634298000000001"/>
    <s v="2013-12-24 00:21:28"/>
  </r>
  <r>
    <n v="935807"/>
    <n v="2057290"/>
    <x v="0"/>
    <m/>
    <x v="29"/>
    <x v="10"/>
    <n v="4.5"/>
    <n v="2"/>
    <n v="1"/>
    <n v="43"/>
    <n v="2"/>
    <n v="41.911442000000001"/>
    <n v="-87.694267999999994"/>
    <s v="2013-12-23 22:15:16"/>
  </r>
  <r>
    <n v="936306"/>
    <n v="4385176"/>
    <x v="1"/>
    <m/>
    <x v="47"/>
    <x v="25"/>
    <n v="5"/>
    <n v="2"/>
    <n v="1"/>
    <n v="108"/>
    <n v="3"/>
    <n v="41.961767999999999"/>
    <n v="-87.648396000000005"/>
    <s v="2013-12-23 22:24:54"/>
  </r>
  <r>
    <n v="936559"/>
    <n v="5055683"/>
    <x v="0"/>
    <m/>
    <x v="43"/>
    <x v="6"/>
    <n v="4.5"/>
    <n v="2"/>
    <n v="1"/>
    <n v="66"/>
    <n v="1"/>
    <n v="41.903663000000002"/>
    <n v="-87.690776999999997"/>
    <s v="2013-12-23 23:09:50"/>
  </r>
  <r>
    <n v="937419"/>
    <n v="5060765"/>
    <x v="1"/>
    <m/>
    <x v="47"/>
    <x v="21"/>
    <n v="5"/>
    <n v="5"/>
    <n v="1"/>
    <n v="180"/>
    <n v="1"/>
    <n v="41.954878999999998"/>
    <n v="-87.646760999999998"/>
    <s v="2013-12-23 22:35:56"/>
  </r>
  <r>
    <n v="937700"/>
    <n v="5062774"/>
    <x v="1"/>
    <m/>
    <x v="11"/>
    <x v="33"/>
    <n v="5"/>
    <n v="1"/>
    <n v="1"/>
    <n v="161"/>
    <n v="1"/>
    <n v="41.908242000000001"/>
    <n v="-87.634005999999999"/>
    <s v="2013-12-23 22:16:19"/>
  </r>
  <r>
    <n v="939645"/>
    <n v="2658212"/>
    <x v="1"/>
    <m/>
    <x v="14"/>
    <x v="50"/>
    <n v="4.5"/>
    <n v="4"/>
    <n v="1"/>
    <n v="130"/>
    <n v="1"/>
    <n v="41.946241000000001"/>
    <n v="-87.652804000000003"/>
    <s v="2013-12-23 22:18:58"/>
  </r>
  <r>
    <n v="940086"/>
    <n v="5080518"/>
    <x v="0"/>
    <m/>
    <x v="28"/>
    <x v="0"/>
    <m/>
    <n v="2"/>
    <n v="1"/>
    <n v="108"/>
    <n v="2"/>
    <n v="41.891689"/>
    <n v="-87.623142999999999"/>
    <s v="2013-12-23 21:06:35"/>
  </r>
  <r>
    <n v="941550"/>
    <n v="5090985"/>
    <x v="1"/>
    <m/>
    <x v="8"/>
    <x v="33"/>
    <n v="4.5"/>
    <n v="8"/>
    <n v="3"/>
    <n v="383"/>
    <n v="1"/>
    <n v="41.902824000000003"/>
    <n v="-87.627669999999995"/>
    <s v="2013-12-23 20:49:56"/>
  </r>
  <r>
    <n v="942371"/>
    <n v="5095956"/>
    <x v="1"/>
    <m/>
    <x v="8"/>
    <x v="0"/>
    <m/>
    <n v="6"/>
    <n v="1"/>
    <n v="329"/>
    <n v="1"/>
    <n v="41.892122999999998"/>
    <n v="-87.617613000000006"/>
    <s v="2013-12-23 23:05:37"/>
  </r>
  <r>
    <n v="942622"/>
    <n v="5097639"/>
    <x v="0"/>
    <m/>
    <x v="6"/>
    <x v="11"/>
    <n v="5"/>
    <n v="2"/>
    <n v="1"/>
    <n v="71"/>
    <n v="1"/>
    <n v="41.947339999999997"/>
    <n v="-87.648674999999997"/>
    <s v="2013-12-23 21:33:41"/>
  </r>
  <r>
    <n v="949420"/>
    <n v="272671"/>
    <x v="0"/>
    <m/>
    <x v="18"/>
    <x v="6"/>
    <n v="5"/>
    <n v="8"/>
    <n v="4"/>
    <n v="388"/>
    <n v="2"/>
    <n v="41.967356000000002"/>
    <n v="-87.656805000000006"/>
    <s v="2013-12-23 22:33:25"/>
  </r>
  <r>
    <n v="949514"/>
    <n v="5148353"/>
    <x v="0"/>
    <m/>
    <x v="30"/>
    <x v="20"/>
    <n v="5"/>
    <n v="2"/>
    <n v="1"/>
    <n v="77"/>
    <n v="4"/>
    <n v="41.907012999999999"/>
    <n v="-87.668582000000001"/>
    <s v="2013-12-23 21:12:46"/>
  </r>
  <r>
    <n v="951854"/>
    <n v="4914575"/>
    <x v="1"/>
    <m/>
    <x v="6"/>
    <x v="41"/>
    <n v="5"/>
    <n v="4"/>
    <n v="1"/>
    <n v="137"/>
    <n v="2"/>
    <n v="41.949260000000002"/>
    <n v="-87.644544999999994"/>
    <s v="2013-12-23 22:50:45"/>
  </r>
  <r>
    <n v="953645"/>
    <n v="5177687"/>
    <x v="1"/>
    <m/>
    <x v="6"/>
    <x v="0"/>
    <m/>
    <n v="5"/>
    <n v="2"/>
    <n v="329"/>
    <n v="2"/>
    <n v="41.934587000000001"/>
    <n v="-87.638507000000004"/>
    <s v="2013-12-23 21:15:37"/>
  </r>
  <r>
    <n v="953943"/>
    <n v="4027880"/>
    <x v="0"/>
    <m/>
    <x v="77"/>
    <x v="33"/>
    <n v="5"/>
    <n v="2"/>
    <n v="1"/>
    <n v="82"/>
    <n v="1"/>
    <n v="41.969538999999997"/>
    <n v="-87.693378999999993"/>
    <s v="2013-12-23 22:32:15"/>
  </r>
  <r>
    <n v="953990"/>
    <n v="3542784"/>
    <x v="1"/>
    <m/>
    <x v="32"/>
    <x v="0"/>
    <m/>
    <n v="4"/>
    <n v="1"/>
    <n v="88"/>
    <n v="10"/>
    <n v="41.862977999999998"/>
    <n v="-87.625842000000006"/>
    <s v="2013-12-23 22:39:34"/>
  </r>
  <r>
    <n v="953991"/>
    <n v="4588921"/>
    <x v="1"/>
    <m/>
    <x v="10"/>
    <x v="13"/>
    <n v="4.5"/>
    <n v="3"/>
    <n v="1"/>
    <n v="181"/>
    <n v="1"/>
    <n v="41.885513000000003"/>
    <n v="-87.633353"/>
    <s v="2013-12-23 22:05:27"/>
  </r>
  <r>
    <n v="956521"/>
    <n v="40731"/>
    <x v="1"/>
    <m/>
    <x v="15"/>
    <x v="0"/>
    <m/>
    <n v="2"/>
    <n v="1"/>
    <n v="62"/>
    <n v="30"/>
    <n v="41.934483999999998"/>
    <n v="-87.652376000000004"/>
    <s v="2013-12-23 20:14:52"/>
  </r>
  <r>
    <n v="956612"/>
    <n v="229947"/>
    <x v="0"/>
    <m/>
    <x v="68"/>
    <x v="24"/>
    <n v="5"/>
    <n v="3"/>
    <n v="1"/>
    <n v="71"/>
    <n v="1"/>
    <n v="41.967483999999999"/>
    <n v="-87.697748000000004"/>
    <s v="2013-12-23 20:28:38"/>
  </r>
  <r>
    <n v="956829"/>
    <n v="5201723"/>
    <x v="1"/>
    <m/>
    <x v="32"/>
    <x v="0"/>
    <m/>
    <n v="2"/>
    <n v="1"/>
    <n v="110"/>
    <n v="120"/>
    <n v="41.851160999999998"/>
    <n v="-87.624212"/>
    <s v="2013-12-23 21:26:00"/>
  </r>
  <r>
    <n v="960326"/>
    <n v="5228189"/>
    <x v="1"/>
    <m/>
    <x v="83"/>
    <x v="10"/>
    <n v="5"/>
    <n v="4"/>
    <n v="2"/>
    <n v="381"/>
    <n v="2"/>
    <n v="41.894750999999999"/>
    <n v="-87.654679000000002"/>
    <s v="2013-12-23 21:23:45"/>
  </r>
  <r>
    <n v="963635"/>
    <n v="25188"/>
    <x v="1"/>
    <m/>
    <x v="10"/>
    <x v="0"/>
    <m/>
    <n v="6"/>
    <n v="2"/>
    <n v="601"/>
    <n v="3"/>
    <n v="41.8872"/>
    <n v="-87.625203999999997"/>
    <s v="2013-12-23 23:20:30"/>
  </r>
  <r>
    <n v="963824"/>
    <n v="4587846"/>
    <x v="1"/>
    <m/>
    <x v="0"/>
    <x v="5"/>
    <n v="5"/>
    <n v="2"/>
    <n v="2"/>
    <n v="126"/>
    <n v="7"/>
    <n v="41.900803000000003"/>
    <n v="-87.630550999999997"/>
    <s v="2013-12-23 22:56:04"/>
  </r>
  <r>
    <n v="964467"/>
    <n v="5257589"/>
    <x v="1"/>
    <m/>
    <x v="86"/>
    <x v="79"/>
    <n v="5"/>
    <n v="2"/>
    <n v="1"/>
    <n v="88"/>
    <n v="1"/>
    <n v="41.964644999999997"/>
    <n v="-87.694512000000003"/>
    <s v="2013-12-23 21:29:20"/>
  </r>
  <r>
    <n v="964742"/>
    <n v="824787"/>
    <x v="0"/>
    <m/>
    <x v="87"/>
    <x v="0"/>
    <m/>
    <n v="4"/>
    <n v="2"/>
    <n v="110"/>
    <n v="2"/>
    <n v="41.774329000000002"/>
    <n v="-87.691069999999996"/>
    <s v="2013-12-23 22:35:03"/>
  </r>
  <r>
    <n v="964916"/>
    <n v="1378835"/>
    <x v="0"/>
    <m/>
    <x v="6"/>
    <x v="6"/>
    <n v="5"/>
    <n v="2"/>
    <n v="1"/>
    <n v="99"/>
    <n v="2"/>
    <n v="41.938738999999998"/>
    <n v="-87.642456999999993"/>
    <s v="2013-12-23 20:54:22"/>
  </r>
  <r>
    <n v="966137"/>
    <n v="5016495"/>
    <x v="0"/>
    <m/>
    <x v="88"/>
    <x v="39"/>
    <n v="5"/>
    <n v="2"/>
    <n v="1"/>
    <n v="38"/>
    <n v="3"/>
    <n v="41.864995999999998"/>
    <n v="-87.683535000000006"/>
    <s v="2013-12-23 21:11:16"/>
  </r>
  <r>
    <n v="968240"/>
    <n v="1201286"/>
    <x v="1"/>
    <m/>
    <x v="10"/>
    <x v="11"/>
    <n v="5"/>
    <n v="6"/>
    <n v="1"/>
    <n v="152"/>
    <n v="3"/>
    <n v="41.882469999999998"/>
    <n v="-87.626213000000007"/>
    <s v="2013-12-23 21:17:30"/>
  </r>
  <r>
    <n v="968999"/>
    <n v="5289803"/>
    <x v="1"/>
    <m/>
    <x v="8"/>
    <x v="5"/>
    <n v="4.5"/>
    <n v="4"/>
    <n v="1"/>
    <n v="153"/>
    <n v="1"/>
    <n v="41.900843999999999"/>
    <n v="-87.627104000000003"/>
    <s v="2013-12-23 22:39:54"/>
  </r>
  <r>
    <n v="969940"/>
    <n v="5298551"/>
    <x v="0"/>
    <m/>
    <x v="2"/>
    <x v="6"/>
    <n v="4.5"/>
    <n v="1"/>
    <n v="1"/>
    <n v="44"/>
    <n v="30"/>
    <n v="41.776071000000002"/>
    <n v="-87.598128000000003"/>
    <s v="2013-12-23 20:13:46"/>
  </r>
  <r>
    <n v="970670"/>
    <n v="5303867"/>
    <x v="1"/>
    <m/>
    <x v="9"/>
    <x v="79"/>
    <n v="5"/>
    <n v="2"/>
    <n v="1"/>
    <n v="137"/>
    <n v="3"/>
    <n v="41.921866999999999"/>
    <n v="-87.683796999999998"/>
    <s v="2013-12-23 22:45:55"/>
  </r>
  <r>
    <n v="973466"/>
    <n v="2850286"/>
    <x v="0"/>
    <m/>
    <x v="21"/>
    <x v="79"/>
    <n v="5"/>
    <n v="1"/>
    <n v="1"/>
    <n v="55"/>
    <n v="1"/>
    <n v="41.855479000000003"/>
    <n v="-87.648116999999999"/>
    <s v="2013-12-23 21:11:42"/>
  </r>
  <r>
    <n v="973575"/>
    <n v="2850286"/>
    <x v="1"/>
    <m/>
    <x v="21"/>
    <x v="18"/>
    <n v="5"/>
    <n v="3"/>
    <n v="2"/>
    <n v="93"/>
    <n v="1"/>
    <n v="41.855756"/>
    <n v="-87.649189000000007"/>
    <s v="2013-12-23 20:35:08"/>
  </r>
  <r>
    <n v="973780"/>
    <n v="5315624"/>
    <x v="1"/>
    <m/>
    <x v="34"/>
    <x v="5"/>
    <n v="5"/>
    <n v="8"/>
    <n v="4"/>
    <n v="438"/>
    <n v="1"/>
    <n v="41.942594999999997"/>
    <n v="-87.677422000000007"/>
    <s v="2013-12-23 21:38:08"/>
  </r>
  <r>
    <n v="977463"/>
    <n v="4404730"/>
    <x v="1"/>
    <m/>
    <x v="39"/>
    <x v="6"/>
    <n v="4.5"/>
    <n v="2"/>
    <n v="1"/>
    <n v="1753"/>
    <n v="168"/>
    <n v="41.982205999999998"/>
    <n v="-87.655113"/>
    <s v="2013-12-23 20:11:47"/>
  </r>
  <r>
    <n v="979841"/>
    <n v="5076708"/>
    <x v="0"/>
    <m/>
    <x v="20"/>
    <x v="16"/>
    <n v="5"/>
    <n v="2"/>
    <n v="1"/>
    <n v="76"/>
    <n v="2"/>
    <n v="42.004224000000001"/>
    <n v="-87.666784000000007"/>
    <s v="2013-12-23 21:30:16"/>
  </r>
  <r>
    <n v="979926"/>
    <n v="5076708"/>
    <x v="0"/>
    <m/>
    <x v="20"/>
    <x v="50"/>
    <n v="5"/>
    <n v="2"/>
    <n v="1"/>
    <n v="65"/>
    <n v="2"/>
    <n v="42.005476999999999"/>
    <n v="-87.667608000000001"/>
    <s v="2013-12-23 21:13:51"/>
  </r>
  <r>
    <n v="979942"/>
    <n v="5076708"/>
    <x v="0"/>
    <m/>
    <x v="20"/>
    <x v="14"/>
    <n v="5"/>
    <n v="2"/>
    <n v="1"/>
    <n v="65"/>
    <n v="2"/>
    <n v="42.004258"/>
    <n v="-87.666926000000004"/>
    <s v="2013-12-23 20:44:13"/>
  </r>
  <r>
    <n v="983330"/>
    <n v="5298551"/>
    <x v="0"/>
    <m/>
    <x v="2"/>
    <x v="0"/>
    <m/>
    <n v="1"/>
    <n v="1"/>
    <n v="44"/>
    <n v="30"/>
    <n v="41.777357000000002"/>
    <n v="-87.598427000000001"/>
    <s v="2013-12-23 23:03:54"/>
  </r>
  <r>
    <n v="983365"/>
    <n v="5289803"/>
    <x v="0"/>
    <m/>
    <x v="0"/>
    <x v="79"/>
    <n v="5"/>
    <n v="2"/>
    <n v="1"/>
    <n v="82"/>
    <n v="1"/>
    <n v="41.902244000000003"/>
    <n v="-87.628400999999997"/>
    <s v="2013-12-23 20:45:58"/>
  </r>
  <r>
    <n v="983640"/>
    <n v="5076708"/>
    <x v="1"/>
    <m/>
    <x v="20"/>
    <x v="20"/>
    <n v="5"/>
    <n v="4"/>
    <n v="2"/>
    <n v="141"/>
    <n v="2"/>
    <n v="42.004112999999997"/>
    <n v="-87.669638000000006"/>
    <s v="2013-12-24 00:48:54"/>
  </r>
  <r>
    <n v="983846"/>
    <n v="618869"/>
    <x v="1"/>
    <m/>
    <x v="9"/>
    <x v="24"/>
    <n v="5"/>
    <n v="4"/>
    <n v="1"/>
    <n v="126"/>
    <n v="2"/>
    <n v="41.912557999999997"/>
    <n v="-87.685625999999999"/>
    <s v="2013-12-23 20:42:44"/>
  </r>
  <r>
    <n v="984815"/>
    <n v="5402026"/>
    <x v="1"/>
    <m/>
    <x v="89"/>
    <x v="18"/>
    <n v="5"/>
    <n v="2"/>
    <n v="1"/>
    <n v="208"/>
    <n v="2"/>
    <n v="41.880125999999997"/>
    <n v="-87.647617999999994"/>
    <s v="2013-12-23 22:36:43"/>
  </r>
  <r>
    <n v="984850"/>
    <n v="5402236"/>
    <x v="1"/>
    <m/>
    <x v="11"/>
    <x v="70"/>
    <n v="5"/>
    <n v="8"/>
    <n v="3"/>
    <n v="875"/>
    <n v="2"/>
    <n v="41.904651999999999"/>
    <n v="-87.635908000000001"/>
    <s v="2013-12-23 22:34:17"/>
  </r>
  <r>
    <n v="985292"/>
    <n v="5404952"/>
    <x v="1"/>
    <m/>
    <x v="38"/>
    <x v="36"/>
    <n v="4.5"/>
    <n v="4"/>
    <n v="1"/>
    <n v="115"/>
    <n v="4"/>
    <n v="41.950479000000001"/>
    <n v="-87.679895999999999"/>
    <s v="2013-12-23 23:23:15"/>
  </r>
  <r>
    <n v="985732"/>
    <n v="5409273"/>
    <x v="1"/>
    <m/>
    <x v="4"/>
    <x v="63"/>
    <n v="4.5"/>
    <n v="7"/>
    <n v="3"/>
    <n v="121"/>
    <n v="1"/>
    <n v="41.900781000000002"/>
    <n v="-87.678960000000004"/>
    <s v="2013-12-23 22:30:05"/>
  </r>
  <r>
    <n v="987673"/>
    <n v="5406473"/>
    <x v="1"/>
    <m/>
    <x v="11"/>
    <x v="43"/>
    <n v="5"/>
    <n v="2"/>
    <n v="1"/>
    <n v="130"/>
    <n v="2"/>
    <n v="41.908611999999998"/>
    <n v="-87.642028999999994"/>
    <s v="2013-12-23 22:43:16"/>
  </r>
  <r>
    <n v="991809"/>
    <n v="2498891"/>
    <x v="1"/>
    <m/>
    <x v="56"/>
    <x v="63"/>
    <n v="5"/>
    <n v="3"/>
    <n v="1"/>
    <n v="108"/>
    <n v="4"/>
    <n v="41.861780000000003"/>
    <n v="-87.647074000000003"/>
    <s v="2013-12-23 20:07:29"/>
  </r>
  <r>
    <n v="996876"/>
    <n v="3070570"/>
    <x v="0"/>
    <m/>
    <x v="8"/>
    <x v="6"/>
    <n v="5"/>
    <n v="2"/>
    <n v="1"/>
    <n v="98"/>
    <n v="1"/>
    <n v="41.903067999999998"/>
    <n v="-87.625613000000001"/>
    <s v="2013-12-23 22:05:01"/>
  </r>
  <r>
    <n v="1000192"/>
    <n v="782297"/>
    <x v="1"/>
    <m/>
    <x v="32"/>
    <x v="51"/>
    <n v="5"/>
    <n v="4"/>
    <n v="1"/>
    <n v="164"/>
    <n v="2"/>
    <n v="41.869956000000002"/>
    <n v="-87.624180999999993"/>
    <s v="2013-12-23 20:49:33"/>
  </r>
  <r>
    <n v="1000425"/>
    <n v="3116589"/>
    <x v="0"/>
    <m/>
    <x v="90"/>
    <x v="33"/>
    <n v="5"/>
    <n v="5"/>
    <n v="1"/>
    <n v="71"/>
    <n v="1"/>
    <n v="41.980963000000003"/>
    <n v="-87.690522000000001"/>
    <s v="2013-12-23 23:47:05"/>
  </r>
  <r>
    <n v="1000989"/>
    <n v="3116589"/>
    <x v="0"/>
    <m/>
    <x v="90"/>
    <x v="27"/>
    <n v="4.5"/>
    <n v="4"/>
    <n v="1"/>
    <n v="55"/>
    <n v="1"/>
    <n v="41.979027000000002"/>
    <n v="-87.691471000000007"/>
    <s v="2013-12-23 20:24:33"/>
  </r>
  <r>
    <n v="1001580"/>
    <n v="5508368"/>
    <x v="1"/>
    <m/>
    <x v="32"/>
    <x v="21"/>
    <n v="5"/>
    <n v="4"/>
    <n v="1"/>
    <n v="137"/>
    <n v="2"/>
    <n v="41.872950000000003"/>
    <n v="-87.632125000000002"/>
    <s v="2013-12-23 21:52:26"/>
  </r>
  <r>
    <n v="1004214"/>
    <n v="5523480"/>
    <x v="0"/>
    <m/>
    <x v="8"/>
    <x v="0"/>
    <m/>
    <n v="2"/>
    <m/>
    <n v="121"/>
    <n v="1"/>
    <n v="41.898375999999999"/>
    <n v="-87.621582000000004"/>
    <s v="2013-12-23 22:44:38"/>
  </r>
  <r>
    <n v="1009533"/>
    <n v="2676526"/>
    <x v="0"/>
    <m/>
    <x v="51"/>
    <x v="39"/>
    <n v="4.5"/>
    <n v="2"/>
    <m/>
    <n v="38"/>
    <n v="1"/>
    <n v="41.997877000000003"/>
    <n v="-87.679119999999998"/>
    <s v="2013-12-23 21:50:55"/>
  </r>
  <r>
    <n v="1009798"/>
    <n v="2367351"/>
    <x v="1"/>
    <m/>
    <x v="21"/>
    <x v="44"/>
    <n v="4.5"/>
    <n v="4"/>
    <n v="1"/>
    <n v="104"/>
    <n v="2"/>
    <n v="41.855415000000001"/>
    <n v="-87.665566999999996"/>
    <s v="2013-12-23 21:30:03"/>
  </r>
  <r>
    <n v="1013342"/>
    <n v="4588921"/>
    <x v="1"/>
    <m/>
    <x v="11"/>
    <x v="43"/>
    <n v="5"/>
    <n v="4"/>
    <n v="1"/>
    <n v="137"/>
    <n v="1"/>
    <n v="41.905157000000003"/>
    <n v="-87.634180000000001"/>
    <s v="2013-12-23 21:22:26"/>
  </r>
  <r>
    <n v="1016539"/>
    <n v="718347"/>
    <x v="1"/>
    <m/>
    <x v="43"/>
    <x v="16"/>
    <n v="4.5"/>
    <n v="8"/>
    <n v="3"/>
    <n v="141"/>
    <n v="1"/>
    <n v="41.907538000000002"/>
    <n v="-87.694649999999996"/>
    <s v="2013-12-23 20:49:39"/>
  </r>
  <r>
    <n v="1017472"/>
    <n v="1272954"/>
    <x v="0"/>
    <m/>
    <x v="32"/>
    <x v="30"/>
    <n v="4.5"/>
    <n v="3"/>
    <n v="1"/>
    <n v="131"/>
    <n v="1"/>
    <n v="41.855041"/>
    <n v="-87.627419000000003"/>
    <s v="2013-12-23 23:13:10"/>
  </r>
  <r>
    <n v="1017596"/>
    <n v="1236486"/>
    <x v="1"/>
    <m/>
    <x v="20"/>
    <x v="0"/>
    <m/>
    <n v="2"/>
    <m/>
    <n v="152"/>
    <n v="80"/>
    <n v="42.004826999999999"/>
    <n v="-87.659091000000004"/>
    <s v="2013-12-23 20:54:44"/>
  </r>
  <r>
    <n v="1018851"/>
    <n v="5608763"/>
    <x v="0"/>
    <m/>
    <x v="4"/>
    <x v="5"/>
    <n v="3.5"/>
    <n v="2"/>
    <n v="1"/>
    <n v="65"/>
    <n v="1"/>
    <n v="41.901885999999998"/>
    <n v="-87.682720000000003"/>
    <s v="2013-12-23 20:55:20"/>
  </r>
  <r>
    <n v="1019031"/>
    <n v="863492"/>
    <x v="1"/>
    <m/>
    <x v="29"/>
    <x v="0"/>
    <m/>
    <n v="2"/>
    <n v="1"/>
    <n v="164"/>
    <n v="3"/>
    <n v="41.92942"/>
    <n v="-87.711253999999997"/>
    <s v="2013-12-23 22:16:27"/>
  </r>
  <r>
    <n v="1019442"/>
    <n v="4644432"/>
    <x v="1"/>
    <m/>
    <x v="18"/>
    <x v="43"/>
    <n v="5"/>
    <n v="5"/>
    <n v="2"/>
    <n v="186"/>
    <n v="3"/>
    <n v="41.966374000000002"/>
    <n v="-87.654669999999996"/>
    <s v="2013-12-23 22:00:16"/>
  </r>
  <r>
    <n v="1020501"/>
    <n v="5617385"/>
    <x v="1"/>
    <m/>
    <x v="0"/>
    <x v="43"/>
    <n v="4.5"/>
    <n v="4"/>
    <n v="1"/>
    <n v="218"/>
    <n v="2"/>
    <n v="41.902346999999999"/>
    <n v="-87.629559999999998"/>
    <s v="2013-12-23 20:56:54"/>
  </r>
  <r>
    <n v="1020638"/>
    <n v="5066667"/>
    <x v="1"/>
    <m/>
    <x v="32"/>
    <x v="0"/>
    <m/>
    <n v="2"/>
    <n v="1"/>
    <n v="82"/>
    <n v="75"/>
    <n v="41.868015999999997"/>
    <n v="-87.624994000000001"/>
    <s v="2013-12-23 22:10:00"/>
  </r>
  <r>
    <n v="1020810"/>
    <n v="3843347"/>
    <x v="1"/>
    <m/>
    <x v="0"/>
    <x v="43"/>
    <n v="5"/>
    <n v="3"/>
    <n v="1"/>
    <n v="102"/>
    <n v="29"/>
    <n v="41.893720000000002"/>
    <n v="-87.625635000000003"/>
    <s v="2013-12-23 23:41:49"/>
  </r>
  <r>
    <n v="1021735"/>
    <n v="5624492"/>
    <x v="1"/>
    <m/>
    <x v="68"/>
    <x v="33"/>
    <n v="5"/>
    <n v="4"/>
    <n v="1"/>
    <n v="164"/>
    <n v="2"/>
    <n v="41.972248999999998"/>
    <n v="-87.699543000000006"/>
    <s v="2013-12-23 22:07:15"/>
  </r>
  <r>
    <n v="1022005"/>
    <n v="5626243"/>
    <x v="1"/>
    <m/>
    <x v="18"/>
    <x v="42"/>
    <n v="4.5"/>
    <n v="3"/>
    <n v="1"/>
    <n v="99"/>
    <n v="1"/>
    <n v="41.965868999999998"/>
    <n v="-87.652721999999997"/>
    <s v="2013-12-23 22:43:02"/>
  </r>
  <r>
    <n v="1024070"/>
    <n v="619076"/>
    <x v="1"/>
    <m/>
    <x v="31"/>
    <x v="54"/>
    <n v="5"/>
    <n v="4"/>
    <n v="1"/>
    <n v="108"/>
    <n v="1"/>
    <n v="41.937711"/>
    <n v="-87.704697999999993"/>
    <s v="2013-12-23 21:13:07"/>
  </r>
  <r>
    <n v="1025146"/>
    <n v="5644492"/>
    <x v="0"/>
    <m/>
    <x v="50"/>
    <x v="5"/>
    <n v="4"/>
    <n v="2"/>
    <n v="2"/>
    <n v="110"/>
    <n v="1"/>
    <n v="41.932673000000001"/>
    <n v="-87.643131999999994"/>
    <s v="2013-12-23 20:38:14"/>
  </r>
  <r>
    <n v="1026586"/>
    <n v="4193348"/>
    <x v="1"/>
    <m/>
    <x v="91"/>
    <x v="0"/>
    <m/>
    <n v="4"/>
    <n v="1"/>
    <n v="55"/>
    <n v="30"/>
    <n v="41.829585999999999"/>
    <n v="-87.682017999999999"/>
    <s v="2013-12-23 20:46:42"/>
  </r>
  <r>
    <n v="1027054"/>
    <n v="5653229"/>
    <x v="1"/>
    <m/>
    <x v="6"/>
    <x v="53"/>
    <n v="5"/>
    <n v="2"/>
    <n v="1"/>
    <n v="108"/>
    <n v="2"/>
    <n v="41.933746999999997"/>
    <n v="-87.640752000000006"/>
    <s v="2013-12-23 20:22:19"/>
  </r>
  <r>
    <n v="1028128"/>
    <n v="5658075"/>
    <x v="0"/>
    <m/>
    <x v="16"/>
    <x v="59"/>
    <n v="5"/>
    <n v="2"/>
    <m/>
    <n v="121"/>
    <n v="1"/>
    <n v="41.887664000000001"/>
    <n v="-87.648094"/>
    <s v="2013-12-23 22:52:56"/>
  </r>
  <r>
    <n v="1029906"/>
    <n v="4448167"/>
    <x v="0"/>
    <m/>
    <x v="47"/>
    <x v="6"/>
    <n v="5"/>
    <n v="1"/>
    <m/>
    <n v="60"/>
    <n v="1"/>
    <n v="41.957382000000003"/>
    <n v="-87.650462000000005"/>
    <s v="2013-12-23 21:01:53"/>
  </r>
  <r>
    <n v="1030326"/>
    <n v="5669267"/>
    <x v="1"/>
    <m/>
    <x v="15"/>
    <x v="8"/>
    <n v="5"/>
    <n v="4"/>
    <n v="1"/>
    <n v="160"/>
    <n v="2"/>
    <n v="41.953409999999998"/>
    <n v="-87.648116000000002"/>
    <s v="2013-12-23 23:01:01"/>
  </r>
  <r>
    <n v="1030371"/>
    <n v="1008478"/>
    <x v="1"/>
    <m/>
    <x v="19"/>
    <x v="6"/>
    <n v="4.5"/>
    <n v="2"/>
    <n v="1"/>
    <n v="99"/>
    <n v="30"/>
    <n v="41.895074999999999"/>
    <n v="-87.636139"/>
    <s v="2013-12-23 21:01:57"/>
  </r>
  <r>
    <n v="1032943"/>
    <n v="5684259"/>
    <x v="0"/>
    <m/>
    <x v="75"/>
    <x v="16"/>
    <n v="5"/>
    <n v="10"/>
    <n v="3"/>
    <n v="164"/>
    <n v="1"/>
    <n v="41.819955999999998"/>
    <n v="-87.599778000000001"/>
    <s v="2013-12-23 20:36:25"/>
  </r>
  <r>
    <n v="1033086"/>
    <n v="5685195"/>
    <x v="1"/>
    <m/>
    <x v="47"/>
    <x v="12"/>
    <n v="4.5"/>
    <n v="8"/>
    <n v="3"/>
    <n v="192"/>
    <n v="2"/>
    <n v="41.960389999999997"/>
    <n v="-87.650120000000001"/>
    <s v="2013-12-23 20:38:43"/>
  </r>
  <r>
    <n v="1033944"/>
    <n v="5690259"/>
    <x v="1"/>
    <m/>
    <x v="7"/>
    <x v="5"/>
    <n v="4.5"/>
    <n v="2"/>
    <n v="1"/>
    <n v="108"/>
    <n v="1"/>
    <n v="41.912756000000002"/>
    <n v="-87.633064000000005"/>
    <s v="2013-12-23 22:13:17"/>
  </r>
  <r>
    <n v="1037978"/>
    <n v="473410"/>
    <x v="1"/>
    <m/>
    <x v="29"/>
    <x v="14"/>
    <n v="5"/>
    <n v="6"/>
    <n v="2"/>
    <n v="130"/>
    <n v="1"/>
    <n v="41.915419999999997"/>
    <n v="-87.698177000000001"/>
    <s v="2013-12-23 20:23:31"/>
  </r>
  <r>
    <n v="1038485"/>
    <n v="5717117"/>
    <x v="1"/>
    <m/>
    <x v="29"/>
    <x v="18"/>
    <n v="4.5"/>
    <n v="3"/>
    <n v="1"/>
    <n v="108"/>
    <n v="2"/>
    <n v="41.930529"/>
    <n v="-87.711277999999993"/>
    <s v="2013-12-23 20:49:29"/>
  </r>
  <r>
    <n v="1038594"/>
    <n v="5717586"/>
    <x v="1"/>
    <m/>
    <x v="6"/>
    <x v="6"/>
    <n v="5"/>
    <n v="1"/>
    <n v="1"/>
    <n v="148"/>
    <n v="1"/>
    <n v="41.944215"/>
    <n v="-87.642859000000001"/>
    <s v="2013-12-23 22:09:20"/>
  </r>
  <r>
    <n v="1039427"/>
    <n v="5722854"/>
    <x v="2"/>
    <m/>
    <x v="20"/>
    <x v="6"/>
    <n v="4.5"/>
    <n v="1"/>
    <n v="1"/>
    <n v="33"/>
    <n v="1"/>
    <n v="42.009993999999999"/>
    <n v="-87.666083999999998"/>
    <s v="2013-12-23 23:18:25"/>
  </r>
  <r>
    <n v="1039546"/>
    <n v="5640396"/>
    <x v="0"/>
    <m/>
    <x v="91"/>
    <x v="0"/>
    <m/>
    <n v="2"/>
    <m/>
    <n v="44"/>
    <n v="2"/>
    <n v="41.830598000000002"/>
    <n v="-87.667838000000003"/>
    <s v="2013-12-23 21:14:48"/>
  </r>
  <r>
    <n v="1042839"/>
    <n v="2266391"/>
    <x v="0"/>
    <m/>
    <x v="55"/>
    <x v="0"/>
    <m/>
    <n v="3"/>
    <n v="2"/>
    <n v="55"/>
    <n v="1"/>
    <n v="41.972135000000002"/>
    <n v="-87.709952000000001"/>
    <s v="2013-12-23 22:36:48"/>
  </r>
  <r>
    <n v="1043150"/>
    <n v="275744"/>
    <x v="1"/>
    <m/>
    <x v="49"/>
    <x v="33"/>
    <n v="4.5"/>
    <n v="3"/>
    <n v="1"/>
    <n v="38"/>
    <n v="2"/>
    <n v="41.985581000000003"/>
    <n v="-87.662082999999996"/>
    <s v="2013-12-23 23:02:04"/>
  </r>
  <r>
    <n v="1043824"/>
    <n v="1604084"/>
    <x v="1"/>
    <m/>
    <x v="10"/>
    <x v="6"/>
    <n v="5"/>
    <n v="2"/>
    <n v="1"/>
    <n v="247"/>
    <n v="7"/>
    <n v="41.885666999999998"/>
    <n v="-87.633077"/>
    <s v="2013-12-23 20:10:43"/>
  </r>
  <r>
    <n v="1048465"/>
    <n v="5772411"/>
    <x v="0"/>
    <m/>
    <x v="49"/>
    <x v="5"/>
    <n v="5"/>
    <n v="1"/>
    <n v="1"/>
    <n v="99"/>
    <n v="1"/>
    <n v="41.987496"/>
    <n v="-87.664202000000003"/>
    <s v="2013-12-23 21:01:41"/>
  </r>
  <r>
    <n v="1054192"/>
    <n v="2948586"/>
    <x v="1"/>
    <m/>
    <x v="0"/>
    <x v="0"/>
    <m/>
    <n v="2"/>
    <n v="1"/>
    <n v="141"/>
    <n v="3"/>
    <n v="41.895079000000003"/>
    <n v="-87.628444999999999"/>
    <s v="2013-12-23 20:01:45"/>
  </r>
  <r>
    <n v="1054835"/>
    <n v="84887"/>
    <x v="1"/>
    <m/>
    <x v="49"/>
    <x v="18"/>
    <n v="5"/>
    <n v="2"/>
    <n v="1"/>
    <n v="115"/>
    <n v="3"/>
    <n v="41.988000999999997"/>
    <n v="-87.661653000000001"/>
    <s v="2013-12-23 20:38:51"/>
  </r>
  <r>
    <n v="1056430"/>
    <n v="5830215"/>
    <x v="0"/>
    <m/>
    <x v="15"/>
    <x v="26"/>
    <n v="5"/>
    <n v="2"/>
    <n v="2"/>
    <n v="87"/>
    <n v="2"/>
    <n v="41.943756999999998"/>
    <n v="-87.651635999999996"/>
    <s v="2013-12-23 22:38:35"/>
  </r>
  <r>
    <n v="1060265"/>
    <n v="5838562"/>
    <x v="0"/>
    <m/>
    <x v="49"/>
    <x v="5"/>
    <n v="4.5"/>
    <n v="2"/>
    <m/>
    <n v="81"/>
    <n v="3"/>
    <n v="41.985190000000003"/>
    <n v="-87.661733999999996"/>
    <s v="2013-12-23 22:29:08"/>
  </r>
  <r>
    <n v="1061945"/>
    <n v="25188"/>
    <x v="1"/>
    <m/>
    <x v="10"/>
    <x v="0"/>
    <m/>
    <n v="2"/>
    <n v="1"/>
    <n v="229"/>
    <n v="4"/>
    <n v="41.888266999999999"/>
    <n v="-87.625602000000001"/>
    <s v="2013-12-23 22:36:12"/>
  </r>
  <r>
    <n v="1062324"/>
    <n v="4128368"/>
    <x v="1"/>
    <m/>
    <x v="6"/>
    <x v="39"/>
    <n v="5"/>
    <n v="4"/>
    <n v="1"/>
    <n v="159"/>
    <n v="1"/>
    <n v="41.949748"/>
    <n v="-87.649287999999999"/>
    <s v="2013-12-23 22:13:46"/>
  </r>
  <r>
    <n v="1062742"/>
    <n v="4588921"/>
    <x v="1"/>
    <m/>
    <x v="11"/>
    <x v="50"/>
    <n v="5"/>
    <n v="5"/>
    <n v="2"/>
    <n v="214"/>
    <n v="1"/>
    <n v="41.906844"/>
    <n v="-87.633579999999995"/>
    <s v="2013-12-24 00:51:15"/>
  </r>
  <r>
    <n v="1063089"/>
    <n v="5851330"/>
    <x v="1"/>
    <m/>
    <x v="50"/>
    <x v="0"/>
    <m/>
    <n v="2"/>
    <n v="1"/>
    <n v="108"/>
    <n v="1"/>
    <n v="41.929757000000002"/>
    <n v="-87.643698000000001"/>
    <s v="2013-12-24 00:33:15"/>
  </r>
  <r>
    <n v="1063142"/>
    <n v="4844843"/>
    <x v="1"/>
    <m/>
    <x v="30"/>
    <x v="0"/>
    <m/>
    <n v="6"/>
    <n v="2"/>
    <n v="219"/>
    <n v="7"/>
    <n v="41.907302000000001"/>
    <n v="-87.680481"/>
    <s v="2013-12-23 21:55:30"/>
  </r>
  <r>
    <n v="1063596"/>
    <n v="163034"/>
    <x v="0"/>
    <m/>
    <x v="29"/>
    <x v="36"/>
    <n v="5"/>
    <n v="1"/>
    <n v="1"/>
    <n v="49"/>
    <n v="1"/>
    <n v="41.932079999999999"/>
    <n v="-87.698633000000001"/>
    <s v="2013-12-23 20:04:49"/>
  </r>
  <r>
    <n v="1066727"/>
    <n v="5137526"/>
    <x v="0"/>
    <m/>
    <x v="55"/>
    <x v="43"/>
    <n v="4.5"/>
    <n v="2"/>
    <n v="1"/>
    <n v="82"/>
    <n v="1"/>
    <n v="41.973551999999998"/>
    <n v="-87.706596000000005"/>
    <s v="2013-12-23 22:16:29"/>
  </r>
  <r>
    <n v="1067059"/>
    <n v="163034"/>
    <x v="0"/>
    <m/>
    <x v="29"/>
    <x v="36"/>
    <n v="4.5"/>
    <n v="1"/>
    <n v="2"/>
    <n v="55"/>
    <n v="1"/>
    <n v="41.932209999999998"/>
    <n v="-87.700952999999998"/>
    <s v="2013-12-23 23:31:55"/>
  </r>
  <r>
    <n v="1068225"/>
    <n v="191532"/>
    <x v="1"/>
    <m/>
    <x v="67"/>
    <x v="79"/>
    <n v="5"/>
    <n v="4"/>
    <n v="2"/>
    <n v="131"/>
    <n v="2"/>
    <n v="41.996335999999999"/>
    <n v="-87.664777000000001"/>
    <s v="2013-12-23 21:20:50"/>
  </r>
  <r>
    <n v="1070025"/>
    <n v="5887538"/>
    <x v="1"/>
    <m/>
    <x v="8"/>
    <x v="0"/>
    <m/>
    <n v="2"/>
    <n v="2"/>
    <n v="110"/>
    <n v="60"/>
    <n v="41.897077000000003"/>
    <n v="-87.620749000000004"/>
    <s v="2013-12-23 21:48:32"/>
  </r>
  <r>
    <n v="1072460"/>
    <n v="5899180"/>
    <x v="1"/>
    <m/>
    <x v="6"/>
    <x v="0"/>
    <m/>
    <n v="2"/>
    <n v="1"/>
    <n v="55"/>
    <n v="2"/>
    <n v="41.950102000000001"/>
    <n v="-87.647897"/>
    <s v="2013-12-23 21:43:15"/>
  </r>
  <r>
    <n v="1072641"/>
    <n v="5900340"/>
    <x v="0"/>
    <m/>
    <x v="92"/>
    <x v="30"/>
    <n v="4.5"/>
    <n v="2"/>
    <n v="1"/>
    <n v="110"/>
    <n v="1"/>
    <n v="41.865558999999998"/>
    <n v="-87.694890999999998"/>
    <s v="2013-12-23 21:59:46"/>
  </r>
  <r>
    <n v="1073985"/>
    <n v="5908091"/>
    <x v="1"/>
    <m/>
    <x v="32"/>
    <x v="79"/>
    <n v="5"/>
    <n v="4"/>
    <n v="2"/>
    <n v="274"/>
    <n v="3"/>
    <n v="41.870249999999999"/>
    <n v="-87.625135999999998"/>
    <s v="2013-12-23 22:58:26"/>
  </r>
  <r>
    <n v="1074240"/>
    <n v="709363"/>
    <x v="1"/>
    <m/>
    <x v="93"/>
    <x v="37"/>
    <n v="4.5"/>
    <n v="4"/>
    <n v="2"/>
    <n v="108"/>
    <n v="2"/>
    <n v="41.921030999999999"/>
    <n v="-87.798829999999995"/>
    <s v="2013-12-23 21:26:46"/>
  </r>
  <r>
    <n v="1076191"/>
    <n v="2744386"/>
    <x v="1"/>
    <m/>
    <x v="8"/>
    <x v="5"/>
    <n v="4.5"/>
    <n v="4"/>
    <n v="1"/>
    <n v="274"/>
    <n v="2"/>
    <n v="41.904001000000001"/>
    <n v="-87.629654000000002"/>
    <s v="2013-12-23 22:42:28"/>
  </r>
  <r>
    <n v="1076983"/>
    <n v="5608763"/>
    <x v="1"/>
    <m/>
    <x v="4"/>
    <x v="27"/>
    <n v="4.5"/>
    <n v="2"/>
    <n v="1"/>
    <n v="108"/>
    <n v="1"/>
    <n v="41.901592000000001"/>
    <n v="-87.681234000000003"/>
    <s v="2013-12-23 21:14:28"/>
  </r>
  <r>
    <n v="1077113"/>
    <n v="5927298"/>
    <x v="1"/>
    <m/>
    <x v="65"/>
    <x v="21"/>
    <n v="5"/>
    <n v="2"/>
    <n v="1"/>
    <n v="170"/>
    <n v="2"/>
    <n v="41.874023000000001"/>
    <n v="-87.629311999999999"/>
    <s v="2013-12-23 20:07:49"/>
  </r>
  <r>
    <n v="1080532"/>
    <n v="1838943"/>
    <x v="1"/>
    <m/>
    <x v="6"/>
    <x v="6"/>
    <n v="5"/>
    <n v="4"/>
    <n v="2"/>
    <n v="247"/>
    <n v="1"/>
    <n v="41.933959999999999"/>
    <n v="-87.641084000000006"/>
    <s v="2013-12-23 22:24:42"/>
  </r>
  <r>
    <n v="1080845"/>
    <n v="4911978"/>
    <x v="1"/>
    <m/>
    <x v="50"/>
    <x v="0"/>
    <m/>
    <n v="2"/>
    <n v="1"/>
    <n v="77"/>
    <n v="1"/>
    <n v="41.929012999999998"/>
    <n v="-87.640438000000003"/>
    <s v="2013-12-23 23:58:52"/>
  </r>
  <r>
    <n v="1083166"/>
    <n v="5955236"/>
    <x v="1"/>
    <m/>
    <x v="9"/>
    <x v="5"/>
    <n v="5"/>
    <n v="2"/>
    <n v="2"/>
    <n v="203"/>
    <n v="2"/>
    <n v="41.912588"/>
    <n v="-87.685137999999995"/>
    <s v="2013-12-23 20:17:32"/>
  </r>
  <r>
    <n v="1083987"/>
    <n v="3965428"/>
    <x v="1"/>
    <m/>
    <x v="16"/>
    <x v="16"/>
    <n v="5"/>
    <n v="3"/>
    <n v="1"/>
    <n v="219"/>
    <n v="5"/>
    <n v="41.886321000000002"/>
    <n v="-87.649823999999995"/>
    <s v="2013-12-23 22:15:10"/>
  </r>
  <r>
    <n v="1084001"/>
    <n v="5960265"/>
    <x v="1"/>
    <m/>
    <x v="15"/>
    <x v="43"/>
    <n v="5"/>
    <n v="6"/>
    <n v="3"/>
    <n v="329"/>
    <n v="2"/>
    <n v="41.947085000000001"/>
    <n v="-87.669128999999998"/>
    <s v="2013-12-23 23:30:34"/>
  </r>
  <r>
    <n v="1085695"/>
    <n v="5968266"/>
    <x v="1"/>
    <m/>
    <x v="45"/>
    <x v="6"/>
    <n v="5"/>
    <n v="5"/>
    <n v="4"/>
    <n v="164"/>
    <n v="27"/>
    <n v="41.795248999999998"/>
    <n v="-87.591368000000003"/>
    <s v="2013-12-23 21:31:13"/>
  </r>
  <r>
    <n v="1087548"/>
    <n v="5768327"/>
    <x v="1"/>
    <m/>
    <x v="0"/>
    <x v="79"/>
    <n v="4"/>
    <n v="2"/>
    <n v="1"/>
    <n v="110"/>
    <n v="2"/>
    <n v="41.893220999999997"/>
    <n v="-87.626481999999996"/>
    <s v="2013-12-23 21:55:02"/>
  </r>
  <r>
    <n v="1089455"/>
    <n v="2175019"/>
    <x v="0"/>
    <m/>
    <x v="50"/>
    <x v="0"/>
    <m/>
    <n v="1"/>
    <n v="2"/>
    <n v="66"/>
    <n v="1"/>
    <n v="41.927892999999997"/>
    <n v="-87.640249999999995"/>
    <s v="2013-12-23 22:20:43"/>
  </r>
  <r>
    <n v="1089822"/>
    <n v="2370996"/>
    <x v="1"/>
    <m/>
    <x v="46"/>
    <x v="33"/>
    <n v="5"/>
    <n v="6"/>
    <n v="1"/>
    <n v="82"/>
    <n v="2"/>
    <n v="41.959634000000001"/>
    <n v="-87.733374999999995"/>
    <s v="2013-12-23 22:11:41"/>
  </r>
  <r>
    <n v="1090627"/>
    <n v="3739088"/>
    <x v="1"/>
    <m/>
    <x v="17"/>
    <x v="10"/>
    <n v="4.5"/>
    <n v="6"/>
    <n v="1"/>
    <n v="236"/>
    <n v="1"/>
    <n v="41.898733"/>
    <n v="-87.674715000000006"/>
    <s v="2013-12-23 21:52:24"/>
  </r>
  <r>
    <n v="1090717"/>
    <n v="5960265"/>
    <x v="0"/>
    <m/>
    <x v="15"/>
    <x v="10"/>
    <n v="5"/>
    <n v="2"/>
    <n v="1"/>
    <n v="82"/>
    <n v="1"/>
    <n v="41.946800000000003"/>
    <n v="-87.670295999999993"/>
    <s v="2013-12-23 20:47:53"/>
  </r>
  <r>
    <n v="1090720"/>
    <n v="5960265"/>
    <x v="0"/>
    <m/>
    <x v="15"/>
    <x v="5"/>
    <n v="5"/>
    <n v="2"/>
    <n v="1"/>
    <n v="93"/>
    <n v="1"/>
    <n v="41.946978999999999"/>
    <n v="-87.670119"/>
    <s v="2013-12-23 21:01:09"/>
  </r>
  <r>
    <n v="1091803"/>
    <n v="791089"/>
    <x v="1"/>
    <m/>
    <x v="94"/>
    <x v="0"/>
    <m/>
    <n v="6"/>
    <n v="2"/>
    <n v="274"/>
    <n v="2"/>
    <n v="41.954430000000002"/>
    <n v="-87.688979000000003"/>
    <s v="2013-12-23 21:00:08"/>
  </r>
  <r>
    <n v="1092022"/>
    <n v="2076284"/>
    <x v="0"/>
    <m/>
    <x v="38"/>
    <x v="0"/>
    <m/>
    <n v="1"/>
    <n v="1"/>
    <n v="67"/>
    <n v="80"/>
    <n v="41.954082"/>
    <n v="-87.676970999999995"/>
    <s v="2013-12-23 21:24:21"/>
  </r>
  <r>
    <n v="1092856"/>
    <n v="5975962"/>
    <x v="0"/>
    <m/>
    <x v="25"/>
    <x v="0"/>
    <m/>
    <n v="2"/>
    <n v="1"/>
    <n v="71"/>
    <n v="1"/>
    <n v="41.924028"/>
    <n v="-87.701070999999999"/>
    <s v="2013-12-23 22:19:08"/>
  </r>
  <r>
    <n v="1094920"/>
    <n v="2374028"/>
    <x v="0"/>
    <m/>
    <x v="16"/>
    <x v="53"/>
    <n v="5"/>
    <n v="2"/>
    <n v="1"/>
    <n v="60"/>
    <n v="1"/>
    <n v="41.890355"/>
    <n v="-87.664559999999994"/>
    <s v="2013-12-23 23:04:42"/>
  </r>
  <r>
    <n v="1095289"/>
    <n v="6017822"/>
    <x v="0"/>
    <m/>
    <x v="51"/>
    <x v="25"/>
    <n v="5"/>
    <n v="2"/>
    <n v="1"/>
    <n v="54"/>
    <n v="1"/>
    <n v="42.001924000000002"/>
    <n v="-87.687365999999997"/>
    <s v="2013-12-23 23:05:10"/>
  </r>
  <r>
    <n v="1096107"/>
    <n v="6022726"/>
    <x v="0"/>
    <m/>
    <x v="35"/>
    <x v="11"/>
    <n v="5"/>
    <n v="1"/>
    <n v="1"/>
    <n v="104"/>
    <n v="2"/>
    <n v="41.898037000000002"/>
    <n v="-87.639092000000005"/>
    <s v="2013-12-23 23:19:32"/>
  </r>
  <r>
    <n v="1096191"/>
    <n v="6023157"/>
    <x v="1"/>
    <m/>
    <x v="53"/>
    <x v="43"/>
    <n v="5"/>
    <n v="2"/>
    <n v="1"/>
    <n v="88"/>
    <n v="2"/>
    <n v="41.973489000000001"/>
    <n v="-87.653340999999998"/>
    <s v="2013-12-23 21:18:26"/>
  </r>
  <r>
    <n v="1097240"/>
    <n v="6029887"/>
    <x v="1"/>
    <m/>
    <x v="10"/>
    <x v="0"/>
    <m/>
    <n v="2"/>
    <n v="1"/>
    <n v="110"/>
    <n v="7"/>
    <n v="41.886958999999997"/>
    <n v="-87.622190000000003"/>
    <s v="2013-12-24 00:16:25"/>
  </r>
  <r>
    <n v="1100200"/>
    <n v="791089"/>
    <x v="1"/>
    <m/>
    <x v="74"/>
    <x v="0"/>
    <m/>
    <n v="6"/>
    <n v="2"/>
    <n v="219"/>
    <n v="2"/>
    <n v="41.981703000000003"/>
    <n v="-87.770730999999998"/>
    <s v="2013-12-23 20:58:15"/>
  </r>
  <r>
    <n v="1101458"/>
    <n v="6050945"/>
    <x v="0"/>
    <m/>
    <x v="57"/>
    <x v="37"/>
    <n v="5"/>
    <n v="2"/>
    <n v="1"/>
    <n v="55"/>
    <n v="1"/>
    <n v="41.888148000000001"/>
    <n v="-87.771302000000006"/>
    <s v="2013-12-23 23:37:16"/>
  </r>
  <r>
    <n v="1103512"/>
    <n v="5816985"/>
    <x v="0"/>
    <m/>
    <x v="45"/>
    <x v="0"/>
    <m/>
    <n v="1"/>
    <n v="1"/>
    <n v="88"/>
    <n v="60"/>
    <n v="41.800697"/>
    <n v="-87.603414000000001"/>
    <s v="2013-12-23 20:52:35"/>
  </r>
  <r>
    <n v="1104670"/>
    <n v="6067073"/>
    <x v="1"/>
    <m/>
    <x v="56"/>
    <x v="0"/>
    <m/>
    <n v="2"/>
    <n v="1"/>
    <n v="146"/>
    <n v="20"/>
    <n v="41.860951"/>
    <n v="-87.651450999999994"/>
    <s v="2013-12-23 23:20:08"/>
  </r>
  <r>
    <n v="1104759"/>
    <n v="6067242"/>
    <x v="1"/>
    <m/>
    <x v="19"/>
    <x v="29"/>
    <n v="5"/>
    <n v="2"/>
    <n v="1"/>
    <n v="181"/>
    <n v="2"/>
    <n v="41.893608"/>
    <n v="-87.636002000000005"/>
    <s v="2013-12-23 21:15:47"/>
  </r>
  <r>
    <n v="1107404"/>
    <n v="6080200"/>
    <x v="0"/>
    <m/>
    <x v="68"/>
    <x v="0"/>
    <m/>
    <n v="1"/>
    <n v="1"/>
    <n v="70"/>
    <n v="30"/>
    <n v="41.973551"/>
    <n v="-87.678066000000001"/>
    <s v="2013-12-23 23:06:10"/>
  </r>
  <r>
    <n v="1107646"/>
    <n v="6081212"/>
    <x v="0"/>
    <m/>
    <x v="57"/>
    <x v="5"/>
    <n v="4.5"/>
    <n v="2"/>
    <m/>
    <n v="58"/>
    <n v="1"/>
    <n v="41.890081000000002"/>
    <n v="-87.772205999999997"/>
    <s v="2013-12-23 22:13:55"/>
  </r>
  <r>
    <n v="1109889"/>
    <n v="6091253"/>
    <x v="1"/>
    <m/>
    <x v="15"/>
    <x v="18"/>
    <n v="4"/>
    <n v="2"/>
    <n v="1"/>
    <n v="118"/>
    <n v="1"/>
    <n v="41.933784000000003"/>
    <n v="-87.650639999999996"/>
    <s v="2013-12-23 21:07:01"/>
  </r>
  <r>
    <n v="1112057"/>
    <n v="6093042"/>
    <x v="0"/>
    <m/>
    <x v="17"/>
    <x v="29"/>
    <n v="4.5"/>
    <n v="3"/>
    <n v="1"/>
    <n v="49"/>
    <n v="2"/>
    <n v="41.898417999999999"/>
    <n v="-87.667631"/>
    <s v="2013-12-23 22:30:22"/>
  </r>
  <r>
    <n v="1112779"/>
    <n v="6107123"/>
    <x v="1"/>
    <m/>
    <x v="91"/>
    <x v="51"/>
    <n v="4.5"/>
    <n v="6"/>
    <n v="1"/>
    <n v="76"/>
    <n v="1"/>
    <n v="41.825391000000003"/>
    <n v="-87.672909000000004"/>
    <s v="2013-12-23 23:29:05"/>
  </r>
  <r>
    <n v="1113259"/>
    <n v="6109924"/>
    <x v="0"/>
    <m/>
    <x v="20"/>
    <x v="54"/>
    <n v="4.5"/>
    <n v="2"/>
    <m/>
    <n v="66"/>
    <n v="1"/>
    <n v="42.017612999999997"/>
    <n v="-87.679866000000004"/>
    <s v="2013-12-31 21:44:51"/>
  </r>
  <r>
    <n v="1114307"/>
    <n v="6115556"/>
    <x v="1"/>
    <m/>
    <x v="10"/>
    <x v="11"/>
    <n v="5"/>
    <n v="2"/>
    <n v="1"/>
    <n v="137"/>
    <n v="2"/>
    <n v="41.887303000000003"/>
    <n v="-87.621217000000001"/>
    <s v="2013-12-23 20:16:04"/>
  </r>
  <r>
    <n v="1114502"/>
    <n v="558687"/>
    <x v="0"/>
    <m/>
    <x v="59"/>
    <x v="25"/>
    <n v="4"/>
    <n v="2"/>
    <n v="1"/>
    <n v="37"/>
    <n v="1"/>
    <n v="41.855583000000003"/>
    <n v="-87.671909999999997"/>
    <s v="2013-12-23 22:54:30"/>
  </r>
  <r>
    <n v="1114846"/>
    <n v="558687"/>
    <x v="0"/>
    <m/>
    <x v="59"/>
    <x v="20"/>
    <n v="4.5"/>
    <n v="2"/>
    <n v="1"/>
    <n v="33"/>
    <n v="1"/>
    <n v="41.855874999999997"/>
    <n v="-87.669918999999993"/>
    <s v="2013-12-23 20:05:22"/>
  </r>
  <r>
    <n v="1115251"/>
    <n v="6120961"/>
    <x v="1"/>
    <m/>
    <x v="71"/>
    <x v="0"/>
    <m/>
    <n v="1"/>
    <n v="1"/>
    <n v="135"/>
    <n v="30"/>
    <n v="41.887109000000002"/>
    <n v="-87.617778000000001"/>
    <s v="2013-12-23 21:54:45"/>
  </r>
  <r>
    <n v="1117188"/>
    <n v="6131913"/>
    <x v="1"/>
    <m/>
    <x v="8"/>
    <x v="10"/>
    <n v="5"/>
    <n v="2"/>
    <n v="1"/>
    <n v="153"/>
    <n v="4"/>
    <n v="41.898189000000002"/>
    <n v="-87.622395999999995"/>
    <s v="2013-12-23 22:00:46"/>
  </r>
  <r>
    <n v="1117383"/>
    <n v="4244105"/>
    <x v="1"/>
    <m/>
    <x v="76"/>
    <x v="6"/>
    <n v="4"/>
    <n v="2"/>
    <n v="1"/>
    <n v="110"/>
    <n v="1"/>
    <n v="41.968446999999998"/>
    <n v="-87.663336000000001"/>
    <s v="2013-12-23 21:20:00"/>
  </r>
  <r>
    <n v="1118533"/>
    <n v="6138765"/>
    <x v="1"/>
    <m/>
    <x v="49"/>
    <x v="33"/>
    <n v="5"/>
    <n v="2"/>
    <n v="1"/>
    <n v="82"/>
    <n v="1"/>
    <n v="41.989449"/>
    <n v="-87.666023999999993"/>
    <s v="2013-12-23 21:46:53"/>
  </r>
  <r>
    <n v="1124315"/>
    <n v="6167251"/>
    <x v="1"/>
    <m/>
    <x v="29"/>
    <x v="36"/>
    <n v="5"/>
    <n v="8"/>
    <n v="3"/>
    <n v="229"/>
    <n v="1"/>
    <n v="41.921061000000002"/>
    <n v="-87.690034999999995"/>
    <s v="2013-12-23 22:14:38"/>
  </r>
  <r>
    <n v="1124789"/>
    <n v="6170178"/>
    <x v="1"/>
    <m/>
    <x v="11"/>
    <x v="37"/>
    <n v="4.5"/>
    <n v="5"/>
    <n v="2"/>
    <n v="383"/>
    <n v="1"/>
    <n v="41.906019000000001"/>
    <n v="-87.632953999999998"/>
    <s v="2013-12-23 23:12:07"/>
  </r>
  <r>
    <n v="1126163"/>
    <n v="4882391"/>
    <x v="0"/>
    <m/>
    <x v="0"/>
    <x v="0"/>
    <m/>
    <n v="2"/>
    <m/>
    <n v="88"/>
    <n v="1"/>
    <n v="41.895997999999999"/>
    <n v="-87.630031000000002"/>
    <s v="2013-12-23 22:50:18"/>
  </r>
  <r>
    <n v="1127107"/>
    <n v="5816985"/>
    <x v="0"/>
    <m/>
    <x v="45"/>
    <x v="0"/>
    <m/>
    <n v="1"/>
    <n v="1"/>
    <n v="81"/>
    <n v="80"/>
    <n v="41.800592999999999"/>
    <n v="-87.601972000000004"/>
    <s v="2013-12-23 20:37:40"/>
  </r>
  <r>
    <n v="1127601"/>
    <n v="6186382"/>
    <x v="1"/>
    <m/>
    <x v="28"/>
    <x v="5"/>
    <n v="5"/>
    <n v="2"/>
    <n v="1"/>
    <n v="136"/>
    <n v="2"/>
    <n v="41.891649000000001"/>
    <n v="-87.621122"/>
    <s v="2013-12-23 21:51:17"/>
  </r>
  <r>
    <n v="1127661"/>
    <n v="2371848"/>
    <x v="0"/>
    <m/>
    <x v="29"/>
    <x v="53"/>
    <n v="5"/>
    <n v="2"/>
    <n v="1"/>
    <n v="47"/>
    <n v="1"/>
    <n v="41.917768000000002"/>
    <n v="-87.708691999999999"/>
    <s v="2013-12-23 20:52:18"/>
  </r>
  <r>
    <n v="1127774"/>
    <n v="880838"/>
    <x v="1"/>
    <m/>
    <x v="35"/>
    <x v="5"/>
    <n v="5"/>
    <n v="5"/>
    <n v="3"/>
    <n v="329"/>
    <n v="3"/>
    <n v="41.900292"/>
    <n v="-87.641945000000007"/>
    <s v="2013-12-23 21:49:36"/>
  </r>
  <r>
    <n v="1129402"/>
    <n v="1530339"/>
    <x v="0"/>
    <m/>
    <x v="21"/>
    <x v="37"/>
    <n v="4.5"/>
    <n v="2"/>
    <n v="1"/>
    <n v="49"/>
    <n v="1"/>
    <n v="41.854756000000002"/>
    <n v="-87.646730000000005"/>
    <s v="2013-12-23 21:06:04"/>
  </r>
  <r>
    <n v="1129666"/>
    <n v="6197315"/>
    <x v="1"/>
    <m/>
    <x v="8"/>
    <x v="0"/>
    <m/>
    <n v="2"/>
    <n v="1"/>
    <n v="110"/>
    <n v="180"/>
    <n v="41.893106000000003"/>
    <n v="-87.618702999999996"/>
    <s v="2013-12-23 21:09:15"/>
  </r>
  <r>
    <n v="1132472"/>
    <n v="2139358"/>
    <x v="0"/>
    <m/>
    <x v="9"/>
    <x v="30"/>
    <n v="4.5"/>
    <n v="2"/>
    <n v="2"/>
    <n v="55"/>
    <n v="1"/>
    <n v="41.914000000000001"/>
    <n v="-87.674578999999994"/>
    <s v="2013-12-23 20:16:32"/>
  </r>
  <r>
    <n v="1132634"/>
    <n v="3180258"/>
    <x v="1"/>
    <m/>
    <x v="39"/>
    <x v="5"/>
    <n v="5"/>
    <n v="2"/>
    <n v="1"/>
    <n v="88"/>
    <n v="2"/>
    <n v="41.993713999999997"/>
    <n v="-87.658028000000002"/>
    <s v="2013-12-23 23:48:19"/>
  </r>
  <r>
    <n v="1134164"/>
    <n v="3068913"/>
    <x v="0"/>
    <m/>
    <x v="76"/>
    <x v="43"/>
    <n v="5"/>
    <n v="2"/>
    <n v="1"/>
    <n v="98"/>
    <n v="1"/>
    <n v="41.966647000000002"/>
    <n v="-87.660511999999997"/>
    <s v="2013-12-23 20:46:57"/>
  </r>
  <r>
    <n v="1134698"/>
    <n v="6224544"/>
    <x v="1"/>
    <m/>
    <x v="68"/>
    <x v="8"/>
    <n v="5"/>
    <n v="5"/>
    <n v="1"/>
    <n v="100"/>
    <n v="1"/>
    <n v="41.964168999999998"/>
    <n v="-87.679646000000005"/>
    <s v="2013-12-23 21:56:11"/>
  </r>
  <r>
    <n v="1135388"/>
    <n v="6228429"/>
    <x v="1"/>
    <m/>
    <x v="29"/>
    <x v="79"/>
    <n v="5"/>
    <n v="5"/>
    <n v="3"/>
    <n v="192"/>
    <n v="1"/>
    <n v="41.923966"/>
    <n v="-87.689998000000003"/>
    <s v="2013-12-23 23:04:13"/>
  </r>
  <r>
    <n v="1135595"/>
    <n v="5228863"/>
    <x v="1"/>
    <m/>
    <x v="8"/>
    <x v="79"/>
    <n v="4.5"/>
    <n v="2"/>
    <n v="1"/>
    <n v="203"/>
    <n v="3"/>
    <n v="41.904404999999997"/>
    <n v="-87.631393000000003"/>
    <s v="2013-12-23 21:55:38"/>
  </r>
  <r>
    <n v="1135847"/>
    <n v="6231088"/>
    <x v="0"/>
    <m/>
    <x v="15"/>
    <x v="6"/>
    <n v="4.5"/>
    <n v="2"/>
    <n v="1"/>
    <n v="76"/>
    <n v="2"/>
    <n v="41.941803999999998"/>
    <n v="-87.651848000000001"/>
    <s v="2013-12-23 23:32:56"/>
  </r>
  <r>
    <n v="1138434"/>
    <n v="6245098"/>
    <x v="1"/>
    <m/>
    <x v="15"/>
    <x v="36"/>
    <n v="5"/>
    <n v="5"/>
    <n v="2"/>
    <n v="164"/>
    <n v="3"/>
    <n v="41.937139000000002"/>
    <n v="-87.649321"/>
    <s v="2013-12-23 23:15:27"/>
  </r>
  <r>
    <n v="1138514"/>
    <n v="6245550"/>
    <x v="1"/>
    <m/>
    <x v="20"/>
    <x v="6"/>
    <n v="4.5"/>
    <n v="2"/>
    <n v="1"/>
    <n v="55"/>
    <n v="7"/>
    <n v="42.005273000000003"/>
    <n v="-87.664052999999996"/>
    <s v="2013-12-23 21:57:40"/>
  </r>
  <r>
    <n v="1140129"/>
    <n v="6252918"/>
    <x v="1"/>
    <m/>
    <x v="69"/>
    <x v="79"/>
    <n v="4.5"/>
    <n v="5"/>
    <n v="4"/>
    <n v="137"/>
    <n v="2"/>
    <n v="41.955063000000003"/>
    <n v="-87.724827000000005"/>
    <s v="2013-12-23 22:16:55"/>
  </r>
  <r>
    <n v="1140170"/>
    <n v="6252945"/>
    <x v="0"/>
    <m/>
    <x v="18"/>
    <x v="18"/>
    <n v="5"/>
    <n v="2"/>
    <n v="1"/>
    <n v="71"/>
    <n v="1"/>
    <n v="41.969141"/>
    <n v="-87.650233"/>
    <s v="2013-12-23 22:31:13"/>
  </r>
  <r>
    <n v="1140663"/>
    <n v="6255364"/>
    <x v="1"/>
    <m/>
    <x v="25"/>
    <x v="11"/>
    <n v="5"/>
    <n v="5"/>
    <n v="2"/>
    <n v="192"/>
    <n v="3"/>
    <n v="41.918866999999999"/>
    <n v="-87.696766999999994"/>
    <s v="2013-12-23 23:07:26"/>
  </r>
  <r>
    <n v="1141045"/>
    <n v="3230291"/>
    <x v="0"/>
    <m/>
    <x v="14"/>
    <x v="54"/>
    <n v="5"/>
    <n v="1"/>
    <n v="1"/>
    <n v="49"/>
    <n v="2"/>
    <n v="41.946649000000001"/>
    <n v="-87.655169000000001"/>
    <s v="2013-12-23 22:58:48"/>
  </r>
  <r>
    <n v="1141178"/>
    <n v="6258152"/>
    <x v="1"/>
    <m/>
    <x v="19"/>
    <x v="0"/>
    <m/>
    <n v="4"/>
    <n v="1"/>
    <n v="218"/>
    <n v="2"/>
    <n v="41.887965000000001"/>
    <n v="-87.633123999999995"/>
    <s v="2013-12-23 21:16:47"/>
  </r>
  <r>
    <n v="1141591"/>
    <n v="6122627"/>
    <x v="1"/>
    <m/>
    <x v="32"/>
    <x v="79"/>
    <n v="4.5"/>
    <n v="4"/>
    <n v="1"/>
    <n v="146"/>
    <n v="3"/>
    <n v="41.867891"/>
    <n v="-87.624278000000004"/>
    <s v="2013-12-23 20:55:53"/>
  </r>
  <r>
    <n v="1141781"/>
    <n v="558687"/>
    <x v="0"/>
    <m/>
    <x v="59"/>
    <x v="8"/>
    <n v="4.5"/>
    <n v="1"/>
    <n v="1"/>
    <n v="30"/>
    <n v="1"/>
    <n v="41.857087"/>
    <n v="-87.671402999999998"/>
    <s v="2013-12-23 22:11:34"/>
  </r>
  <r>
    <n v="1142328"/>
    <n v="6264764"/>
    <x v="0"/>
    <m/>
    <x v="16"/>
    <x v="24"/>
    <n v="5"/>
    <n v="2"/>
    <n v="1"/>
    <n v="110"/>
    <n v="2"/>
    <n v="41.883873000000001"/>
    <n v="-87.651071999999999"/>
    <s v="2013-12-23 22:30:38"/>
  </r>
  <r>
    <n v="1144889"/>
    <n v="6277556"/>
    <x v="0"/>
    <m/>
    <x v="16"/>
    <x v="79"/>
    <n v="5"/>
    <n v="4"/>
    <m/>
    <n v="110"/>
    <n v="1"/>
    <n v="41.895363000000003"/>
    <n v="-87.681168999999997"/>
    <s v="2013-12-23 20:54:34"/>
  </r>
  <r>
    <n v="1147263"/>
    <n v="855784"/>
    <x v="1"/>
    <m/>
    <x v="30"/>
    <x v="43"/>
    <n v="4.5"/>
    <n v="4"/>
    <n v="2"/>
    <n v="137"/>
    <n v="2"/>
    <n v="41.907784999999997"/>
    <n v="-87.670913999999996"/>
    <s v="2013-12-23 20:15:09"/>
  </r>
  <r>
    <n v="1147424"/>
    <n v="6290674"/>
    <x v="1"/>
    <m/>
    <x v="8"/>
    <x v="43"/>
    <n v="5"/>
    <n v="2"/>
    <n v="1"/>
    <n v="137"/>
    <n v="1"/>
    <n v="41.896777999999998"/>
    <n v="-87.620762999999997"/>
    <s v="2013-12-23 21:41:29"/>
  </r>
  <r>
    <n v="1148090"/>
    <n v="6294048"/>
    <x v="0"/>
    <m/>
    <x v="47"/>
    <x v="6"/>
    <n v="4.5"/>
    <n v="2"/>
    <n v="1"/>
    <n v="82"/>
    <n v="1"/>
    <n v="41.956418999999997"/>
    <n v="-87.650606999999994"/>
    <s v="2013-12-23 20:13:20"/>
  </r>
  <r>
    <n v="1148286"/>
    <n v="2683174"/>
    <x v="1"/>
    <m/>
    <x v="43"/>
    <x v="0"/>
    <m/>
    <n v="3"/>
    <n v="1"/>
    <n v="131"/>
    <n v="1"/>
    <n v="41.898319000000001"/>
    <n v="-87.690368000000007"/>
    <s v="2013-12-23 20:08:15"/>
  </r>
  <r>
    <n v="1148365"/>
    <n v="558687"/>
    <x v="0"/>
    <m/>
    <x v="59"/>
    <x v="75"/>
    <n v="4.5"/>
    <n v="1"/>
    <n v="1"/>
    <n v="23"/>
    <n v="1"/>
    <n v="41.855049999999999"/>
    <n v="-87.669794999999993"/>
    <s v="2013-12-23 23:08:20"/>
  </r>
  <r>
    <n v="1150221"/>
    <n v="1185573"/>
    <x v="1"/>
    <m/>
    <x v="84"/>
    <x v="8"/>
    <n v="5"/>
    <n v="5"/>
    <n v="2"/>
    <n v="137"/>
    <n v="2"/>
    <n v="41.976909999999997"/>
    <n v="-87.660595999999998"/>
    <s v="2013-12-23 21:26:55"/>
  </r>
  <r>
    <n v="1151365"/>
    <n v="1395123"/>
    <x v="1"/>
    <m/>
    <x v="42"/>
    <x v="0"/>
    <m/>
    <n v="4"/>
    <n v="2"/>
    <n v="163"/>
    <n v="4"/>
    <n v="41.888643000000002"/>
    <n v="-87.645788999999994"/>
    <s v="2013-12-23 20:13:02"/>
  </r>
  <r>
    <n v="1152018"/>
    <n v="3417698"/>
    <x v="0"/>
    <m/>
    <x v="14"/>
    <x v="10"/>
    <n v="5"/>
    <n v="2"/>
    <n v="3"/>
    <n v="82"/>
    <n v="2"/>
    <n v="41.946078999999997"/>
    <n v="-87.652372999999997"/>
    <s v="2013-12-23 20:49:14"/>
  </r>
  <r>
    <n v="1153364"/>
    <n v="6320790"/>
    <x v="1"/>
    <m/>
    <x v="10"/>
    <x v="6"/>
    <n v="5"/>
    <n v="2"/>
    <n v="1"/>
    <n v="110"/>
    <n v="15"/>
    <n v="41.885784000000001"/>
    <n v="-87.623210999999998"/>
    <s v="2013-12-23 22:37:55"/>
  </r>
  <r>
    <n v="1153752"/>
    <n v="6322902"/>
    <x v="1"/>
    <m/>
    <x v="29"/>
    <x v="0"/>
    <m/>
    <n v="3"/>
    <n v="3"/>
    <n v="105"/>
    <n v="30"/>
    <n v="41.936262999999997"/>
    <n v="-87.710740000000001"/>
    <s v="2013-12-24 00:27:30"/>
  </r>
  <r>
    <n v="1154469"/>
    <n v="4721036"/>
    <x v="1"/>
    <m/>
    <x v="0"/>
    <x v="27"/>
    <n v="5"/>
    <n v="3"/>
    <n v="1"/>
    <n v="164"/>
    <n v="3"/>
    <n v="41.902411999999998"/>
    <n v="-87.631170999999995"/>
    <s v="2013-12-23 20:53:32"/>
  </r>
  <r>
    <n v="1155660"/>
    <n v="6332589"/>
    <x v="1"/>
    <m/>
    <x v="13"/>
    <x v="8"/>
    <n v="5"/>
    <n v="2"/>
    <n v="1"/>
    <n v="131"/>
    <n v="1"/>
    <n v="41.896672000000002"/>
    <n v="-87.659351999999998"/>
    <s v="2013-12-23 21:18:30"/>
  </r>
  <r>
    <n v="1156942"/>
    <n v="6339606"/>
    <x v="2"/>
    <m/>
    <x v="15"/>
    <x v="36"/>
    <n v="4.5"/>
    <n v="2"/>
    <n v="1"/>
    <n v="38"/>
    <n v="1"/>
    <n v="41.947740000000003"/>
    <n v="-87.659564000000003"/>
    <s v="2013-12-23 22:32:38"/>
  </r>
  <r>
    <n v="1157026"/>
    <n v="6340184"/>
    <x v="1"/>
    <m/>
    <x v="59"/>
    <x v="18"/>
    <n v="4.5"/>
    <n v="5"/>
    <n v="2"/>
    <n v="99"/>
    <n v="2"/>
    <n v="41.852552000000003"/>
    <n v="-87.675175999999993"/>
    <s v="2013-12-23 20:15:53"/>
  </r>
  <r>
    <n v="1157406"/>
    <n v="586386"/>
    <x v="1"/>
    <m/>
    <x v="22"/>
    <x v="0"/>
    <m/>
    <n v="4"/>
    <n v="1"/>
    <n v="164"/>
    <n v="1"/>
    <n v="41.822965000000003"/>
    <n v="-87.614260000000002"/>
    <s v="2013-12-23 20:15:06"/>
  </r>
  <r>
    <n v="1163669"/>
    <n v="6373949"/>
    <x v="1"/>
    <m/>
    <x v="49"/>
    <x v="0"/>
    <m/>
    <n v="2"/>
    <n v="1"/>
    <n v="110"/>
    <n v="1"/>
    <n v="41.990172999999999"/>
    <n v="-87.668719999999993"/>
    <s v="2013-12-23 20:14:25"/>
  </r>
  <r>
    <n v="1163761"/>
    <n v="6374525"/>
    <x v="0"/>
    <m/>
    <x v="42"/>
    <x v="5"/>
    <n v="4.5"/>
    <n v="2"/>
    <n v="0"/>
    <n v="159"/>
    <n v="2"/>
    <n v="41.889496999999999"/>
    <n v="-87.642478999999994"/>
    <s v="2013-12-23 21:10:57"/>
  </r>
  <r>
    <n v="1166432"/>
    <n v="6387729"/>
    <x v="0"/>
    <m/>
    <x v="8"/>
    <x v="6"/>
    <n v="4.5"/>
    <n v="1"/>
    <m/>
    <n v="44"/>
    <n v="1"/>
    <n v="41.905942000000003"/>
    <n v="-87.628494000000003"/>
    <s v="2013-12-23 21:00:15"/>
  </r>
  <r>
    <n v="1167337"/>
    <n v="6392582"/>
    <x v="1"/>
    <m/>
    <x v="0"/>
    <x v="6"/>
    <n v="5"/>
    <n v="2"/>
    <n v="1"/>
    <n v="274"/>
    <n v="1"/>
    <n v="41.891179999999999"/>
    <n v="-87.627899999999997"/>
    <s v="2013-12-23 20:35:57"/>
  </r>
  <r>
    <n v="1167756"/>
    <n v="6394843"/>
    <x v="1"/>
    <m/>
    <x v="68"/>
    <x v="43"/>
    <n v="5"/>
    <n v="4"/>
    <n v="1"/>
    <n v="131"/>
    <n v="1"/>
    <n v="41.966014000000001"/>
    <n v="-87.683525000000003"/>
    <s v="2013-12-23 20:02:51"/>
  </r>
  <r>
    <n v="1167943"/>
    <n v="6396429"/>
    <x v="1"/>
    <m/>
    <x v="18"/>
    <x v="5"/>
    <n v="4.5"/>
    <n v="2"/>
    <n v="1"/>
    <n v="167"/>
    <n v="1"/>
    <n v="41.973796999999998"/>
    <n v="-87.655873"/>
    <s v="2013-12-23 22:23:09"/>
  </r>
  <r>
    <n v="1169695"/>
    <n v="6404504"/>
    <x v="1"/>
    <m/>
    <x v="68"/>
    <x v="36"/>
    <n v="5"/>
    <n v="2"/>
    <n v="1"/>
    <n v="90"/>
    <n v="4"/>
    <n v="41.962491999999997"/>
    <n v="-87.676516000000007"/>
    <s v="2013-12-23 21:38:16"/>
  </r>
  <r>
    <n v="1170552"/>
    <n v="1241447"/>
    <x v="1"/>
    <m/>
    <x v="16"/>
    <x v="8"/>
    <n v="5"/>
    <n v="5"/>
    <n v="1"/>
    <n v="247"/>
    <n v="2"/>
    <n v="41.886729000000003"/>
    <n v="-87.650755000000004"/>
    <s v="2013-12-23 22:23:50"/>
  </r>
  <r>
    <n v="1171503"/>
    <n v="6397002"/>
    <x v="0"/>
    <m/>
    <x v="45"/>
    <x v="0"/>
    <m/>
    <n v="1"/>
    <m/>
    <n v="66"/>
    <n v="7"/>
    <n v="41.801465"/>
    <n v="-87.604009000000005"/>
    <s v="2013-12-23 21:13:33"/>
  </r>
  <r>
    <n v="1171860"/>
    <n v="2658212"/>
    <x v="1"/>
    <m/>
    <x v="50"/>
    <x v="70"/>
    <n v="4.5"/>
    <n v="3"/>
    <n v="1"/>
    <n v="76"/>
    <n v="1"/>
    <n v="41.926161"/>
    <n v="-87.640763000000007"/>
    <s v="2013-12-23 23:07:57"/>
  </r>
  <r>
    <n v="1173607"/>
    <n v="5431095"/>
    <x v="1"/>
    <m/>
    <x v="6"/>
    <x v="33"/>
    <n v="5"/>
    <n v="2"/>
    <n v="1"/>
    <n v="107"/>
    <n v="2"/>
    <n v="41.937590999999998"/>
    <n v="-87.643259"/>
    <s v="2013-12-23 22:17:56"/>
  </r>
  <r>
    <n v="1173960"/>
    <n v="586386"/>
    <x v="1"/>
    <m/>
    <x v="8"/>
    <x v="5"/>
    <n v="4.5"/>
    <n v="3"/>
    <n v="1"/>
    <n v="137"/>
    <n v="1"/>
    <n v="41.907850000000003"/>
    <n v="-87.625634000000005"/>
    <s v="2013-12-23 20:18:49"/>
  </r>
  <r>
    <n v="1174715"/>
    <n v="6429459"/>
    <x v="1"/>
    <m/>
    <x v="16"/>
    <x v="16"/>
    <n v="4.5"/>
    <n v="6"/>
    <n v="3"/>
    <n v="257"/>
    <n v="1"/>
    <n v="41.895097"/>
    <n v="-87.678403000000003"/>
    <s v="2013-12-23 20:12:29"/>
  </r>
  <r>
    <n v="1175078"/>
    <n v="2908139"/>
    <x v="0"/>
    <m/>
    <x v="32"/>
    <x v="18"/>
    <n v="5"/>
    <n v="2"/>
    <n v="1"/>
    <n v="110"/>
    <n v="1"/>
    <n v="41.864899999999999"/>
    <n v="-87.624297999999996"/>
    <s v="2013-12-23 21:19:35"/>
  </r>
  <r>
    <n v="1175278"/>
    <n v="2813616"/>
    <x v="1"/>
    <m/>
    <x v="38"/>
    <x v="6"/>
    <n v="5"/>
    <n v="6"/>
    <n v="2"/>
    <n v="214"/>
    <n v="2"/>
    <n v="41.957424000000003"/>
    <n v="-87.678899999999999"/>
    <s v="2013-12-23 22:10:39"/>
  </r>
  <r>
    <n v="1175348"/>
    <n v="3839974"/>
    <x v="2"/>
    <m/>
    <x v="15"/>
    <x v="0"/>
    <m/>
    <n v="1"/>
    <m/>
    <n v="27"/>
    <n v="1"/>
    <n v="41.946089000000001"/>
    <n v="-87.668694000000002"/>
    <s v="2013-12-23 21:34:17"/>
  </r>
  <r>
    <n v="1181018"/>
    <n v="6461332"/>
    <x v="1"/>
    <m/>
    <x v="47"/>
    <x v="33"/>
    <n v="5"/>
    <n v="2"/>
    <n v="1"/>
    <n v="96"/>
    <n v="2"/>
    <n v="41.954714000000003"/>
    <n v="-87.646411000000001"/>
    <s v="2013-12-23 21:07:49"/>
  </r>
  <r>
    <n v="1182168"/>
    <n v="6466953"/>
    <x v="1"/>
    <m/>
    <x v="95"/>
    <x v="6"/>
    <n v="4.5"/>
    <n v="2"/>
    <n v="2"/>
    <n v="104"/>
    <n v="14"/>
    <n v="41.981501999999999"/>
    <n v="-87.665819999999997"/>
    <s v="2013-12-23 20:32:12"/>
  </r>
  <r>
    <n v="1183072"/>
    <n v="1413751"/>
    <x v="0"/>
    <m/>
    <x v="16"/>
    <x v="39"/>
    <n v="5"/>
    <n v="2"/>
    <n v="1"/>
    <n v="71"/>
    <n v="2"/>
    <n v="41.892408000000003"/>
    <n v="-87.662813"/>
    <s v="2013-12-23 21:08:41"/>
  </r>
  <r>
    <n v="1183249"/>
    <n v="2658212"/>
    <x v="1"/>
    <m/>
    <x v="6"/>
    <x v="56"/>
    <n v="4.5"/>
    <n v="2"/>
    <n v="1"/>
    <n v="65"/>
    <n v="1"/>
    <n v="41.938307999999999"/>
    <n v="-87.644079000000005"/>
    <s v="2013-12-23 22:51:18"/>
  </r>
  <r>
    <n v="1184795"/>
    <n v="356467"/>
    <x v="1"/>
    <m/>
    <x v="15"/>
    <x v="79"/>
    <n v="5"/>
    <n v="2"/>
    <n v="1"/>
    <n v="110"/>
    <n v="5"/>
    <n v="41.952793"/>
    <n v="-87.661361999999997"/>
    <s v="2013-12-23 23:54:08"/>
  </r>
  <r>
    <n v="1185749"/>
    <n v="1664593"/>
    <x v="1"/>
    <m/>
    <x v="48"/>
    <x v="41"/>
    <n v="5"/>
    <n v="6"/>
    <n v="3"/>
    <n v="108"/>
    <n v="2"/>
    <n v="41.871851999999997"/>
    <n v="-87.683125000000004"/>
    <s v="2013-12-23 22:22:22"/>
  </r>
  <r>
    <n v="1189114"/>
    <n v="25188"/>
    <x v="1"/>
    <m/>
    <x v="10"/>
    <x v="6"/>
    <n v="5"/>
    <n v="2"/>
    <n v="1"/>
    <n v="217"/>
    <n v="3"/>
    <n v="41.888185999999997"/>
    <n v="-87.625805"/>
    <s v="2013-12-23 21:44:56"/>
  </r>
  <r>
    <n v="1191391"/>
    <n v="3839974"/>
    <x v="0"/>
    <m/>
    <x v="15"/>
    <x v="25"/>
    <n v="4.5"/>
    <n v="2"/>
    <n v="1"/>
    <n v="49"/>
    <n v="1"/>
    <n v="41.948141999999997"/>
    <n v="-87.667083000000005"/>
    <s v="2013-12-23 22:14:09"/>
  </r>
  <r>
    <n v="1193205"/>
    <n v="6521230"/>
    <x v="1"/>
    <m/>
    <x v="47"/>
    <x v="18"/>
    <n v="5"/>
    <n v="2"/>
    <n v="1"/>
    <n v="82"/>
    <n v="120"/>
    <n v="41.960479999999997"/>
    <n v="-87.650080000000003"/>
    <s v="2013-12-23 20:02:44"/>
  </r>
  <r>
    <n v="1193368"/>
    <n v="6521965"/>
    <x v="1"/>
    <m/>
    <x v="28"/>
    <x v="5"/>
    <n v="4.5"/>
    <n v="2"/>
    <n v="1"/>
    <n v="274"/>
    <n v="2"/>
    <n v="41.888492999999997"/>
    <n v="-87.616722999999993"/>
    <s v="2013-12-23 21:49:22"/>
  </r>
  <r>
    <n v="1194142"/>
    <n v="6525635"/>
    <x v="0"/>
    <m/>
    <x v="15"/>
    <x v="5"/>
    <n v="4.5"/>
    <n v="2"/>
    <n v="1"/>
    <n v="76"/>
    <n v="2"/>
    <n v="41.941414999999999"/>
    <n v="-87.651775999999998"/>
    <s v="2013-12-23 21:12:59"/>
  </r>
  <r>
    <n v="1194903"/>
    <n v="6529798"/>
    <x v="0"/>
    <m/>
    <x v="10"/>
    <x v="33"/>
    <n v="5"/>
    <n v="2"/>
    <n v="1"/>
    <n v="104"/>
    <n v="3"/>
    <n v="41.887453000000001"/>
    <n v="-87.626132999999996"/>
    <s v="2013-12-23 21:23:57"/>
  </r>
  <r>
    <n v="1195259"/>
    <n v="2899484"/>
    <x v="1"/>
    <m/>
    <x v="9"/>
    <x v="10"/>
    <n v="5"/>
    <n v="5"/>
    <n v="2"/>
    <n v="153"/>
    <n v="2"/>
    <n v="41.91095"/>
    <n v="-87.677831999999995"/>
    <s v="2013-12-23 21:40:30"/>
  </r>
  <r>
    <n v="1196480"/>
    <n v="3864700"/>
    <x v="1"/>
    <m/>
    <x v="96"/>
    <x v="37"/>
    <n v="4.5"/>
    <n v="4"/>
    <n v="1"/>
    <n v="82"/>
    <n v="1"/>
    <n v="41.763973999999997"/>
    <n v="-87.559231999999994"/>
    <s v="2013-12-23 22:44:01"/>
  </r>
  <r>
    <n v="1197551"/>
    <n v="2907254"/>
    <x v="2"/>
    <m/>
    <x v="51"/>
    <x v="14"/>
    <n v="4.5"/>
    <n v="1"/>
    <m/>
    <n v="20"/>
    <n v="1"/>
    <n v="42.016911"/>
    <n v="-87.688443000000007"/>
    <s v="2013-12-23 22:51:29"/>
  </r>
  <r>
    <n v="1198165"/>
    <n v="487153"/>
    <x v="0"/>
    <m/>
    <x v="10"/>
    <x v="0"/>
    <m/>
    <n v="1"/>
    <n v="2"/>
    <n v="219"/>
    <n v="1"/>
    <n v="41.884779000000002"/>
    <n v="-87.624880000000005"/>
    <s v="2013-12-24 00:37:01"/>
  </r>
  <r>
    <n v="1201298"/>
    <n v="6561094"/>
    <x v="1"/>
    <m/>
    <x v="29"/>
    <x v="39"/>
    <n v="5"/>
    <n v="10"/>
    <n v="4"/>
    <n v="219"/>
    <n v="1"/>
    <n v="41.916338000000003"/>
    <n v="-87.694354000000004"/>
    <s v="2013-12-23 21:54:42"/>
  </r>
  <r>
    <n v="1201473"/>
    <n v="891545"/>
    <x v="1"/>
    <m/>
    <x v="20"/>
    <x v="43"/>
    <n v="4.5"/>
    <n v="3"/>
    <n v="1"/>
    <n v="66"/>
    <n v="1"/>
    <n v="42.004939999999998"/>
    <n v="-87.661911000000003"/>
    <s v="2013-12-23 23:05:54"/>
  </r>
  <r>
    <n v="1201593"/>
    <n v="6563749"/>
    <x v="1"/>
    <m/>
    <x v="21"/>
    <x v="30"/>
    <n v="5"/>
    <n v="5"/>
    <n v="2"/>
    <n v="131"/>
    <n v="1"/>
    <n v="41.858967999999997"/>
    <n v="-87.657504000000003"/>
    <s v="2013-12-23 23:11:59"/>
  </r>
  <r>
    <n v="1203039"/>
    <n v="1150316"/>
    <x v="1"/>
    <m/>
    <x v="17"/>
    <x v="67"/>
    <n v="4.5"/>
    <n v="8"/>
    <n v="2"/>
    <n v="121"/>
    <n v="1"/>
    <n v="41.903094000000003"/>
    <n v="-87.676760000000002"/>
    <s v="2014-01-01 00:13:07"/>
  </r>
  <r>
    <n v="1203696"/>
    <n v="770760"/>
    <x v="0"/>
    <m/>
    <x v="15"/>
    <x v="0"/>
    <m/>
    <n v="16"/>
    <n v="1"/>
    <n v="82"/>
    <n v="1"/>
    <n v="41.947467000000003"/>
    <n v="-87.668316000000004"/>
    <s v="2013-12-23 23:32:31"/>
  </r>
  <r>
    <n v="1205712"/>
    <n v="5796985"/>
    <x v="1"/>
    <m/>
    <x v="39"/>
    <x v="0"/>
    <m/>
    <n v="4"/>
    <n v="1"/>
    <n v="75"/>
    <n v="1"/>
    <n v="41.994745999999999"/>
    <n v="-87.657791000000003"/>
    <s v="2013-12-23 23:47:53"/>
  </r>
  <r>
    <n v="1208468"/>
    <n v="6599621"/>
    <x v="1"/>
    <m/>
    <x v="71"/>
    <x v="36"/>
    <n v="5"/>
    <n v="2"/>
    <n v="1"/>
    <n v="382"/>
    <n v="2"/>
    <n v="41.884770000000003"/>
    <n v="-87.619639000000006"/>
    <s v="2013-12-23 21:46:59"/>
  </r>
  <r>
    <n v="1209138"/>
    <n v="87231"/>
    <x v="1"/>
    <m/>
    <x v="3"/>
    <x v="36"/>
    <n v="5"/>
    <n v="7"/>
    <n v="3"/>
    <n v="652"/>
    <n v="1"/>
    <n v="41.927813999999998"/>
    <n v="-87.661801999999994"/>
    <s v="2013-12-23 23:32:19"/>
  </r>
  <r>
    <n v="1209244"/>
    <n v="6603816"/>
    <x v="0"/>
    <m/>
    <x v="34"/>
    <x v="10"/>
    <n v="5"/>
    <n v="2"/>
    <n v="2"/>
    <n v="71"/>
    <n v="1"/>
    <n v="41.946669999999997"/>
    <n v="-87.676374999999993"/>
    <s v="2013-12-23 22:05:08"/>
  </r>
  <r>
    <n v="1211368"/>
    <n v="5017396"/>
    <x v="1"/>
    <m/>
    <x v="8"/>
    <x v="6"/>
    <n v="5"/>
    <n v="3"/>
    <n v="1"/>
    <n v="164"/>
    <n v="1"/>
    <n v="41.892105999999998"/>
    <n v="-87.616476000000006"/>
    <s v="2013-12-23 22:09:53"/>
  </r>
  <r>
    <n v="1214300"/>
    <n v="4297930"/>
    <x v="1"/>
    <m/>
    <x v="10"/>
    <x v="42"/>
    <n v="4.5"/>
    <n v="4"/>
    <n v="1"/>
    <n v="192"/>
    <n v="1"/>
    <n v="41.885444"/>
    <n v="-87.623182"/>
    <s v="2013-12-23 22:41:11"/>
  </r>
  <r>
    <n v="1215665"/>
    <n v="2946182"/>
    <x v="1"/>
    <m/>
    <x v="6"/>
    <x v="43"/>
    <n v="4.5"/>
    <n v="2"/>
    <n v="1"/>
    <n v="87"/>
    <n v="3"/>
    <n v="41.934879000000002"/>
    <n v="-87.641649999999998"/>
    <s v="2013-12-24 00:27:27"/>
  </r>
  <r>
    <n v="1217096"/>
    <n v="3230291"/>
    <x v="0"/>
    <m/>
    <x v="6"/>
    <x v="14"/>
    <n v="5"/>
    <n v="2"/>
    <n v="1"/>
    <n v="75"/>
    <n v="2"/>
    <n v="41.946734999999997"/>
    <n v="-87.649236999999999"/>
    <s v="2013-12-23 22:46:06"/>
  </r>
  <r>
    <n v="1217714"/>
    <n v="3507861"/>
    <x v="0"/>
    <m/>
    <x v="13"/>
    <x v="6"/>
    <n v="5"/>
    <n v="1"/>
    <n v="2"/>
    <n v="104"/>
    <n v="1"/>
    <n v="41.899633999999999"/>
    <n v="-87.667159999999996"/>
    <s v="2013-12-23 21:37:23"/>
  </r>
  <r>
    <n v="1217793"/>
    <n v="6644768"/>
    <x v="0"/>
    <m/>
    <x v="97"/>
    <x v="42"/>
    <n v="5"/>
    <n v="1"/>
    <n v="1"/>
    <n v="25"/>
    <n v="3"/>
    <n v="41.971564999999998"/>
    <n v="-87.735145000000003"/>
    <s v="2013-12-23 22:43:08"/>
  </r>
  <r>
    <n v="1220437"/>
    <n v="34397"/>
    <x v="0"/>
    <m/>
    <x v="42"/>
    <x v="36"/>
    <n v="4.5"/>
    <n v="4"/>
    <n v="1"/>
    <n v="131"/>
    <n v="1"/>
    <n v="41.886214000000002"/>
    <n v="-87.642572999999999"/>
    <s v="2013-12-23 21:55:58"/>
  </r>
  <r>
    <n v="1222930"/>
    <n v="6670970"/>
    <x v="2"/>
    <m/>
    <x v="39"/>
    <x v="0"/>
    <m/>
    <n v="2"/>
    <n v="1"/>
    <n v="49"/>
    <n v="1"/>
    <n v="41.987220999999998"/>
    <n v="-87.657428999999993"/>
    <s v="2013-12-23 22:12:19"/>
  </r>
  <r>
    <n v="1224778"/>
    <n v="1331453"/>
    <x v="1"/>
    <m/>
    <x v="19"/>
    <x v="36"/>
    <n v="4.5"/>
    <n v="2"/>
    <n v="1"/>
    <n v="164"/>
    <n v="1"/>
    <n v="41.89546"/>
    <n v="-87.631384999999995"/>
    <s v="2013-12-23 22:08:16"/>
  </r>
  <r>
    <n v="1225747"/>
    <n v="2264499"/>
    <x v="0"/>
    <m/>
    <x v="38"/>
    <x v="36"/>
    <n v="5"/>
    <n v="2"/>
    <n v="1"/>
    <n v="137"/>
    <n v="2"/>
    <n v="41.958452999999999"/>
    <n v="-87.674396000000002"/>
    <s v="2013-12-24 00:32:01"/>
  </r>
  <r>
    <n v="1225964"/>
    <n v="6687262"/>
    <x v="1"/>
    <m/>
    <x v="6"/>
    <x v="33"/>
    <n v="5"/>
    <n v="6"/>
    <n v="3"/>
    <n v="274"/>
    <n v="3"/>
    <n v="41.938039000000003"/>
    <n v="-87.641340999999997"/>
    <s v="2013-12-24 00:05:04"/>
  </r>
  <r>
    <n v="1228650"/>
    <n v="5694947"/>
    <x v="1"/>
    <m/>
    <x v="50"/>
    <x v="5"/>
    <n v="4.5"/>
    <n v="2"/>
    <n v="1"/>
    <n v="192"/>
    <n v="1"/>
    <n v="41.928263999999999"/>
    <n v="-87.641101000000006"/>
    <s v="2013-12-23 21:11:24"/>
  </r>
  <r>
    <n v="1228915"/>
    <n v="6703665"/>
    <x v="0"/>
    <m/>
    <x v="15"/>
    <x v="43"/>
    <n v="5"/>
    <n v="2"/>
    <m/>
    <n v="77"/>
    <n v="1"/>
    <n v="41.944955999999998"/>
    <n v="-87.672320999999997"/>
    <s v="2013-12-23 22:02:13"/>
  </r>
  <r>
    <n v="1229053"/>
    <n v="6644768"/>
    <x v="0"/>
    <m/>
    <x v="46"/>
    <x v="8"/>
    <n v="5"/>
    <n v="1"/>
    <n v="1"/>
    <n v="25"/>
    <n v="3"/>
    <n v="41.958841999999997"/>
    <n v="-87.729991999999996"/>
    <s v="2013-12-23 22:23:33"/>
  </r>
  <r>
    <n v="1229219"/>
    <n v="2935670"/>
    <x v="1"/>
    <m/>
    <x v="6"/>
    <x v="37"/>
    <n v="5"/>
    <n v="3"/>
    <n v="1"/>
    <n v="110"/>
    <n v="2"/>
    <n v="41.940756"/>
    <n v="-87.640332999999998"/>
    <s v="2014-01-01 01:43:33"/>
  </r>
  <r>
    <n v="1229298"/>
    <n v="6705576"/>
    <x v="1"/>
    <m/>
    <x v="32"/>
    <x v="16"/>
    <n v="5"/>
    <n v="4"/>
    <n v="1"/>
    <n v="108"/>
    <n v="3"/>
    <n v="41.854570000000002"/>
    <n v="-87.619770000000003"/>
    <s v="2013-12-23 21:09:08"/>
  </r>
  <r>
    <n v="1229590"/>
    <n v="6589225"/>
    <x v="0"/>
    <m/>
    <x v="34"/>
    <x v="36"/>
    <n v="5"/>
    <n v="2"/>
    <m/>
    <n v="66"/>
    <n v="1"/>
    <n v="41.945470999999998"/>
    <n v="-87.686413000000002"/>
    <s v="2013-12-23 22:02:54"/>
  </r>
  <r>
    <n v="1231642"/>
    <n v="4588921"/>
    <x v="1"/>
    <m/>
    <x v="7"/>
    <x v="18"/>
    <n v="5"/>
    <n v="4"/>
    <n v="1"/>
    <n v="110"/>
    <n v="1"/>
    <n v="41.914121000000002"/>
    <n v="-87.633460999999997"/>
    <s v="2013-12-23 20:42:34"/>
  </r>
  <r>
    <n v="1233127"/>
    <n v="5907266"/>
    <x v="0"/>
    <m/>
    <x v="9"/>
    <x v="44"/>
    <n v="5"/>
    <n v="2"/>
    <n v="1"/>
    <n v="54"/>
    <n v="2"/>
    <n v="41.915624000000001"/>
    <n v="-87.676308000000006"/>
    <s v="2013-12-23 20:02:07"/>
  </r>
  <r>
    <n v="1235622"/>
    <n v="6736208"/>
    <x v="0"/>
    <m/>
    <x v="35"/>
    <x v="6"/>
    <n v="5"/>
    <n v="2"/>
    <n v="3"/>
    <n v="110"/>
    <n v="1"/>
    <n v="41.899088999999996"/>
    <n v="-87.641969000000003"/>
    <s v="2013-12-23 21:18:10"/>
  </r>
  <r>
    <n v="1236739"/>
    <n v="6742962"/>
    <x v="0"/>
    <m/>
    <x v="31"/>
    <x v="36"/>
    <n v="5"/>
    <n v="4"/>
    <n v="1"/>
    <n v="53"/>
    <n v="1"/>
    <n v="41.931432999999998"/>
    <n v="-87.687781000000001"/>
    <s v="2013-12-23 20:16:09"/>
  </r>
  <r>
    <n v="1237123"/>
    <n v="6745365"/>
    <x v="1"/>
    <m/>
    <x v="16"/>
    <x v="54"/>
    <n v="5"/>
    <n v="2"/>
    <n v="1"/>
    <n v="119"/>
    <n v="1"/>
    <n v="41.890386999999997"/>
    <n v="-87.656026999999995"/>
    <s v="2013-12-23 21:16:52"/>
  </r>
  <r>
    <n v="1238849"/>
    <n v="2412807"/>
    <x v="2"/>
    <m/>
    <x v="29"/>
    <x v="24"/>
    <n v="5"/>
    <n v="2"/>
    <n v="2"/>
    <n v="49"/>
    <n v="1"/>
    <n v="41.930855000000001"/>
    <n v="-87.699951999999996"/>
    <s v="2013-12-23 22:18:55"/>
  </r>
  <r>
    <n v="1239808"/>
    <n v="957832"/>
    <x v="1"/>
    <m/>
    <x v="5"/>
    <x v="36"/>
    <n v="4.5"/>
    <n v="5"/>
    <n v="2"/>
    <n v="182"/>
    <n v="2"/>
    <n v="41.921312999999998"/>
    <n v="-87.642045999999993"/>
    <s v="2013-12-31 21:56:42"/>
  </r>
  <r>
    <n v="1240940"/>
    <n v="1761244"/>
    <x v="1"/>
    <m/>
    <x v="16"/>
    <x v="0"/>
    <m/>
    <n v="4"/>
    <n v="1"/>
    <n v="99"/>
    <n v="2"/>
    <n v="41.892574000000003"/>
    <n v="-87.672025000000005"/>
    <s v="2013-12-23 20:18:05"/>
  </r>
  <r>
    <n v="1242724"/>
    <n v="1254363"/>
    <x v="1"/>
    <m/>
    <x v="6"/>
    <x v="6"/>
    <n v="4.5"/>
    <n v="6"/>
    <n v="3"/>
    <n v="383"/>
    <n v="3"/>
    <n v="41.945864999999998"/>
    <n v="-87.644863999999998"/>
    <s v="2013-12-23 22:01:03"/>
  </r>
  <r>
    <n v="1242748"/>
    <n v="6772632"/>
    <x v="0"/>
    <m/>
    <x v="8"/>
    <x v="63"/>
    <n v="5"/>
    <n v="2"/>
    <n v="1"/>
    <n v="71"/>
    <n v="2"/>
    <n v="41.893220999999997"/>
    <n v="-87.617389000000003"/>
    <s v="2013-12-23 20:08:50"/>
  </r>
  <r>
    <n v="1243168"/>
    <n v="4131035"/>
    <x v="0"/>
    <m/>
    <x v="29"/>
    <x v="25"/>
    <n v="5"/>
    <n v="2"/>
    <n v="1"/>
    <n v="82"/>
    <n v="1"/>
    <n v="41.919328999999998"/>
    <n v="-87.712276000000003"/>
    <s v="2013-12-24 00:10:33"/>
  </r>
  <r>
    <n v="1243436"/>
    <n v="6777317"/>
    <x v="1"/>
    <m/>
    <x v="62"/>
    <x v="33"/>
    <n v="5"/>
    <n v="3"/>
    <n v="1"/>
    <n v="175"/>
    <n v="1"/>
    <n v="41.884312999999999"/>
    <n v="-87.645470000000003"/>
    <s v="2013-12-24 00:41:25"/>
  </r>
  <r>
    <n v="1243644"/>
    <n v="6778521"/>
    <x v="2"/>
    <m/>
    <x v="0"/>
    <x v="5"/>
    <n v="5"/>
    <n v="1"/>
    <n v="1"/>
    <n v="66"/>
    <n v="1"/>
    <n v="41.898364999999998"/>
    <n v="-87.628758000000005"/>
    <s v="2013-12-24 00:46:09"/>
  </r>
  <r>
    <n v="1243893"/>
    <n v="135342"/>
    <x v="1"/>
    <m/>
    <x v="9"/>
    <x v="10"/>
    <n v="5"/>
    <n v="4"/>
    <n v="2"/>
    <n v="192"/>
    <n v="2"/>
    <n v="41.920403999999998"/>
    <n v="-87.686565000000002"/>
    <s v="2013-12-23 22:48:09"/>
  </r>
  <r>
    <n v="1249397"/>
    <n v="6808293"/>
    <x v="1"/>
    <m/>
    <x v="68"/>
    <x v="5"/>
    <n v="4.5"/>
    <n v="5"/>
    <n v="3"/>
    <n v="110"/>
    <n v="1"/>
    <n v="41.970089000000002"/>
    <n v="-87.674232000000003"/>
    <s v="2013-12-23 23:35:54"/>
  </r>
  <r>
    <n v="1258360"/>
    <n v="6539483"/>
    <x v="0"/>
    <m/>
    <x v="73"/>
    <x v="21"/>
    <n v="5"/>
    <n v="2"/>
    <n v="1"/>
    <n v="93"/>
    <n v="1"/>
    <n v="41.857126999999998"/>
    <n v="-87.622673000000006"/>
    <s v="2013-12-23 20:51:13"/>
  </r>
  <r>
    <n v="1259702"/>
    <n v="5918937"/>
    <x v="1"/>
    <m/>
    <x v="5"/>
    <x v="43"/>
    <n v="5"/>
    <n v="6"/>
    <n v="2"/>
    <n v="247"/>
    <n v="2"/>
    <n v="41.913193"/>
    <n v="-87.647068000000004"/>
    <s v="2013-12-23 22:10:04"/>
  </r>
  <r>
    <n v="1260707"/>
    <n v="6866414"/>
    <x v="1"/>
    <m/>
    <x v="4"/>
    <x v="6"/>
    <n v="4"/>
    <n v="3"/>
    <n v="1"/>
    <n v="110"/>
    <n v="1"/>
    <n v="41.900888000000002"/>
    <n v="-87.677876999999995"/>
    <s v="2013-12-23 20:50:17"/>
  </r>
  <r>
    <n v="1263776"/>
    <n v="2885959"/>
    <x v="0"/>
    <m/>
    <x v="14"/>
    <x v="20"/>
    <n v="4.5"/>
    <n v="2"/>
    <m/>
    <n v="66"/>
    <n v="1"/>
    <n v="41.949404999999999"/>
    <n v="-87.654229000000001"/>
    <s v="2013-12-23 20:45:17"/>
  </r>
  <r>
    <n v="1263910"/>
    <n v="6881532"/>
    <x v="1"/>
    <m/>
    <x v="29"/>
    <x v="5"/>
    <n v="5"/>
    <n v="3"/>
    <n v="1"/>
    <n v="77"/>
    <n v="1"/>
    <n v="41.930503999999999"/>
    <n v="-87.712438000000006"/>
    <s v="2013-12-23 21:32:23"/>
  </r>
  <r>
    <n v="1264392"/>
    <n v="5921006"/>
    <x v="0"/>
    <m/>
    <x v="45"/>
    <x v="0"/>
    <m/>
    <n v="1"/>
    <m/>
    <n v="33"/>
    <n v="60"/>
    <n v="41.794302000000002"/>
    <n v="-87.595124999999996"/>
    <s v="2013-12-23 21:57:02"/>
  </r>
  <r>
    <n v="1264546"/>
    <n v="6884844"/>
    <x v="1"/>
    <m/>
    <x v="68"/>
    <x v="27"/>
    <n v="5"/>
    <n v="5"/>
    <n v="3"/>
    <n v="159"/>
    <n v="1"/>
    <n v="41.969498999999999"/>
    <n v="-87.677763999999996"/>
    <s v="2013-12-23 20:53:36"/>
  </r>
  <r>
    <n v="1266741"/>
    <n v="3201899"/>
    <x v="0"/>
    <m/>
    <x v="18"/>
    <x v="5"/>
    <n v="5"/>
    <n v="2"/>
    <n v="1"/>
    <n v="71"/>
    <n v="1"/>
    <n v="41.974254000000002"/>
    <n v="-87.668074000000004"/>
    <s v="2013-12-23 23:06:35"/>
  </r>
  <r>
    <n v="1268060"/>
    <n v="6294839"/>
    <x v="1"/>
    <m/>
    <x v="0"/>
    <x v="51"/>
    <n v="5"/>
    <n v="2"/>
    <n v="1"/>
    <n v="72"/>
    <n v="1"/>
    <n v="41.900174999999997"/>
    <n v="-87.631693999999996"/>
    <s v="2013-12-23 21:10:43"/>
  </r>
  <r>
    <n v="1268423"/>
    <n v="118951"/>
    <x v="0"/>
    <m/>
    <x v="32"/>
    <x v="6"/>
    <m/>
    <n v="2"/>
    <n v="1"/>
    <n v="87"/>
    <n v="1"/>
    <n v="41.874474999999997"/>
    <n v="-87.641002999999998"/>
    <s v="2013-12-23 22:21:28"/>
  </r>
  <r>
    <n v="1271138"/>
    <n v="6918413"/>
    <x v="1"/>
    <m/>
    <x v="72"/>
    <x v="37"/>
    <n v="4.5"/>
    <n v="2"/>
    <n v="1"/>
    <n v="148"/>
    <n v="1"/>
    <n v="41.877158999999999"/>
    <n v="-87.665768999999997"/>
    <s v="2013-12-23 23:48:33"/>
  </r>
  <r>
    <n v="1271386"/>
    <n v="6919963"/>
    <x v="2"/>
    <m/>
    <x v="0"/>
    <x v="0"/>
    <m/>
    <n v="2"/>
    <n v="1"/>
    <n v="296"/>
    <n v="1"/>
    <n v="41.899903999999999"/>
    <n v="-87.631882000000004"/>
    <s v="2013-12-23 23:51:00"/>
  </r>
  <r>
    <n v="1276394"/>
    <n v="2487495"/>
    <x v="0"/>
    <m/>
    <x v="73"/>
    <x v="0"/>
    <m/>
    <n v="5"/>
    <n v="2"/>
    <n v="218"/>
    <n v="2"/>
    <n v="41.859017999999999"/>
    <n v="-87.623187000000001"/>
    <s v="2013-12-23 22:37:52"/>
  </r>
  <r>
    <n v="1276473"/>
    <n v="6947976"/>
    <x v="1"/>
    <m/>
    <x v="5"/>
    <x v="43"/>
    <n v="4.5"/>
    <n v="2"/>
    <n v="1"/>
    <n v="119"/>
    <n v="1"/>
    <n v="41.922406000000002"/>
    <n v="-87.638296999999994"/>
    <s v="2013-12-23 21:08:11"/>
  </r>
  <r>
    <n v="1276561"/>
    <n v="6948301"/>
    <x v="0"/>
    <m/>
    <x v="98"/>
    <x v="0"/>
    <m/>
    <n v="1"/>
    <n v="1"/>
    <n v="93"/>
    <n v="1"/>
    <n v="41.938792999999997"/>
    <n v="-87.740998000000005"/>
    <s v="2013-12-23 22:51:01"/>
  </r>
  <r>
    <n v="1276801"/>
    <n v="6746228"/>
    <x v="0"/>
    <m/>
    <x v="45"/>
    <x v="6"/>
    <n v="5"/>
    <n v="1"/>
    <n v="4"/>
    <n v="44"/>
    <n v="1"/>
    <n v="41.794809000000001"/>
    <n v="-87.597571000000002"/>
    <s v="2013-12-23 22:13:51"/>
  </r>
  <r>
    <n v="1278390"/>
    <n v="3587791"/>
    <x v="1"/>
    <m/>
    <x v="39"/>
    <x v="33"/>
    <n v="5"/>
    <n v="5"/>
    <n v="2"/>
    <n v="164"/>
    <n v="1"/>
    <n v="41.980707000000002"/>
    <n v="-87.655100000000004"/>
    <s v="2013-12-24 00:32:53"/>
  </r>
  <r>
    <n v="1278457"/>
    <n v="370619"/>
    <x v="1"/>
    <m/>
    <x v="30"/>
    <x v="6"/>
    <n v="5"/>
    <n v="8"/>
    <n v="4"/>
    <n v="383"/>
    <n v="3"/>
    <n v="41.904390999999997"/>
    <n v="-87.682122000000007"/>
    <s v="2013-12-23 20:59:21"/>
  </r>
  <r>
    <n v="1278634"/>
    <n v="6958137"/>
    <x v="1"/>
    <m/>
    <x v="39"/>
    <x v="42"/>
    <n v="5"/>
    <n v="2"/>
    <n v="1"/>
    <n v="142"/>
    <n v="3"/>
    <n v="41.980229000000001"/>
    <n v="-87.655398000000005"/>
    <s v="2013-12-23 22:05:18"/>
  </r>
  <r>
    <n v="1280446"/>
    <n v="2926131"/>
    <x v="1"/>
    <m/>
    <x v="9"/>
    <x v="0"/>
    <m/>
    <n v="3"/>
    <n v="2"/>
    <n v="99"/>
    <n v="31"/>
    <n v="41.921629000000003"/>
    <n v="-87.678289000000007"/>
    <s v="2013-12-23 22:09:13"/>
  </r>
  <r>
    <n v="1283667"/>
    <n v="6983446"/>
    <x v="1"/>
    <m/>
    <x v="8"/>
    <x v="42"/>
    <n v="5"/>
    <n v="2"/>
    <n v="1"/>
    <n v="108"/>
    <n v="3"/>
    <n v="41.903976"/>
    <n v="-87.627696999999998"/>
    <s v="2013-12-23 21:56:08"/>
  </r>
  <r>
    <n v="1286850"/>
    <n v="735098"/>
    <x v="1"/>
    <m/>
    <x v="9"/>
    <x v="6"/>
    <n v="5"/>
    <n v="4"/>
    <n v="1"/>
    <n v="164"/>
    <n v="5"/>
    <n v="41.914293999999998"/>
    <n v="-87.686466999999993"/>
    <s v="2013-12-23 23:06:01"/>
  </r>
  <r>
    <n v="1287060"/>
    <n v="1488370"/>
    <x v="1"/>
    <m/>
    <x v="70"/>
    <x v="10"/>
    <n v="5"/>
    <n v="8"/>
    <n v="3"/>
    <n v="542"/>
    <n v="2"/>
    <n v="41.867457000000002"/>
    <n v="-87.627762000000004"/>
    <s v="2013-12-23 23:31:13"/>
  </r>
  <r>
    <n v="1287500"/>
    <n v="807406"/>
    <x v="1"/>
    <m/>
    <x v="15"/>
    <x v="27"/>
    <n v="4.5"/>
    <n v="4"/>
    <n v="2"/>
    <n v="121"/>
    <n v="1"/>
    <n v="41.942537000000002"/>
    <n v="-87.663670999999994"/>
    <s v="2013-12-23 20:59:51"/>
  </r>
  <r>
    <n v="1288696"/>
    <n v="5554743"/>
    <x v="1"/>
    <m/>
    <x v="4"/>
    <x v="0"/>
    <m/>
    <n v="4"/>
    <n v="2"/>
    <n v="274"/>
    <n v="3"/>
    <n v="41.896180999999999"/>
    <n v="-87.677077999999995"/>
    <s v="2013-12-23 20:39:13"/>
  </r>
  <r>
    <n v="1288814"/>
    <n v="2096913"/>
    <x v="0"/>
    <m/>
    <x v="16"/>
    <x v="27"/>
    <n v="4.5"/>
    <n v="3"/>
    <n v="3"/>
    <n v="107"/>
    <n v="2"/>
    <n v="41.891657000000002"/>
    <n v="-87.663796000000005"/>
    <s v="2013-12-23 21:47:49"/>
  </r>
  <r>
    <n v="1288849"/>
    <n v="163034"/>
    <x v="0"/>
    <m/>
    <x v="29"/>
    <x v="5"/>
    <n v="4.5"/>
    <n v="1"/>
    <n v="1"/>
    <n v="49"/>
    <n v="1"/>
    <n v="41.930906"/>
    <n v="-87.696967999999998"/>
    <s v="2013-12-23 23:59:40"/>
  </r>
  <r>
    <n v="1291440"/>
    <n v="906713"/>
    <x v="0"/>
    <m/>
    <x v="4"/>
    <x v="24"/>
    <n v="5"/>
    <n v="2"/>
    <n v="2"/>
    <n v="71"/>
    <n v="2"/>
    <n v="41.901432"/>
    <n v="-87.678358000000003"/>
    <s v="2013-12-23 20:20:58"/>
  </r>
  <r>
    <n v="1294121"/>
    <n v="2733842"/>
    <x v="1"/>
    <m/>
    <x v="8"/>
    <x v="43"/>
    <n v="5"/>
    <n v="2"/>
    <n v="1"/>
    <n v="204"/>
    <n v="1"/>
    <n v="41.902009"/>
    <n v="-87.628011000000001"/>
    <s v="2013-12-23 22:25:36"/>
  </r>
  <r>
    <n v="1294733"/>
    <n v="3355005"/>
    <x v="1"/>
    <m/>
    <x v="32"/>
    <x v="6"/>
    <n v="5"/>
    <n v="4"/>
    <n v="2"/>
    <n v="241"/>
    <n v="6"/>
    <n v="41.866498"/>
    <n v="-87.623733999999999"/>
    <s v="2013-12-23 20:38:21"/>
  </r>
  <r>
    <n v="1294927"/>
    <n v="7025908"/>
    <x v="0"/>
    <m/>
    <x v="5"/>
    <x v="75"/>
    <n v="5"/>
    <n v="2"/>
    <n v="1"/>
    <n v="99"/>
    <n v="1"/>
    <n v="41.921255000000002"/>
    <n v="-87.644555999999994"/>
    <s v="2013-12-23 20:51:38"/>
  </r>
  <r>
    <n v="1295186"/>
    <n v="807406"/>
    <x v="0"/>
    <m/>
    <x v="9"/>
    <x v="36"/>
    <n v="4"/>
    <n v="1"/>
    <n v="1"/>
    <n v="55"/>
    <n v="1"/>
    <n v="41.918309999999998"/>
    <n v="-87.683654000000004"/>
    <s v="2013-12-24 00:05:19"/>
  </r>
  <r>
    <n v="1296053"/>
    <n v="5684259"/>
    <x v="0"/>
    <m/>
    <x v="75"/>
    <x v="6"/>
    <n v="4.5"/>
    <n v="2"/>
    <n v="1"/>
    <n v="83"/>
    <n v="1"/>
    <n v="41.821472"/>
    <n v="-87.600860999999995"/>
    <s v="2014-01-01 00:42:53"/>
  </r>
  <r>
    <n v="1296218"/>
    <n v="5684259"/>
    <x v="0"/>
    <m/>
    <x v="75"/>
    <x v="5"/>
    <n v="5"/>
    <n v="2"/>
    <n v="1"/>
    <n v="82"/>
    <n v="1"/>
    <n v="41.821841999999997"/>
    <n v="-87.601294999999993"/>
    <s v="2013-12-23 22:51:43"/>
  </r>
  <r>
    <n v="1301048"/>
    <n v="4770980"/>
    <x v="1"/>
    <m/>
    <x v="68"/>
    <x v="42"/>
    <n v="5"/>
    <n v="4"/>
    <n v="1"/>
    <n v="93"/>
    <n v="2"/>
    <n v="41.962214000000003"/>
    <n v="-87.689255000000003"/>
    <s v="2013-12-23 21:00:11"/>
  </r>
  <r>
    <n v="1301530"/>
    <n v="4588921"/>
    <x v="1"/>
    <m/>
    <x v="10"/>
    <x v="30"/>
    <n v="5"/>
    <n v="5"/>
    <n v="2"/>
    <n v="214"/>
    <n v="1"/>
    <n v="41.885340999999997"/>
    <n v="-87.624919000000006"/>
    <s v="2013-12-24 00:45:39"/>
  </r>
  <r>
    <n v="1301805"/>
    <n v="6867618"/>
    <x v="1"/>
    <m/>
    <x v="8"/>
    <x v="33"/>
    <n v="5"/>
    <n v="2"/>
    <n v="1"/>
    <n v="107"/>
    <n v="5"/>
    <n v="41.907035"/>
    <n v="-87.628681999999998"/>
    <s v="2013-12-23 22:33:02"/>
  </r>
  <r>
    <n v="1303267"/>
    <n v="1530339"/>
    <x v="1"/>
    <m/>
    <x v="21"/>
    <x v="10"/>
    <n v="4.5"/>
    <n v="2"/>
    <n v="2"/>
    <n v="115"/>
    <n v="1"/>
    <n v="41.855691"/>
    <n v="-87.647188"/>
    <s v="2013-12-23 23:42:33"/>
  </r>
  <r>
    <n v="1303760"/>
    <n v="4914575"/>
    <x v="1"/>
    <m/>
    <x v="6"/>
    <x v="25"/>
    <n v="5"/>
    <n v="2"/>
    <n v="1"/>
    <n v="108"/>
    <n v="2"/>
    <n v="41.940561000000002"/>
    <n v="-87.640696000000005"/>
    <s v="2013-12-23 21:55:14"/>
  </r>
  <r>
    <n v="1303858"/>
    <n v="4989517"/>
    <x v="1"/>
    <m/>
    <x v="6"/>
    <x v="36"/>
    <n v="5"/>
    <n v="2"/>
    <n v="1"/>
    <n v="142"/>
    <n v="1"/>
    <n v="41.938133000000001"/>
    <n v="-87.640854000000004"/>
    <s v="2013-12-23 21:22:55"/>
  </r>
  <r>
    <n v="1303892"/>
    <n v="7087832"/>
    <x v="1"/>
    <m/>
    <x v="16"/>
    <x v="6"/>
    <n v="5"/>
    <n v="2"/>
    <n v="1"/>
    <n v="192"/>
    <n v="1"/>
    <n v="41.894714999999998"/>
    <n v="-87.661479"/>
    <s v="2013-12-23 22:49:11"/>
  </r>
  <r>
    <n v="1304049"/>
    <n v="7089017"/>
    <x v="0"/>
    <m/>
    <x v="48"/>
    <x v="37"/>
    <n v="4.5"/>
    <n v="2"/>
    <m/>
    <n v="71"/>
    <n v="1"/>
    <n v="41.871898000000002"/>
    <n v="-87.684863000000007"/>
    <s v="2013-12-23 22:26:57"/>
  </r>
  <r>
    <n v="1304201"/>
    <n v="1403195"/>
    <x v="0"/>
    <m/>
    <x v="47"/>
    <x v="21"/>
    <n v="5"/>
    <n v="2"/>
    <n v="1"/>
    <n v="87"/>
    <n v="1"/>
    <n v="41.954886999999999"/>
    <n v="-87.651488999999998"/>
    <s v="2013-12-23 20:19:33"/>
  </r>
  <r>
    <n v="1304435"/>
    <n v="7091119"/>
    <x v="0"/>
    <m/>
    <x v="68"/>
    <x v="43"/>
    <n v="5"/>
    <n v="1"/>
    <n v="1"/>
    <n v="49"/>
    <n v="1"/>
    <n v="41.962721000000002"/>
    <n v="-87.670012999999997"/>
    <s v="2013-12-23 20:13:41"/>
  </r>
  <r>
    <n v="1304725"/>
    <n v="6309410"/>
    <x v="2"/>
    <m/>
    <x v="18"/>
    <x v="6"/>
    <n v="5"/>
    <n v="1"/>
    <n v="1"/>
    <n v="49"/>
    <n v="1"/>
    <n v="41.974035999999998"/>
    <n v="-87.656234999999995"/>
    <s v="2013-12-23 22:26:00"/>
  </r>
  <r>
    <n v="1305212"/>
    <n v="7096196"/>
    <x v="0"/>
    <m/>
    <x v="8"/>
    <x v="6"/>
    <n v="5"/>
    <n v="1"/>
    <m/>
    <n v="131"/>
    <n v="2"/>
    <n v="41.892822000000002"/>
    <n v="-87.619122000000004"/>
    <s v="2013-12-23 20:05:10"/>
  </r>
  <r>
    <n v="1305431"/>
    <n v="7097439"/>
    <x v="1"/>
    <m/>
    <x v="29"/>
    <x v="27"/>
    <n v="4.5"/>
    <n v="5"/>
    <n v="2"/>
    <n v="154"/>
    <n v="2"/>
    <n v="41.920538000000001"/>
    <n v="-87.688862999999998"/>
    <s v="2013-12-23 21:47:40"/>
  </r>
  <r>
    <n v="1307099"/>
    <n v="7073535"/>
    <x v="0"/>
    <m/>
    <x v="29"/>
    <x v="14"/>
    <n v="4.5"/>
    <n v="2"/>
    <n v="1"/>
    <n v="35"/>
    <n v="2"/>
    <n v="41.921705000000003"/>
    <n v="-87.694158999999999"/>
    <s v="2013-12-23 20:39:01"/>
  </r>
  <r>
    <n v="1307627"/>
    <n v="7108545"/>
    <x v="0"/>
    <m/>
    <x v="29"/>
    <x v="39"/>
    <n v="5"/>
    <n v="2"/>
    <n v="1"/>
    <n v="66"/>
    <n v="1"/>
    <n v="41.920411999999999"/>
    <n v="-87.722144999999998"/>
    <s v="2014-01-01 00:07:14"/>
  </r>
  <r>
    <n v="1308747"/>
    <n v="7114566"/>
    <x v="0"/>
    <m/>
    <x v="26"/>
    <x v="6"/>
    <n v="4.5"/>
    <n v="2"/>
    <m/>
    <n v="55"/>
    <n v="1"/>
    <n v="41.794226999999999"/>
    <n v="-87.583534999999998"/>
    <s v="2013-12-23 22:28:23"/>
  </r>
  <r>
    <n v="1309347"/>
    <n v="7077728"/>
    <x v="1"/>
    <m/>
    <x v="15"/>
    <x v="5"/>
    <n v="4.5"/>
    <n v="2"/>
    <n v="1"/>
    <n v="187"/>
    <n v="1"/>
    <n v="41.937775000000002"/>
    <n v="-87.665306000000001"/>
    <s v="2014-01-01 01:26:10"/>
  </r>
  <r>
    <n v="1309567"/>
    <n v="7118617"/>
    <x v="1"/>
    <m/>
    <x v="0"/>
    <x v="10"/>
    <n v="5"/>
    <n v="2"/>
    <n v="1"/>
    <n v="93"/>
    <n v="1"/>
    <n v="41.903567000000002"/>
    <n v="-87.633944"/>
    <s v="2013-12-23 22:40:20"/>
  </r>
  <r>
    <n v="1311475"/>
    <n v="6167251"/>
    <x v="0"/>
    <m/>
    <x v="29"/>
    <x v="6"/>
    <n v="4.5"/>
    <n v="4"/>
    <m/>
    <n v="114"/>
    <n v="1"/>
    <n v="41.922437000000002"/>
    <n v="-87.691624000000004"/>
    <s v="2013-12-23 20:09:48"/>
  </r>
  <r>
    <n v="1311760"/>
    <n v="7116499"/>
    <x v="1"/>
    <m/>
    <x v="32"/>
    <x v="5"/>
    <n v="5"/>
    <n v="4"/>
    <n v="1"/>
    <n v="219"/>
    <n v="3"/>
    <n v="41.872824000000001"/>
    <n v="-87.633792"/>
    <s v="2013-12-23 22:15:25"/>
  </r>
  <r>
    <n v="1313594"/>
    <n v="6778521"/>
    <x v="0"/>
    <m/>
    <x v="0"/>
    <x v="6"/>
    <n v="5"/>
    <n v="1"/>
    <m/>
    <n v="121"/>
    <n v="1"/>
    <n v="41.902681999999999"/>
    <n v="-87.630724000000001"/>
    <s v="2013-12-23 20:58:17"/>
  </r>
  <r>
    <n v="1313847"/>
    <n v="1837370"/>
    <x v="1"/>
    <m/>
    <x v="20"/>
    <x v="37"/>
    <n v="4"/>
    <n v="6"/>
    <n v="2"/>
    <n v="88"/>
    <n v="1"/>
    <n v="41.999459999999999"/>
    <n v="-87.666076000000004"/>
    <s v="2013-12-23 20:10:07"/>
  </r>
  <r>
    <n v="1313850"/>
    <n v="7037380"/>
    <x v="0"/>
    <m/>
    <x v="42"/>
    <x v="44"/>
    <n v="5"/>
    <n v="2"/>
    <n v="1"/>
    <n v="76"/>
    <n v="2"/>
    <n v="41.891981999999999"/>
    <n v="-87.647396999999998"/>
    <s v="2013-12-23 21:33:14"/>
  </r>
  <r>
    <n v="1316563"/>
    <n v="7151481"/>
    <x v="1"/>
    <m/>
    <x v="48"/>
    <x v="6"/>
    <n v="4.5"/>
    <n v="4"/>
    <n v="1"/>
    <n v="66"/>
    <n v="1"/>
    <n v="41.875557999999998"/>
    <n v="-87.676010000000005"/>
    <s v="2013-12-23 22:33:30"/>
  </r>
  <r>
    <n v="1316655"/>
    <n v="7152140"/>
    <x v="1"/>
    <m/>
    <x v="30"/>
    <x v="5"/>
    <n v="5"/>
    <n v="4"/>
    <n v="2"/>
    <n v="274"/>
    <n v="2"/>
    <n v="41.906002999999998"/>
    <n v="-87.669217000000003"/>
    <s v="2013-12-23 20:58:25"/>
  </r>
  <r>
    <n v="1317573"/>
    <n v="1164576"/>
    <x v="1"/>
    <m/>
    <x v="20"/>
    <x v="5"/>
    <n v="4.5"/>
    <n v="2"/>
    <n v="1"/>
    <n v="93"/>
    <n v="2"/>
    <n v="42.002184999999997"/>
    <n v="-87.667219000000003"/>
    <s v="2013-12-23 22:24:01"/>
  </r>
  <r>
    <n v="1319487"/>
    <n v="7164779"/>
    <x v="0"/>
    <m/>
    <x v="15"/>
    <x v="11"/>
    <n v="5"/>
    <n v="4"/>
    <m/>
    <n v="93"/>
    <n v="2"/>
    <n v="41.937179"/>
    <n v="-87.653197000000006"/>
    <s v="2013-12-23 23:13:47"/>
  </r>
  <r>
    <n v="1319611"/>
    <n v="7165902"/>
    <x v="1"/>
    <m/>
    <x v="21"/>
    <x v="25"/>
    <n v="5"/>
    <n v="4"/>
    <n v="2"/>
    <n v="121"/>
    <n v="2"/>
    <n v="41.858640999999999"/>
    <n v="-87.653809999999993"/>
    <s v="2013-12-23 21:51:13"/>
  </r>
  <r>
    <n v="1320735"/>
    <n v="2225086"/>
    <x v="0"/>
    <m/>
    <x v="17"/>
    <x v="24"/>
    <n v="5"/>
    <n v="2"/>
    <m/>
    <n v="95"/>
    <n v="1"/>
    <n v="41.898192000000002"/>
    <n v="-87.673302000000007"/>
    <s v="2013-12-23 20:34:46"/>
  </r>
  <r>
    <n v="1321332"/>
    <n v="946954"/>
    <x v="1"/>
    <m/>
    <x v="99"/>
    <x v="6"/>
    <n v="5"/>
    <n v="16"/>
    <n v="4"/>
    <n v="575"/>
    <n v="3"/>
    <n v="41.929127000000001"/>
    <n v="-87.669207"/>
    <s v="2013-12-23 23:47:48"/>
  </r>
  <r>
    <n v="1321736"/>
    <n v="6797683"/>
    <x v="1"/>
    <m/>
    <x v="8"/>
    <x v="0"/>
    <m/>
    <n v="2"/>
    <n v="1"/>
    <n v="108"/>
    <n v="1"/>
    <n v="41.907750999999998"/>
    <n v="-87.629464999999996"/>
    <s v="2013-12-23 20:41:24"/>
  </r>
  <r>
    <n v="1324029"/>
    <n v="7186913"/>
    <x v="1"/>
    <m/>
    <x v="42"/>
    <x v="5"/>
    <n v="5"/>
    <n v="2"/>
    <n v="1"/>
    <n v="203"/>
    <n v="1"/>
    <n v="41.885849999999998"/>
    <n v="-87.640784999999994"/>
    <s v="2013-12-23 22:04:11"/>
  </r>
  <r>
    <n v="1324435"/>
    <n v="1291732"/>
    <x v="1"/>
    <m/>
    <x v="6"/>
    <x v="18"/>
    <n v="4"/>
    <n v="4"/>
    <n v="1"/>
    <n v="54"/>
    <n v="1"/>
    <n v="41.937125999999999"/>
    <n v="-87.641075999999998"/>
    <s v="2013-12-23 20:43:02"/>
  </r>
  <r>
    <n v="1325769"/>
    <n v="7195599"/>
    <x v="1"/>
    <m/>
    <x v="7"/>
    <x v="79"/>
    <n v="5"/>
    <n v="4"/>
    <n v="2"/>
    <n v="274"/>
    <n v="2"/>
    <n v="41.913550000000001"/>
    <n v="-87.636747999999997"/>
    <s v="2013-12-23 22:38:44"/>
  </r>
  <r>
    <n v="1326610"/>
    <n v="7199413"/>
    <x v="0"/>
    <m/>
    <x v="32"/>
    <x v="39"/>
    <n v="5"/>
    <n v="2"/>
    <n v="2"/>
    <n v="76"/>
    <n v="1"/>
    <n v="41.850543000000002"/>
    <n v="-87.631040999999996"/>
    <s v="2013-12-23 21:54:54"/>
  </r>
  <r>
    <n v="1326651"/>
    <n v="5791348"/>
    <x v="1"/>
    <m/>
    <x v="29"/>
    <x v="5"/>
    <n v="4.5"/>
    <n v="3"/>
    <n v="3"/>
    <n v="134"/>
    <n v="3"/>
    <n v="41.927469000000002"/>
    <n v="-87.715391999999994"/>
    <s v="2013-12-23 22:26:46"/>
  </r>
  <r>
    <n v="1326742"/>
    <n v="3074252"/>
    <x v="1"/>
    <m/>
    <x v="6"/>
    <x v="36"/>
    <n v="5"/>
    <n v="2"/>
    <m/>
    <n v="87"/>
    <n v="3"/>
    <n v="41.939355999999997"/>
    <n v="-87.643018999999995"/>
    <s v="2013-12-23 21:35:49"/>
  </r>
  <r>
    <n v="1327445"/>
    <n v="5898913"/>
    <x v="0"/>
    <m/>
    <x v="1"/>
    <x v="75"/>
    <n v="5"/>
    <n v="2"/>
    <m/>
    <n v="66"/>
    <n v="1"/>
    <n v="41.872239999999998"/>
    <n v="-87.686834000000005"/>
    <s v="2013-12-23 20:54:17"/>
  </r>
  <r>
    <n v="1328152"/>
    <n v="1142145"/>
    <x v="0"/>
    <m/>
    <x v="42"/>
    <x v="8"/>
    <n v="4.5"/>
    <n v="2"/>
    <n v="1"/>
    <n v="141"/>
    <n v="2"/>
    <n v="41.886028000000003"/>
    <n v="-87.639972"/>
    <s v="2013-12-23 21:43:49"/>
  </r>
  <r>
    <n v="1330306"/>
    <n v="4294574"/>
    <x v="1"/>
    <m/>
    <x v="26"/>
    <x v="6"/>
    <n v="5"/>
    <n v="3"/>
    <n v="1"/>
    <n v="131"/>
    <n v="2"/>
    <n v="41.796514999999999"/>
    <n v="-87.584974000000003"/>
    <s v="2013-12-23 20:08:35"/>
  </r>
  <r>
    <n v="1331405"/>
    <n v="5519079"/>
    <x v="0"/>
    <m/>
    <x v="32"/>
    <x v="54"/>
    <n v="5"/>
    <n v="2"/>
    <n v="1"/>
    <n v="104"/>
    <n v="2"/>
    <n v="41.855207999999998"/>
    <n v="-87.628720000000001"/>
    <s v="2013-12-23 23:15:31"/>
  </r>
  <r>
    <n v="1332249"/>
    <n v="4392069"/>
    <x v="0"/>
    <m/>
    <x v="9"/>
    <x v="33"/>
    <n v="5"/>
    <n v="2"/>
    <n v="1"/>
    <n v="153"/>
    <n v="1"/>
    <n v="41.910781999999998"/>
    <n v="-87.684296000000003"/>
    <s v="2013-12-23 20:27:38"/>
  </r>
  <r>
    <n v="1332601"/>
    <n v="3128041"/>
    <x v="1"/>
    <m/>
    <x v="17"/>
    <x v="79"/>
    <n v="5"/>
    <n v="5"/>
    <n v="2"/>
    <n v="257"/>
    <n v="2"/>
    <n v="41.903176999999999"/>
    <n v="-87.673482000000007"/>
    <s v="2013-12-23 20:41:03"/>
  </r>
  <r>
    <n v="1333431"/>
    <n v="5684259"/>
    <x v="0"/>
    <m/>
    <x v="75"/>
    <x v="0"/>
    <m/>
    <n v="2"/>
    <n v="1"/>
    <n v="110"/>
    <n v="1"/>
    <n v="41.821793999999997"/>
    <n v="-87.599855000000005"/>
    <s v="2013-12-23 21:07:47"/>
  </r>
  <r>
    <n v="1336364"/>
    <n v="1152621"/>
    <x v="1"/>
    <m/>
    <x v="4"/>
    <x v="79"/>
    <n v="5"/>
    <n v="6"/>
    <n v="1"/>
    <n v="93"/>
    <n v="2"/>
    <n v="41.899335999999998"/>
    <n v="-87.684426999999999"/>
    <s v="2013-12-23 23:01:40"/>
  </r>
  <r>
    <n v="1336721"/>
    <n v="7248777"/>
    <x v="1"/>
    <m/>
    <x v="5"/>
    <x v="14"/>
    <n v="5"/>
    <n v="4"/>
    <n v="1"/>
    <n v="122"/>
    <n v="1"/>
    <n v="41.925500999999997"/>
    <n v="-87.639322000000007"/>
    <s v="2013-12-23 21:54:22"/>
  </r>
  <r>
    <n v="1336839"/>
    <n v="7249548"/>
    <x v="1"/>
    <m/>
    <x v="45"/>
    <x v="33"/>
    <n v="4.5"/>
    <n v="2"/>
    <n v="1"/>
    <n v="71"/>
    <n v="1"/>
    <n v="41.800173000000001"/>
    <n v="-87.589031000000006"/>
    <s v="2013-12-23 23:45:21"/>
  </r>
  <r>
    <n v="1338854"/>
    <n v="7259159"/>
    <x v="0"/>
    <m/>
    <x v="68"/>
    <x v="8"/>
    <n v="4.5"/>
    <n v="3"/>
    <n v="1"/>
    <n v="55"/>
    <n v="1"/>
    <n v="41.971916"/>
    <n v="-87.673007999999996"/>
    <s v="2013-12-23 20:57:02"/>
  </r>
  <r>
    <n v="1339243"/>
    <n v="7262298"/>
    <x v="1"/>
    <m/>
    <x v="8"/>
    <x v="37"/>
    <n v="5"/>
    <n v="4"/>
    <n v="1"/>
    <n v="214"/>
    <n v="2"/>
    <n v="41.897072999999999"/>
    <n v="-87.623185000000007"/>
    <s v="2013-12-23 22:59:55"/>
  </r>
  <r>
    <n v="1339319"/>
    <n v="7262746"/>
    <x v="1"/>
    <m/>
    <x v="47"/>
    <x v="8"/>
    <n v="5"/>
    <n v="2"/>
    <n v="0"/>
    <n v="148"/>
    <n v="1"/>
    <n v="41.961709999999997"/>
    <n v="-87.653261999999998"/>
    <s v="2013-12-23 23:55:36"/>
  </r>
  <r>
    <n v="1339579"/>
    <n v="1403401"/>
    <x v="1"/>
    <m/>
    <x v="9"/>
    <x v="6"/>
    <n v="5"/>
    <n v="6"/>
    <n v="3"/>
    <n v="822"/>
    <n v="14"/>
    <n v="41.913366000000003"/>
    <n v="-87.676091999999997"/>
    <s v="2013-12-23 23:53:20"/>
  </r>
  <r>
    <n v="1339965"/>
    <n v="6269791"/>
    <x v="1"/>
    <m/>
    <x v="10"/>
    <x v="0"/>
    <m/>
    <n v="2"/>
    <n v="0"/>
    <n v="71"/>
    <n v="9"/>
    <n v="41.885449000000001"/>
    <n v="-87.623277999999999"/>
    <s v="2013-12-23 22:21:35"/>
  </r>
  <r>
    <n v="1342758"/>
    <n v="7282666"/>
    <x v="1"/>
    <m/>
    <x v="55"/>
    <x v="18"/>
    <n v="5"/>
    <n v="4"/>
    <n v="2"/>
    <n v="104"/>
    <n v="1"/>
    <n v="41.964827999999997"/>
    <n v="-87.713452000000004"/>
    <s v="2013-12-23 20:43:50"/>
  </r>
  <r>
    <n v="1344008"/>
    <n v="116208"/>
    <x v="1"/>
    <m/>
    <x v="0"/>
    <x v="6"/>
    <n v="5"/>
    <n v="2"/>
    <n v="1"/>
    <n v="164"/>
    <n v="2"/>
    <n v="41.892665000000001"/>
    <n v="-87.628870000000006"/>
    <s v="2013-12-23 21:11:28"/>
  </r>
  <r>
    <n v="1345846"/>
    <n v="8796492"/>
    <x v="1"/>
    <m/>
    <x v="21"/>
    <x v="33"/>
    <n v="5"/>
    <n v="5"/>
    <n v="2"/>
    <n v="185"/>
    <n v="1"/>
    <n v="41.858080000000001"/>
    <n v="-87.647271000000003"/>
    <s v="2013-12-23 21:22:29"/>
  </r>
  <r>
    <n v="1346005"/>
    <n v="791089"/>
    <x v="1"/>
    <m/>
    <x v="94"/>
    <x v="0"/>
    <m/>
    <n v="2"/>
    <n v="1"/>
    <n v="164"/>
    <n v="2"/>
    <n v="41.954684999999998"/>
    <n v="-87.695175000000006"/>
    <s v="2013-12-23 23:05:33"/>
  </r>
  <r>
    <n v="1346209"/>
    <n v="7302240"/>
    <x v="1"/>
    <m/>
    <x v="55"/>
    <x v="10"/>
    <n v="5"/>
    <n v="4"/>
    <n v="2"/>
    <n v="148"/>
    <n v="1"/>
    <n v="41.961098"/>
    <n v="-87.712243999999998"/>
    <s v="2013-12-23 21:20:10"/>
  </r>
  <r>
    <n v="1346414"/>
    <n v="7015110"/>
    <x v="1"/>
    <m/>
    <x v="95"/>
    <x v="16"/>
    <n v="5"/>
    <n v="2"/>
    <n v="1"/>
    <n v="121"/>
    <n v="1"/>
    <n v="41.982880000000002"/>
    <n v="-87.667078000000004"/>
    <s v="2013-12-23 21:36:18"/>
  </r>
  <r>
    <n v="1346567"/>
    <n v="791089"/>
    <x v="1"/>
    <m/>
    <x v="94"/>
    <x v="0"/>
    <m/>
    <n v="8"/>
    <n v="3"/>
    <n v="373"/>
    <n v="2"/>
    <n v="41.955970999999998"/>
    <n v="-87.691936999999996"/>
    <s v="2013-12-23 21:12:06"/>
  </r>
  <r>
    <n v="1346934"/>
    <n v="3531690"/>
    <x v="1"/>
    <m/>
    <x v="29"/>
    <x v="6"/>
    <n v="5"/>
    <n v="4"/>
    <n v="2"/>
    <n v="164"/>
    <n v="2"/>
    <n v="41.917653000000001"/>
    <n v="-87.707999999999998"/>
    <s v="2013-12-23 21:24:08"/>
  </r>
  <r>
    <n v="1348884"/>
    <n v="7318286"/>
    <x v="0"/>
    <m/>
    <x v="89"/>
    <x v="36"/>
    <n v="5"/>
    <n v="2"/>
    <m/>
    <n v="131"/>
    <n v="1"/>
    <n v="41.878692000000001"/>
    <n v="-87.646614999999997"/>
    <s v="2013-12-23 23:16:42"/>
  </r>
  <r>
    <n v="1349901"/>
    <n v="7324446"/>
    <x v="0"/>
    <m/>
    <x v="100"/>
    <x v="33"/>
    <n v="5"/>
    <n v="2"/>
    <n v="1"/>
    <n v="38"/>
    <n v="1"/>
    <n v="41.702495999999996"/>
    <n v="-87.664300999999995"/>
    <s v="2013-12-23 21:45:31"/>
  </r>
  <r>
    <n v="1351116"/>
    <n v="7330539"/>
    <x v="1"/>
    <m/>
    <x v="55"/>
    <x v="6"/>
    <n v="4.5"/>
    <n v="2"/>
    <n v="1"/>
    <n v="31"/>
    <n v="1"/>
    <n v="41.960672000000002"/>
    <n v="-87.711017999999996"/>
    <s v="2013-12-23 21:58:31"/>
  </r>
  <r>
    <n v="1351433"/>
    <n v="3514738"/>
    <x v="0"/>
    <m/>
    <x v="38"/>
    <x v="79"/>
    <n v="4.5"/>
    <n v="2"/>
    <n v="1"/>
    <n v="44"/>
    <n v="1"/>
    <n v="41.957963999999997"/>
    <n v="-87.681122000000002"/>
    <s v="2013-12-23 21:44:21"/>
  </r>
  <r>
    <n v="1352741"/>
    <n v="5416723"/>
    <x v="1"/>
    <m/>
    <x v="32"/>
    <x v="0"/>
    <m/>
    <n v="5"/>
    <n v="1"/>
    <n v="438"/>
    <n v="3"/>
    <n v="41.865862"/>
    <n v="-87.624634999999998"/>
    <s v="2013-12-23 22:36:30"/>
  </r>
  <r>
    <n v="1352764"/>
    <n v="7342926"/>
    <x v="1"/>
    <m/>
    <x v="76"/>
    <x v="16"/>
    <n v="4.5"/>
    <n v="2"/>
    <n v="1"/>
    <n v="70"/>
    <n v="2"/>
    <n v="41.96555"/>
    <n v="-87.661672999999993"/>
    <s v="2013-12-23 20:06:28"/>
  </r>
  <r>
    <n v="1356190"/>
    <n v="3069675"/>
    <x v="0"/>
    <m/>
    <x v="29"/>
    <x v="36"/>
    <n v="5"/>
    <n v="2"/>
    <n v="1"/>
    <n v="115"/>
    <n v="1"/>
    <n v="41.920827000000003"/>
    <n v="-87.688964999999996"/>
    <s v="2013-12-23 22:33:32"/>
  </r>
  <r>
    <n v="1356739"/>
    <n v="7365209"/>
    <x v="1"/>
    <m/>
    <x v="19"/>
    <x v="10"/>
    <n v="5"/>
    <n v="4"/>
    <n v="1"/>
    <n v="141"/>
    <n v="1"/>
    <n v="41.887414999999997"/>
    <n v="-87.637494000000004"/>
    <s v="2013-12-23 21:43:23"/>
  </r>
  <r>
    <n v="1356916"/>
    <n v="7366498"/>
    <x v="0"/>
    <m/>
    <x v="18"/>
    <x v="27"/>
    <n v="5"/>
    <n v="2"/>
    <n v="1"/>
    <n v="71"/>
    <n v="1"/>
    <n v="41.961922000000001"/>
    <n v="-87.649896999999996"/>
    <s v="2013-12-23 21:49:39"/>
  </r>
  <r>
    <n v="1359312"/>
    <n v="7378024"/>
    <x v="0"/>
    <m/>
    <x v="101"/>
    <x v="6"/>
    <n v="5"/>
    <n v="2"/>
    <n v="1"/>
    <n v="79"/>
    <n v="2"/>
    <n v="41.797186000000004"/>
    <n v="-87.621644000000003"/>
    <s v="2013-12-23 20:58:40"/>
  </r>
  <r>
    <n v="1359366"/>
    <n v="7117787"/>
    <x v="0"/>
    <m/>
    <x v="9"/>
    <x v="36"/>
    <n v="5"/>
    <n v="2"/>
    <m/>
    <n v="77"/>
    <n v="1"/>
    <n v="41.916055999999998"/>
    <n v="-87.682323999999994"/>
    <s v="2013-12-24 00:08:11"/>
  </r>
  <r>
    <n v="1359619"/>
    <n v="7379714"/>
    <x v="0"/>
    <m/>
    <x v="27"/>
    <x v="18"/>
    <n v="5"/>
    <n v="2"/>
    <n v="1"/>
    <n v="88"/>
    <n v="1"/>
    <n v="41.977400000000003"/>
    <n v="-87.680197000000007"/>
    <s v="2013-12-23 21:54:38"/>
  </r>
  <r>
    <n v="1360206"/>
    <n v="7264311"/>
    <x v="1"/>
    <m/>
    <x v="32"/>
    <x v="43"/>
    <n v="4.5"/>
    <n v="4"/>
    <n v="1"/>
    <n v="203"/>
    <n v="1"/>
    <n v="41.859583000000001"/>
    <n v="-87.625311999999994"/>
    <s v="2013-12-23 20:54:29"/>
  </r>
  <r>
    <n v="1361349"/>
    <n v="4956971"/>
    <x v="0"/>
    <m/>
    <x v="0"/>
    <x v="5"/>
    <n v="5"/>
    <n v="2"/>
    <n v="3"/>
    <n v="98"/>
    <n v="1"/>
    <n v="41.902369"/>
    <n v="-87.629346999999996"/>
    <s v="2013-12-23 21:06:12"/>
  </r>
  <r>
    <n v="1361421"/>
    <n v="7391164"/>
    <x v="2"/>
    <m/>
    <x v="14"/>
    <x v="0"/>
    <m/>
    <n v="4"/>
    <n v="7"/>
    <n v="44"/>
    <n v="1"/>
    <n v="41.946311999999999"/>
    <n v="-87.653830999999997"/>
    <s v="2013-12-23 22:30:11"/>
  </r>
  <r>
    <n v="1362604"/>
    <n v="844096"/>
    <x v="0"/>
    <m/>
    <x v="50"/>
    <x v="25"/>
    <n v="5"/>
    <n v="4"/>
    <n v="1"/>
    <n v="66"/>
    <n v="1"/>
    <n v="41.929993000000003"/>
    <n v="-87.640169"/>
    <s v="2013-12-23 22:12:01"/>
  </r>
  <r>
    <n v="1364959"/>
    <n v="7409054"/>
    <x v="1"/>
    <m/>
    <x v="62"/>
    <x v="0"/>
    <m/>
    <n v="2"/>
    <n v="1"/>
    <n v="274"/>
    <n v="1"/>
    <n v="41.880814000000001"/>
    <n v="-87.640798000000004"/>
    <s v="2013-12-24 00:02:11"/>
  </r>
  <r>
    <n v="1367163"/>
    <n v="6627897"/>
    <x v="0"/>
    <m/>
    <x v="20"/>
    <x v="36"/>
    <n v="4.5"/>
    <n v="3"/>
    <n v="1"/>
    <n v="55"/>
    <n v="1"/>
    <n v="42.001418000000001"/>
    <n v="-87.669832"/>
    <s v="2014-01-01 00:36:41"/>
  </r>
  <r>
    <n v="1368287"/>
    <n v="4649494"/>
    <x v="1"/>
    <m/>
    <x v="32"/>
    <x v="0"/>
    <m/>
    <n v="4"/>
    <n v="1"/>
    <n v="383"/>
    <n v="4"/>
    <n v="41.861007000000001"/>
    <n v="-87.624505999999997"/>
    <s v="2013-12-23 20:20:39"/>
  </r>
  <r>
    <n v="1368328"/>
    <n v="7421788"/>
    <x v="1"/>
    <m/>
    <x v="11"/>
    <x v="10"/>
    <n v="5"/>
    <n v="3"/>
    <m/>
    <n v="131"/>
    <n v="2"/>
    <n v="41.907375999999999"/>
    <n v="-87.634401999999994"/>
    <s v="2013-12-23 20:47:42"/>
  </r>
  <r>
    <n v="1369384"/>
    <n v="7385510"/>
    <x v="0"/>
    <m/>
    <x v="55"/>
    <x v="36"/>
    <n v="4.5"/>
    <n v="2"/>
    <m/>
    <n v="82"/>
    <n v="1"/>
    <n v="41.955638"/>
    <n v="-87.711543000000006"/>
    <s v="2013-12-23 21:22:37"/>
  </r>
  <r>
    <n v="1370594"/>
    <n v="3516846"/>
    <x v="1"/>
    <m/>
    <x v="9"/>
    <x v="5"/>
    <n v="5"/>
    <n v="2"/>
    <m/>
    <n v="131"/>
    <n v="2"/>
    <n v="41.914141000000001"/>
    <n v="-87.685730000000007"/>
    <s v="2013-12-23 23:21:15"/>
  </r>
  <r>
    <n v="1370605"/>
    <n v="5960265"/>
    <x v="0"/>
    <m/>
    <x v="15"/>
    <x v="0"/>
    <m/>
    <n v="2"/>
    <n v="1"/>
    <n v="137"/>
    <n v="1"/>
    <n v="41.948177999999999"/>
    <n v="-87.668811000000005"/>
    <s v="2013-12-23 23:35:26"/>
  </r>
  <r>
    <n v="1371005"/>
    <n v="7433856"/>
    <x v="1"/>
    <m/>
    <x v="21"/>
    <x v="33"/>
    <n v="5"/>
    <n v="2"/>
    <n v="1"/>
    <n v="105"/>
    <n v="1"/>
    <n v="41.856029999999997"/>
    <n v="-87.664835999999994"/>
    <s v="2013-12-23 21:23:20"/>
  </r>
  <r>
    <n v="1371085"/>
    <n v="7434716"/>
    <x v="1"/>
    <m/>
    <x v="6"/>
    <x v="79"/>
    <n v="5"/>
    <n v="2"/>
    <n v="1"/>
    <n v="126"/>
    <n v="1"/>
    <n v="41.940503999999997"/>
    <n v="-87.647743000000006"/>
    <s v="2013-12-23 21:23:10"/>
  </r>
  <r>
    <n v="1374052"/>
    <n v="939715"/>
    <x v="1"/>
    <m/>
    <x v="11"/>
    <x v="27"/>
    <n v="4.5"/>
    <n v="4"/>
    <n v="2"/>
    <n v="164"/>
    <n v="1"/>
    <n v="41.908875000000002"/>
    <n v="-87.638947000000002"/>
    <s v="2013-12-23 20:18:00"/>
  </r>
  <r>
    <n v="1374481"/>
    <n v="7448135"/>
    <x v="1"/>
    <m/>
    <x v="39"/>
    <x v="5"/>
    <n v="4.5"/>
    <n v="3"/>
    <n v="1"/>
    <n v="102"/>
    <n v="6"/>
    <n v="41.980952000000002"/>
    <n v="-87.654724999999999"/>
    <s v="2013-12-23 22:03:33"/>
  </r>
  <r>
    <n v="1374532"/>
    <n v="7448353"/>
    <x v="1"/>
    <m/>
    <x v="8"/>
    <x v="6"/>
    <n v="4.5"/>
    <n v="5"/>
    <n v="2"/>
    <n v="181"/>
    <n v="7"/>
    <n v="41.892435999999996"/>
    <n v="-87.622917999999999"/>
    <s v="2013-12-23 23:51:20"/>
  </r>
  <r>
    <n v="1378391"/>
    <n v="3180329"/>
    <x v="1"/>
    <m/>
    <x v="6"/>
    <x v="42"/>
    <n v="5"/>
    <n v="6"/>
    <n v="3"/>
    <n v="382"/>
    <n v="4"/>
    <n v="41.946778000000002"/>
    <n v="-87.648578999999998"/>
    <s v="2013-12-23 20:29:34"/>
  </r>
  <r>
    <n v="1381904"/>
    <n v="6356298"/>
    <x v="1"/>
    <m/>
    <x v="30"/>
    <x v="5"/>
    <n v="5"/>
    <n v="5"/>
    <n v="2"/>
    <n v="192"/>
    <n v="2"/>
    <n v="41.910305000000001"/>
    <n v="-87.67004"/>
    <s v="2013-12-23 21:36:07"/>
  </r>
  <r>
    <n v="1382145"/>
    <n v="1590217"/>
    <x v="1"/>
    <m/>
    <x v="19"/>
    <x v="36"/>
    <n v="5"/>
    <n v="3"/>
    <n v="1"/>
    <n v="159"/>
    <n v="3"/>
    <n v="41.895620999999998"/>
    <n v="-87.636352000000002"/>
    <s v="2013-12-23 22:55:33"/>
  </r>
  <r>
    <n v="1382219"/>
    <n v="7484438"/>
    <x v="0"/>
    <m/>
    <x v="102"/>
    <x v="36"/>
    <n v="5"/>
    <n v="2"/>
    <n v="1"/>
    <n v="49"/>
    <n v="1"/>
    <n v="41.961236999999997"/>
    <n v="-87.668583999999996"/>
    <s v="2013-12-23 22:34:48"/>
  </r>
  <r>
    <n v="1382659"/>
    <n v="7486683"/>
    <x v="1"/>
    <m/>
    <x v="15"/>
    <x v="10"/>
    <n v="4.5"/>
    <n v="4"/>
    <n v="2"/>
    <n v="214"/>
    <n v="2"/>
    <n v="41.939611999999997"/>
    <n v="-87.657190999999997"/>
    <s v="2013-12-23 21:21:06"/>
  </r>
  <r>
    <n v="1382733"/>
    <n v="7487106"/>
    <x v="0"/>
    <m/>
    <x v="43"/>
    <x v="36"/>
    <n v="5"/>
    <n v="2"/>
    <m/>
    <n v="71"/>
    <n v="1"/>
    <n v="41.904021999999998"/>
    <n v="-87.694862000000001"/>
    <s v="2013-12-23 21:58:33"/>
  </r>
  <r>
    <n v="1387393"/>
    <n v="7505395"/>
    <x v="0"/>
    <m/>
    <x v="21"/>
    <x v="42"/>
    <n v="5"/>
    <n v="2"/>
    <m/>
    <n v="32"/>
    <n v="1"/>
    <n v="41.855451000000002"/>
    <n v="-87.659606999999994"/>
    <s v="2013-12-23 21:25:43"/>
  </r>
  <r>
    <n v="1387479"/>
    <n v="3502105"/>
    <x v="0"/>
    <m/>
    <x v="72"/>
    <x v="0"/>
    <m/>
    <n v="2"/>
    <n v="2"/>
    <n v="88"/>
    <n v="1"/>
    <n v="41.882491000000002"/>
    <n v="-87.662274999999994"/>
    <s v="2013-12-23 22:31:16"/>
  </r>
  <r>
    <n v="1387579"/>
    <n v="7506318"/>
    <x v="0"/>
    <m/>
    <x v="34"/>
    <x v="6"/>
    <m/>
    <n v="4"/>
    <n v="1"/>
    <n v="137"/>
    <n v="1"/>
    <n v="41.945546999999998"/>
    <n v="-87.673430999999994"/>
    <s v="2013-12-23 20:06:59"/>
  </r>
  <r>
    <n v="1388296"/>
    <n v="7510132"/>
    <x v="1"/>
    <m/>
    <x v="9"/>
    <x v="0"/>
    <m/>
    <n v="5"/>
    <n v="2"/>
    <n v="110"/>
    <n v="1"/>
    <n v="41.912215000000003"/>
    <n v="-87.685081999999994"/>
    <s v="2013-12-23 20:59:14"/>
  </r>
  <r>
    <n v="1388357"/>
    <n v="7510423"/>
    <x v="1"/>
    <m/>
    <x v="38"/>
    <x v="0"/>
    <m/>
    <n v="5"/>
    <n v="3"/>
    <n v="137"/>
    <n v="60"/>
    <n v="41.960313999999997"/>
    <n v="-87.678933999999998"/>
    <s v="2013-12-23 23:59:21"/>
  </r>
  <r>
    <n v="1390780"/>
    <n v="2869852"/>
    <x v="2"/>
    <m/>
    <x v="65"/>
    <x v="6"/>
    <n v="4.5"/>
    <n v="3"/>
    <n v="1"/>
    <n v="82"/>
    <n v="1"/>
    <n v="41.874504999999999"/>
    <n v="-87.629868000000002"/>
    <s v="2013-12-23 21:32:37"/>
  </r>
  <r>
    <n v="1390855"/>
    <n v="4027981"/>
    <x v="1"/>
    <m/>
    <x v="8"/>
    <x v="36"/>
    <n v="5"/>
    <n v="4"/>
    <n v="1"/>
    <n v="110"/>
    <n v="2"/>
    <n v="41.906773000000001"/>
    <n v="-87.628089000000003"/>
    <s v="2013-12-23 21:13:30"/>
  </r>
  <r>
    <n v="1391073"/>
    <n v="7521503"/>
    <x v="0"/>
    <m/>
    <x v="48"/>
    <x v="27"/>
    <n v="4.5"/>
    <n v="2"/>
    <m/>
    <n v="55"/>
    <n v="1"/>
    <n v="41.868228999999999"/>
    <n v="-87.683249000000004"/>
    <s v="2013-12-23 20:15:16"/>
  </r>
  <r>
    <n v="1391549"/>
    <n v="1407331"/>
    <x v="2"/>
    <m/>
    <x v="15"/>
    <x v="6"/>
    <n v="5"/>
    <n v="2"/>
    <m/>
    <n v="82"/>
    <n v="1"/>
    <n v="41.944927"/>
    <n v="-87.650655999999998"/>
    <s v="2013-12-23 20:44:59"/>
  </r>
  <r>
    <n v="1392594"/>
    <n v="7528098"/>
    <x v="1"/>
    <m/>
    <x v="68"/>
    <x v="5"/>
    <n v="5"/>
    <n v="6"/>
    <n v="3"/>
    <n v="184"/>
    <n v="3"/>
    <n v="41.970129999999997"/>
    <n v="-87.673079000000001"/>
    <s v="2013-12-23 21:41:04"/>
  </r>
  <r>
    <n v="1393504"/>
    <n v="2147257"/>
    <x v="1"/>
    <m/>
    <x v="16"/>
    <x v="42"/>
    <n v="5"/>
    <n v="4"/>
    <n v="2"/>
    <n v="214"/>
    <n v="3"/>
    <n v="41.894264"/>
    <n v="-87.661877000000004"/>
    <s v="2013-12-23 21:51:44"/>
  </r>
  <r>
    <n v="1393595"/>
    <n v="528819"/>
    <x v="0"/>
    <m/>
    <x v="68"/>
    <x v="0"/>
    <m/>
    <n v="1"/>
    <n v="1"/>
    <n v="82"/>
    <n v="3"/>
    <n v="41.966897000000003"/>
    <n v="-87.698374000000001"/>
    <s v="2013-12-24 00:49:51"/>
  </r>
  <r>
    <n v="1395660"/>
    <n v="4324210"/>
    <x v="1"/>
    <m/>
    <x v="0"/>
    <x v="6"/>
    <n v="5"/>
    <n v="4"/>
    <n v="1"/>
    <n v="131"/>
    <n v="2"/>
    <n v="41.896467000000001"/>
    <n v="-87.628754999999998"/>
    <s v="2013-12-23 21:07:17"/>
  </r>
  <r>
    <n v="1397209"/>
    <n v="7498345"/>
    <x v="1"/>
    <m/>
    <x v="6"/>
    <x v="10"/>
    <n v="4.5"/>
    <n v="2"/>
    <n v="1"/>
    <n v="98"/>
    <n v="2"/>
    <n v="41.939481999999998"/>
    <n v="-87.640877000000003"/>
    <s v="2013-12-23 21:26:28"/>
  </r>
  <r>
    <n v="1397784"/>
    <n v="7550066"/>
    <x v="1"/>
    <m/>
    <x v="21"/>
    <x v="6"/>
    <n v="4"/>
    <n v="4"/>
    <n v="1"/>
    <n v="55"/>
    <n v="3"/>
    <n v="41.857295000000001"/>
    <n v="-87.659700999999998"/>
    <s v="2013-12-24 00:41:28"/>
  </r>
  <r>
    <n v="1398616"/>
    <n v="1540192"/>
    <x v="0"/>
    <m/>
    <x v="54"/>
    <x v="12"/>
    <n v="5"/>
    <n v="2"/>
    <m/>
    <n v="54"/>
    <n v="1"/>
    <n v="41.838118000000001"/>
    <n v="-87.65231"/>
    <s v="2013-12-23 20:44:37"/>
  </r>
  <r>
    <n v="1398692"/>
    <n v="7554293"/>
    <x v="0"/>
    <m/>
    <x v="10"/>
    <x v="6"/>
    <n v="5"/>
    <n v="2"/>
    <m/>
    <n v="241"/>
    <n v="1"/>
    <n v="41.887963999999997"/>
    <n v="-87.623473000000004"/>
    <s v="2013-12-23 20:18:21"/>
  </r>
  <r>
    <n v="1398856"/>
    <n v="7555081"/>
    <x v="0"/>
    <m/>
    <x v="103"/>
    <x v="0"/>
    <m/>
    <n v="2"/>
    <n v="1"/>
    <n v="219"/>
    <n v="1"/>
    <n v="41.980611000000003"/>
    <n v="-87.712202000000005"/>
    <s v="2013-12-23 22:26:14"/>
  </r>
  <r>
    <n v="1399297"/>
    <n v="7557438"/>
    <x v="1"/>
    <m/>
    <x v="13"/>
    <x v="5"/>
    <n v="5"/>
    <n v="5"/>
    <n v="1"/>
    <n v="108"/>
    <n v="1"/>
    <n v="41.902684999999998"/>
    <n v="-87.663748999999996"/>
    <s v="2013-12-23 21:01:52"/>
  </r>
  <r>
    <n v="1399406"/>
    <n v="1837370"/>
    <x v="1"/>
    <m/>
    <x v="20"/>
    <x v="0"/>
    <m/>
    <n v="8"/>
    <n v="3"/>
    <n v="131"/>
    <n v="1"/>
    <n v="42.001049999999999"/>
    <n v="-87.669678000000005"/>
    <s v="2013-12-23 21:31:16"/>
  </r>
  <r>
    <n v="1403443"/>
    <n v="1764351"/>
    <x v="0"/>
    <m/>
    <x v="9"/>
    <x v="33"/>
    <n v="5"/>
    <n v="3"/>
    <n v="1"/>
    <n v="60"/>
    <n v="1"/>
    <n v="41.924028"/>
    <n v="-87.683121"/>
    <s v="2013-12-23 23:35:09"/>
  </r>
  <r>
    <n v="1409144"/>
    <n v="7599888"/>
    <x v="1"/>
    <m/>
    <x v="18"/>
    <x v="79"/>
    <n v="4.5"/>
    <n v="2"/>
    <n v="1"/>
    <n v="88"/>
    <n v="2"/>
    <n v="41.970916000000003"/>
    <n v="-87.661010000000005"/>
    <s v="2013-12-23 20:47:13"/>
  </r>
  <r>
    <n v="1411612"/>
    <n v="3474324"/>
    <x v="1"/>
    <m/>
    <x v="32"/>
    <x v="18"/>
    <n v="4.5"/>
    <n v="4"/>
    <n v="1"/>
    <n v="152"/>
    <n v="1"/>
    <n v="41.872424000000002"/>
    <n v="-87.627505999999997"/>
    <s v="2013-12-23 21:28:43"/>
  </r>
  <r>
    <n v="1411685"/>
    <n v="3900510"/>
    <x v="2"/>
    <m/>
    <x v="18"/>
    <x v="6"/>
    <n v="5"/>
    <n v="2"/>
    <m/>
    <n v="87"/>
    <n v="1"/>
    <n v="41.966057999999997"/>
    <n v="-87.650765000000007"/>
    <s v="2013-12-23 21:39:01"/>
  </r>
  <r>
    <n v="1411731"/>
    <n v="7611017"/>
    <x v="1"/>
    <m/>
    <x v="74"/>
    <x v="5"/>
    <n v="5"/>
    <n v="2"/>
    <n v="1"/>
    <n v="98"/>
    <n v="1"/>
    <n v="41.962211000000003"/>
    <n v="-87.765552999999997"/>
    <s v="2013-12-23 21:35:52"/>
  </r>
  <r>
    <n v="1412467"/>
    <n v="178930"/>
    <x v="1"/>
    <m/>
    <x v="30"/>
    <x v="27"/>
    <n v="5"/>
    <n v="2"/>
    <n v="1"/>
    <n v="119"/>
    <n v="2"/>
    <n v="41.903376999999999"/>
    <n v="-87.677571999999998"/>
    <s v="2013-12-23 20:59:26"/>
  </r>
  <r>
    <n v="1412543"/>
    <n v="140995"/>
    <x v="1"/>
    <m/>
    <x v="21"/>
    <x v="6"/>
    <n v="5"/>
    <n v="4"/>
    <n v="1"/>
    <n v="126"/>
    <n v="2"/>
    <n v="41.855379999999997"/>
    <n v="-87.647417000000004"/>
    <s v="2013-12-23 21:18:57"/>
  </r>
  <r>
    <n v="1416281"/>
    <n v="140995"/>
    <x v="2"/>
    <m/>
    <x v="104"/>
    <x v="5"/>
    <n v="5"/>
    <n v="2"/>
    <m/>
    <n v="42"/>
    <n v="1"/>
    <n v="41.855410999999997"/>
    <n v="-87.646063999999996"/>
    <s v="2013-12-23 23:48:54"/>
  </r>
  <r>
    <n v="1416996"/>
    <n v="7634913"/>
    <x v="1"/>
    <m/>
    <x v="10"/>
    <x v="6"/>
    <n v="4.5"/>
    <n v="3"/>
    <n v="1"/>
    <n v="185"/>
    <n v="3"/>
    <n v="41.888565999999997"/>
    <n v="-87.621791000000002"/>
    <s v="2013-12-23 22:26:10"/>
  </r>
  <r>
    <n v="1417532"/>
    <n v="4956971"/>
    <x v="0"/>
    <m/>
    <x v="0"/>
    <x v="10"/>
    <n v="4.5"/>
    <n v="2"/>
    <n v="1"/>
    <n v="76"/>
    <n v="1"/>
    <n v="41.901257999999999"/>
    <n v="-87.632137999999998"/>
    <s v="2013-12-23 21:05:36"/>
  </r>
  <r>
    <n v="1419624"/>
    <n v="7534915"/>
    <x v="0"/>
    <m/>
    <x v="15"/>
    <x v="36"/>
    <n v="5"/>
    <n v="3"/>
    <m/>
    <n v="77"/>
    <n v="1"/>
    <n v="41.952325999999999"/>
    <n v="-87.659954999999997"/>
    <s v="2013-12-23 23:02:39"/>
  </r>
  <r>
    <n v="1422951"/>
    <n v="7658863"/>
    <x v="1"/>
    <m/>
    <x v="71"/>
    <x v="6"/>
    <n v="5"/>
    <n v="4"/>
    <n v="1"/>
    <n v="312"/>
    <n v="1"/>
    <n v="41.887152999999998"/>
    <n v="-87.618334000000004"/>
    <s v="2013-12-23 21:12:40"/>
  </r>
  <r>
    <n v="1423286"/>
    <n v="7660680"/>
    <x v="2"/>
    <m/>
    <x v="68"/>
    <x v="5"/>
    <n v="4.5"/>
    <n v="3"/>
    <n v="1"/>
    <n v="49"/>
    <n v="1"/>
    <n v="41.971339999999998"/>
    <n v="-87.695214000000007"/>
    <s v="2013-12-23 21:28:20"/>
  </r>
  <r>
    <n v="1424570"/>
    <n v="5234632"/>
    <x v="0"/>
    <m/>
    <x v="90"/>
    <x v="44"/>
    <n v="5"/>
    <n v="2"/>
    <m/>
    <n v="44"/>
    <n v="1"/>
    <n v="41.980089"/>
    <n v="-87.692909999999998"/>
    <s v="2013-12-23 22:06:18"/>
  </r>
  <r>
    <n v="1425965"/>
    <n v="7534915"/>
    <x v="1"/>
    <m/>
    <x v="15"/>
    <x v="10"/>
    <n v="5"/>
    <n v="10"/>
    <n v="3"/>
    <n v="214"/>
    <n v="1"/>
    <n v="41.954428"/>
    <n v="-87.655286000000004"/>
    <s v="2013-12-23 20:21:54"/>
  </r>
  <r>
    <n v="1427062"/>
    <n v="7674567"/>
    <x v="1"/>
    <m/>
    <x v="89"/>
    <x v="0"/>
    <m/>
    <n v="2"/>
    <n v="1"/>
    <n v="164"/>
    <n v="1"/>
    <n v="41.878799999999998"/>
    <n v="-87.646981999999994"/>
    <s v="2013-12-23 21:24:41"/>
  </r>
  <r>
    <n v="1427072"/>
    <n v="2441500"/>
    <x v="1"/>
    <m/>
    <x v="15"/>
    <x v="11"/>
    <n v="5"/>
    <n v="4"/>
    <n v="1"/>
    <n v="196"/>
    <n v="1"/>
    <n v="41.937280999999999"/>
    <n v="-87.650257999999994"/>
    <s v="2013-12-23 22:27:20"/>
  </r>
  <r>
    <n v="1427498"/>
    <n v="7671699"/>
    <x v="2"/>
    <m/>
    <x v="58"/>
    <x v="0"/>
    <m/>
    <n v="2"/>
    <m/>
    <n v="66"/>
    <n v="1"/>
    <n v="41.803082000000003"/>
    <n v="-87.597238000000004"/>
    <s v="2013-12-23 21:08:52"/>
  </r>
  <r>
    <n v="1427826"/>
    <n v="3380242"/>
    <x v="1"/>
    <m/>
    <x v="32"/>
    <x v="0"/>
    <m/>
    <n v="4"/>
    <n v="1"/>
    <n v="88"/>
    <n v="1"/>
    <n v="41.860863999999999"/>
    <n v="-87.625860000000003"/>
    <s v="2013-12-23 21:46:42"/>
  </r>
  <r>
    <n v="1428024"/>
    <n v="4509503"/>
    <x v="0"/>
    <m/>
    <x v="29"/>
    <x v="79"/>
    <n v="4.5"/>
    <n v="2"/>
    <n v="1"/>
    <n v="65"/>
    <n v="1"/>
    <n v="41.914641000000003"/>
    <n v="-87.692357999999999"/>
    <s v="2013-12-23 22:17:32"/>
  </r>
  <r>
    <n v="1428437"/>
    <n v="7634297"/>
    <x v="1"/>
    <m/>
    <x v="26"/>
    <x v="5"/>
    <n v="4"/>
    <n v="2"/>
    <n v="1"/>
    <n v="99"/>
    <n v="1"/>
    <n v="41.797027999999997"/>
    <n v="-87.585655000000003"/>
    <s v="2013-12-23 20:38:38"/>
  </r>
  <r>
    <n v="1428589"/>
    <n v="2465946"/>
    <x v="0"/>
    <m/>
    <x v="75"/>
    <x v="36"/>
    <n v="5"/>
    <n v="6"/>
    <m/>
    <n v="44"/>
    <n v="2"/>
    <n v="41.829304999999998"/>
    <n v="-87.607581999999994"/>
    <s v="2013-12-23 22:36:45"/>
  </r>
  <r>
    <n v="1428887"/>
    <n v="7684263"/>
    <x v="1"/>
    <m/>
    <x v="19"/>
    <x v="6"/>
    <n v="5"/>
    <n v="2"/>
    <n v="0"/>
    <n v="131"/>
    <n v="1"/>
    <n v="41.890264999999999"/>
    <n v="-87.632879000000003"/>
    <s v="2013-12-23 20:57:52"/>
  </r>
  <r>
    <n v="1432936"/>
    <n v="7701371"/>
    <x v="1"/>
    <m/>
    <x v="10"/>
    <x v="6"/>
    <n v="5"/>
    <n v="3"/>
    <n v="1"/>
    <n v="62"/>
    <n v="7"/>
    <n v="41.884231"/>
    <n v="-87.624838999999994"/>
    <s v="2013-12-23 20:26:46"/>
  </r>
  <r>
    <n v="1434078"/>
    <n v="5402236"/>
    <x v="1"/>
    <m/>
    <x v="50"/>
    <x v="0"/>
    <m/>
    <n v="6"/>
    <n v="2"/>
    <n v="263"/>
    <n v="2"/>
    <n v="41.930408"/>
    <n v="-87.641238999999999"/>
    <s v="2013-12-23 21:02:34"/>
  </r>
  <r>
    <n v="1437638"/>
    <n v="3361172"/>
    <x v="2"/>
    <m/>
    <x v="16"/>
    <x v="36"/>
    <n v="5"/>
    <n v="2"/>
    <n v="2"/>
    <n v="98"/>
    <n v="1"/>
    <n v="41.894025999999997"/>
    <n v="-87.675735000000003"/>
    <s v="2013-12-23 20:53:53"/>
  </r>
  <r>
    <n v="1438949"/>
    <n v="7729171"/>
    <x v="1"/>
    <m/>
    <x v="56"/>
    <x v="79"/>
    <n v="5"/>
    <n v="2"/>
    <n v="2"/>
    <n v="110"/>
    <n v="2"/>
    <n v="41.862206"/>
    <n v="-87.652390999999994"/>
    <s v="2013-12-23 22:25:33"/>
  </r>
  <r>
    <n v="1438969"/>
    <n v="7729171"/>
    <x v="0"/>
    <m/>
    <x v="21"/>
    <x v="5"/>
    <n v="4.5"/>
    <n v="2"/>
    <m/>
    <n v="82"/>
    <n v="2"/>
    <n v="41.858018999999999"/>
    <n v="-87.658178000000007"/>
    <s v="2013-12-23 23:42:15"/>
  </r>
  <r>
    <n v="1439042"/>
    <n v="1837370"/>
    <x v="0"/>
    <m/>
    <x v="20"/>
    <x v="43"/>
    <n v="4.5"/>
    <n v="2"/>
    <n v="1"/>
    <n v="55"/>
    <n v="1"/>
    <n v="41.999986999999997"/>
    <n v="-87.671490000000006"/>
    <s v="2013-12-23 20:55:48"/>
  </r>
  <r>
    <n v="1439094"/>
    <n v="7729989"/>
    <x v="1"/>
    <m/>
    <x v="29"/>
    <x v="43"/>
    <n v="5"/>
    <n v="4"/>
    <n v="2"/>
    <n v="137"/>
    <n v="1"/>
    <n v="41.930138999999997"/>
    <n v="-87.700580000000002"/>
    <s v="2013-12-23 22:31:48"/>
  </r>
  <r>
    <n v="1439256"/>
    <n v="7730691"/>
    <x v="1"/>
    <m/>
    <x v="29"/>
    <x v="79"/>
    <n v="5"/>
    <n v="4"/>
    <n v="2"/>
    <n v="247"/>
    <n v="1"/>
    <n v="41.916088000000002"/>
    <n v="-87.699614999999994"/>
    <s v="2013-12-23 21:22:34"/>
  </r>
  <r>
    <n v="1441031"/>
    <n v="7409054"/>
    <x v="2"/>
    <m/>
    <x v="62"/>
    <x v="8"/>
    <n v="5"/>
    <n v="2"/>
    <m/>
    <n v="82"/>
    <n v="1"/>
    <n v="41.880645000000001"/>
    <n v="-87.642289000000005"/>
    <s v="2013-12-23 22:04:52"/>
  </r>
  <r>
    <n v="1441844"/>
    <n v="7742192"/>
    <x v="1"/>
    <m/>
    <x v="28"/>
    <x v="6"/>
    <n v="1"/>
    <n v="2"/>
    <n v="1"/>
    <n v="142"/>
    <n v="6"/>
    <n v="41.888562999999998"/>
    <n v="-87.617763999999994"/>
    <s v="2013-12-23 22:53:36"/>
  </r>
  <r>
    <n v="1441858"/>
    <n v="4577180"/>
    <x v="1"/>
    <m/>
    <x v="16"/>
    <x v="0"/>
    <m/>
    <n v="3"/>
    <n v="1"/>
    <n v="110"/>
    <n v="3"/>
    <n v="41.895308999999997"/>
    <n v="-87.680034000000006"/>
    <s v="2013-12-23 22:13:59"/>
  </r>
  <r>
    <n v="1442297"/>
    <n v="6017822"/>
    <x v="1"/>
    <m/>
    <x v="51"/>
    <x v="6"/>
    <n v="4.5"/>
    <n v="5"/>
    <n v="2"/>
    <n v="163"/>
    <n v="1"/>
    <n v="42.000869999999999"/>
    <n v="-87.689841000000001"/>
    <s v="2013-12-23 21:41:12"/>
  </r>
  <r>
    <n v="1442598"/>
    <n v="5242941"/>
    <x v="1"/>
    <m/>
    <x v="30"/>
    <x v="36"/>
    <n v="5"/>
    <n v="5"/>
    <n v="2"/>
    <n v="152"/>
    <n v="1"/>
    <n v="41.909596000000001"/>
    <n v="-87.671691999999993"/>
    <s v="2013-12-23 22:26:38"/>
  </r>
  <r>
    <n v="1446028"/>
    <n v="3921477"/>
    <x v="1"/>
    <m/>
    <x v="43"/>
    <x v="5"/>
    <n v="5"/>
    <n v="4"/>
    <n v="2"/>
    <n v="181"/>
    <n v="1"/>
    <n v="41.897846999999999"/>
    <n v="-87.693296000000004"/>
    <s v="2013-12-23 22:54:59"/>
  </r>
  <r>
    <n v="1446079"/>
    <n v="3921477"/>
    <x v="0"/>
    <m/>
    <x v="43"/>
    <x v="0"/>
    <m/>
    <n v="2"/>
    <n v="1"/>
    <n v="136"/>
    <n v="1"/>
    <n v="41.897700999999998"/>
    <n v="-87.691838000000004"/>
    <s v="2013-12-23 22:08:49"/>
  </r>
  <r>
    <n v="1449192"/>
    <n v="7777586"/>
    <x v="1"/>
    <m/>
    <x v="16"/>
    <x v="33"/>
    <n v="4.5"/>
    <n v="4"/>
    <n v="2"/>
    <n v="122"/>
    <n v="2"/>
    <n v="41.891426000000003"/>
    <n v="-87.687399999999997"/>
    <s v="2013-12-23 21:22:16"/>
  </r>
  <r>
    <n v="1450173"/>
    <n v="6885032"/>
    <x v="1"/>
    <m/>
    <x v="11"/>
    <x v="33"/>
    <n v="5"/>
    <n v="2"/>
    <n v="0"/>
    <n v="82"/>
    <n v="2"/>
    <n v="41.904893000000001"/>
    <n v="-87.632253000000006"/>
    <s v="2013-12-23 20:57:59"/>
  </r>
  <r>
    <n v="1450583"/>
    <n v="782297"/>
    <x v="1"/>
    <m/>
    <x v="10"/>
    <x v="39"/>
    <n v="5"/>
    <n v="4"/>
    <n v="1"/>
    <n v="181"/>
    <n v="2"/>
    <n v="41.885492999999997"/>
    <n v="-87.630083999999997"/>
    <s v="2013-12-23 20:56:34"/>
  </r>
  <r>
    <n v="1451173"/>
    <n v="7787909"/>
    <x v="0"/>
    <m/>
    <x v="38"/>
    <x v="0"/>
    <m/>
    <n v="1"/>
    <m/>
    <n v="88"/>
    <n v="1"/>
    <n v="41.960949999999997"/>
    <n v="-87.678231999999994"/>
    <s v="2013-12-23 21:26:59"/>
  </r>
  <r>
    <n v="1454324"/>
    <n v="7799279"/>
    <x v="1"/>
    <m/>
    <x v="71"/>
    <x v="6"/>
    <n v="5"/>
    <n v="2"/>
    <n v="1"/>
    <n v="108"/>
    <n v="3"/>
    <n v="41.887352999999997"/>
    <n v="-87.615600000000001"/>
    <s v="2013-12-23 20:41:54"/>
  </r>
  <r>
    <n v="1455568"/>
    <n v="7806366"/>
    <x v="1"/>
    <m/>
    <x v="42"/>
    <x v="0"/>
    <m/>
    <n v="2"/>
    <n v="1"/>
    <n v="219"/>
    <n v="1"/>
    <n v="41.888249999999999"/>
    <n v="-87.642474000000007"/>
    <s v="2013-12-23 21:06:09"/>
  </r>
  <r>
    <n v="1455697"/>
    <n v="1521888"/>
    <x v="1"/>
    <m/>
    <x v="0"/>
    <x v="0"/>
    <m/>
    <n v="4"/>
    <n v="2"/>
    <n v="329"/>
    <n v="2"/>
    <n v="41.894973"/>
    <n v="-87.627028999999993"/>
    <s v="2013-12-23 23:11:13"/>
  </r>
  <r>
    <n v="1455753"/>
    <n v="7807359"/>
    <x v="1"/>
    <m/>
    <x v="8"/>
    <x v="0"/>
    <m/>
    <n v="4"/>
    <n v="1"/>
    <n v="329"/>
    <n v="1"/>
    <n v="41.892538999999999"/>
    <n v="-87.618301000000002"/>
    <s v="2013-12-23 21:25:28"/>
  </r>
  <r>
    <n v="1455769"/>
    <n v="750931"/>
    <x v="0"/>
    <m/>
    <x v="19"/>
    <x v="8"/>
    <n v="5"/>
    <n v="4"/>
    <n v="1"/>
    <n v="115"/>
    <n v="1"/>
    <n v="41.889274999999998"/>
    <n v="-87.639239000000003"/>
    <s v="2013-12-23 22:04:40"/>
  </r>
  <r>
    <n v="1455881"/>
    <n v="1521888"/>
    <x v="0"/>
    <m/>
    <x v="0"/>
    <x v="5"/>
    <n v="5"/>
    <n v="2"/>
    <m/>
    <n v="175"/>
    <n v="1"/>
    <n v="41.893532999999998"/>
    <n v="-87.628103999999993"/>
    <s v="2013-12-23 20:05:39"/>
  </r>
  <r>
    <n v="1456030"/>
    <n v="668393"/>
    <x v="0"/>
    <m/>
    <x v="16"/>
    <x v="0"/>
    <m/>
    <n v="2"/>
    <n v="1"/>
    <n v="71"/>
    <n v="1"/>
    <n v="41.893025000000002"/>
    <n v="-87.677678999999998"/>
    <s v="2013-12-23 20:09:05"/>
  </r>
  <r>
    <n v="1456150"/>
    <n v="2808006"/>
    <x v="1"/>
    <m/>
    <x v="28"/>
    <x v="0"/>
    <m/>
    <n v="2"/>
    <n v="1"/>
    <n v="172"/>
    <n v="3"/>
    <n v="41.891458999999998"/>
    <n v="-87.614624000000006"/>
    <s v="2013-12-23 21:53:30"/>
  </r>
  <r>
    <n v="1456215"/>
    <n v="1356990"/>
    <x v="0"/>
    <m/>
    <x v="20"/>
    <x v="6"/>
    <n v="5"/>
    <n v="2"/>
    <m/>
    <n v="71"/>
    <n v="1"/>
    <n v="42.020420000000001"/>
    <n v="-87.667683999999994"/>
    <s v="2013-12-23 20:18:37"/>
  </r>
  <r>
    <n v="1456566"/>
    <n v="4324210"/>
    <x v="1"/>
    <m/>
    <x v="0"/>
    <x v="36"/>
    <n v="5"/>
    <n v="4"/>
    <n v="1"/>
    <n v="247"/>
    <n v="2"/>
    <n v="41.893957999999998"/>
    <n v="-87.627238000000006"/>
    <s v="2013-12-23 20:23:20"/>
  </r>
  <r>
    <n v="1459206"/>
    <n v="7822518"/>
    <x v="1"/>
    <m/>
    <x v="43"/>
    <x v="5"/>
    <n v="5"/>
    <n v="3"/>
    <n v="2"/>
    <n v="110"/>
    <n v="1"/>
    <n v="41.904204999999997"/>
    <n v="-87.692971999999997"/>
    <s v="2013-12-23 21:43:57"/>
  </r>
  <r>
    <n v="1461059"/>
    <n v="7521503"/>
    <x v="0"/>
    <m/>
    <x v="48"/>
    <x v="0"/>
    <m/>
    <n v="2"/>
    <m/>
    <n v="60"/>
    <n v="1"/>
    <n v="41.869636999999997"/>
    <n v="-87.683948000000001"/>
    <s v="2013-12-23 22:37:27"/>
  </r>
  <r>
    <n v="1461451"/>
    <n v="2907254"/>
    <x v="2"/>
    <m/>
    <x v="51"/>
    <x v="33"/>
    <n v="5"/>
    <n v="2"/>
    <m/>
    <n v="22"/>
    <n v="1"/>
    <n v="42.015898"/>
    <n v="-87.688267999999994"/>
    <s v="2013-12-23 21:03:02"/>
  </r>
  <r>
    <n v="1461959"/>
    <n v="5013982"/>
    <x v="0"/>
    <m/>
    <x v="105"/>
    <x v="36"/>
    <n v="5"/>
    <n v="1"/>
    <m/>
    <n v="49"/>
    <n v="14"/>
    <n v="41.983992999999998"/>
    <n v="-87.821833999999996"/>
    <s v="2013-12-23 21:44:10"/>
  </r>
  <r>
    <n v="1462202"/>
    <n v="7836326"/>
    <x v="0"/>
    <m/>
    <x v="32"/>
    <x v="53"/>
    <n v="5"/>
    <n v="2"/>
    <m/>
    <n v="88"/>
    <n v="1"/>
    <n v="41.868245000000002"/>
    <n v="-87.636651999999998"/>
    <s v="2013-12-23 20:08:29"/>
  </r>
  <r>
    <n v="1465733"/>
    <n v="6715625"/>
    <x v="1"/>
    <m/>
    <x v="104"/>
    <x v="42"/>
    <n v="5"/>
    <n v="5"/>
    <n v="2"/>
    <n v="126"/>
    <n v="2"/>
    <n v="41.853524"/>
    <n v="-87.646281999999999"/>
    <s v="2013-12-23 22:06:43"/>
  </r>
  <r>
    <n v="1466368"/>
    <n v="3682486"/>
    <x v="1"/>
    <m/>
    <x v="68"/>
    <x v="79"/>
    <n v="4.5"/>
    <n v="11"/>
    <n v="4"/>
    <n v="329"/>
    <n v="3"/>
    <n v="41.970509"/>
    <n v="-87.682344999999998"/>
    <s v="2013-12-23 21:05:00"/>
  </r>
  <r>
    <n v="1466506"/>
    <n v="7855482"/>
    <x v="2"/>
    <m/>
    <x v="15"/>
    <x v="0"/>
    <m/>
    <n v="2"/>
    <m/>
    <n v="33"/>
    <n v="1"/>
    <n v="41.932651999999997"/>
    <n v="-87.655524"/>
    <s v="2013-12-31 22:08:03"/>
  </r>
  <r>
    <n v="1468149"/>
    <n v="4081052"/>
    <x v="0"/>
    <m/>
    <x v="22"/>
    <x v="5"/>
    <n v="5"/>
    <n v="1"/>
    <n v="1"/>
    <n v="66"/>
    <n v="2"/>
    <n v="41.813851"/>
    <n v="-87.619220999999996"/>
    <s v="2013-12-23 21:48:12"/>
  </r>
  <r>
    <n v="1468342"/>
    <n v="4081052"/>
    <x v="0"/>
    <m/>
    <x v="22"/>
    <x v="43"/>
    <n v="5"/>
    <n v="2"/>
    <n v="1"/>
    <n v="60"/>
    <n v="2"/>
    <n v="41.812660000000001"/>
    <n v="-87.615864999999999"/>
    <s v="2013-12-23 22:49:42"/>
  </r>
  <r>
    <n v="1469939"/>
    <n v="520595"/>
    <x v="0"/>
    <m/>
    <x v="16"/>
    <x v="0"/>
    <m/>
    <n v="2"/>
    <m/>
    <n v="88"/>
    <n v="1"/>
    <n v="41.888368"/>
    <n v="-87.684164999999993"/>
    <s v="2013-12-23 22:32:48"/>
  </r>
  <r>
    <n v="1471620"/>
    <n v="7878899"/>
    <x v="1"/>
    <m/>
    <x v="29"/>
    <x v="5"/>
    <n v="4.5"/>
    <n v="2"/>
    <n v="0"/>
    <n v="60"/>
    <n v="1"/>
    <n v="41.927860000000003"/>
    <n v="-87.696303"/>
    <s v="2013-12-23 21:25:56"/>
  </r>
  <r>
    <n v="1472105"/>
    <n v="4601509"/>
    <x v="1"/>
    <m/>
    <x v="50"/>
    <x v="36"/>
    <n v="5"/>
    <n v="4"/>
    <n v="1"/>
    <n v="184"/>
    <n v="1"/>
    <n v="41.926212"/>
    <n v="-87.639762000000005"/>
    <s v="2013-12-23 20:56:30"/>
  </r>
  <r>
    <n v="1472151"/>
    <n v="7881844"/>
    <x v="0"/>
    <m/>
    <x v="67"/>
    <x v="18"/>
    <n v="5"/>
    <n v="2"/>
    <m/>
    <n v="49"/>
    <n v="2"/>
    <n v="41.984974999999999"/>
    <n v="-87.670557000000002"/>
    <s v="2013-12-23 23:22:23"/>
  </r>
  <r>
    <n v="1472461"/>
    <n v="3965428"/>
    <x v="1"/>
    <m/>
    <x v="16"/>
    <x v="36"/>
    <n v="4.5"/>
    <n v="2"/>
    <n v="1"/>
    <n v="131"/>
    <n v="10"/>
    <n v="41.887047000000003"/>
    <n v="-87.648883999999995"/>
    <s v="2013-12-23 20:13:53"/>
  </r>
  <r>
    <n v="1475589"/>
    <n v="3282098"/>
    <x v="0"/>
    <m/>
    <x v="18"/>
    <x v="36"/>
    <n v="4.5"/>
    <n v="3"/>
    <m/>
    <n v="82"/>
    <n v="1"/>
    <n v="41.961990999999998"/>
    <n v="-87.657444999999996"/>
    <s v="2013-12-23 20:02:38"/>
  </r>
  <r>
    <n v="1475629"/>
    <n v="7897674"/>
    <x v="0"/>
    <m/>
    <x v="39"/>
    <x v="0"/>
    <m/>
    <n v="2"/>
    <m/>
    <n v="82"/>
    <n v="1"/>
    <n v="41.981197000000002"/>
    <n v="-87.656537"/>
    <s v="2013-12-23 22:32:00"/>
  </r>
  <r>
    <n v="1475647"/>
    <n v="2907254"/>
    <x v="0"/>
    <m/>
    <x v="51"/>
    <x v="6"/>
    <n v="4"/>
    <n v="4"/>
    <n v="2"/>
    <n v="44"/>
    <n v="1"/>
    <n v="42.017012999999999"/>
    <n v="-87.687183000000005"/>
    <s v="2013-12-23 20:42:22"/>
  </r>
  <r>
    <n v="1475682"/>
    <n v="7704576"/>
    <x v="1"/>
    <m/>
    <x v="13"/>
    <x v="6"/>
    <n v="4"/>
    <n v="4"/>
    <n v="1"/>
    <n v="127"/>
    <n v="1"/>
    <n v="41.905191000000002"/>
    <n v="-87.665645999999995"/>
    <s v="2013-12-23 20:15:46"/>
  </r>
  <r>
    <n v="1476435"/>
    <n v="7218131"/>
    <x v="1"/>
    <m/>
    <x v="19"/>
    <x v="6"/>
    <n v="5"/>
    <n v="2"/>
    <n v="0"/>
    <n v="164"/>
    <n v="1"/>
    <n v="41.888874999999999"/>
    <n v="-87.633396000000005"/>
    <s v="2013-12-23 23:28:25"/>
  </r>
  <r>
    <n v="1476490"/>
    <n v="7902073"/>
    <x v="1"/>
    <m/>
    <x v="15"/>
    <x v="0"/>
    <m/>
    <n v="6"/>
    <n v="2"/>
    <n v="175"/>
    <n v="1"/>
    <n v="41.945175999999996"/>
    <n v="-87.653856000000005"/>
    <s v="2013-12-23 21:35:18"/>
  </r>
  <r>
    <n v="1476599"/>
    <n v="7902694"/>
    <x v="0"/>
    <m/>
    <x v="21"/>
    <x v="42"/>
    <n v="5"/>
    <n v="2"/>
    <m/>
    <n v="66"/>
    <n v="1"/>
    <n v="41.859653000000002"/>
    <n v="-87.664919999999995"/>
    <s v="2013-12-23 22:06:56"/>
  </r>
  <r>
    <n v="1479430"/>
    <n v="4031558"/>
    <x v="0"/>
    <m/>
    <x v="0"/>
    <x v="0"/>
    <m/>
    <n v="1"/>
    <m/>
    <n v="131"/>
    <n v="1"/>
    <n v="41.893805999999998"/>
    <n v="-87.630482000000001"/>
    <s v="2013-12-23 22:47:42"/>
  </r>
  <r>
    <n v="1479705"/>
    <n v="598840"/>
    <x v="0"/>
    <m/>
    <x v="86"/>
    <x v="42"/>
    <n v="5"/>
    <n v="2"/>
    <n v="1"/>
    <n v="71"/>
    <n v="1"/>
    <n v="41.962966000000002"/>
    <n v="-87.691693999999998"/>
    <s v="2013-12-23 21:34:23"/>
  </r>
  <r>
    <n v="1480074"/>
    <n v="2008729"/>
    <x v="0"/>
    <m/>
    <x v="29"/>
    <x v="0"/>
    <m/>
    <n v="2"/>
    <m/>
    <n v="60"/>
    <n v="1"/>
    <n v="41.926825999999998"/>
    <n v="-87.710956999999993"/>
    <s v="2013-12-23 21:59:43"/>
  </r>
  <r>
    <n v="1483155"/>
    <n v="7933954"/>
    <x v="1"/>
    <m/>
    <x v="67"/>
    <x v="0"/>
    <m/>
    <n v="2"/>
    <m/>
    <n v="82"/>
    <n v="5"/>
    <n v="41.995958000000002"/>
    <n v="-87.669516000000002"/>
    <s v="2013-12-23 20:34:08"/>
  </r>
  <r>
    <n v="1483816"/>
    <n v="1630919"/>
    <x v="1"/>
    <m/>
    <x v="29"/>
    <x v="6"/>
    <n v="5"/>
    <n v="5"/>
    <n v="3"/>
    <n v="181"/>
    <n v="3"/>
    <n v="41.914544999999997"/>
    <n v="-87.705055999999999"/>
    <s v="2013-12-23 21:57:53"/>
  </r>
  <r>
    <n v="1483888"/>
    <n v="7938788"/>
    <x v="1"/>
    <m/>
    <x v="29"/>
    <x v="27"/>
    <n v="4.5"/>
    <n v="2"/>
    <n v="2"/>
    <n v="107"/>
    <n v="1"/>
    <n v="41.917152999999999"/>
    <n v="-87.713733000000005"/>
    <s v="2013-12-23 21:02:21"/>
  </r>
  <r>
    <n v="1483893"/>
    <n v="4135705"/>
    <x v="0"/>
    <m/>
    <x v="106"/>
    <x v="0"/>
    <m/>
    <n v="2"/>
    <n v="2"/>
    <n v="110"/>
    <n v="1"/>
    <n v="41.975037"/>
    <n v="-87.844492000000002"/>
    <s v="2013-12-23 23:45:42"/>
  </r>
  <r>
    <n v="1484143"/>
    <n v="4747326"/>
    <x v="0"/>
    <m/>
    <x v="72"/>
    <x v="0"/>
    <m/>
    <n v="2"/>
    <m/>
    <n v="110"/>
    <n v="5"/>
    <n v="41.882849999999998"/>
    <n v="-87.652772999999996"/>
    <s v="2013-12-24 00:08:27"/>
  </r>
  <r>
    <n v="1488759"/>
    <n v="7846176"/>
    <x v="1"/>
    <m/>
    <x v="17"/>
    <x v="0"/>
    <m/>
    <n v="2"/>
    <n v="1"/>
    <n v="164"/>
    <n v="1"/>
    <n v="41.896478999999999"/>
    <n v="-87.671779000000001"/>
    <s v="2013-12-23 21:20:03"/>
  </r>
  <r>
    <n v="1488883"/>
    <n v="517499"/>
    <x v="0"/>
    <m/>
    <x v="15"/>
    <x v="6"/>
    <n v="5"/>
    <n v="2"/>
    <n v="1"/>
    <n v="104"/>
    <n v="2"/>
    <n v="41.954067999999999"/>
    <n v="-87.653885000000002"/>
    <s v="2013-12-23 21:00:28"/>
  </r>
  <r>
    <n v="1489174"/>
    <n v="4304435"/>
    <x v="1"/>
    <m/>
    <x v="19"/>
    <x v="42"/>
    <n v="5"/>
    <n v="5"/>
    <n v="2"/>
    <n v="185"/>
    <n v="2"/>
    <n v="41.893974"/>
    <n v="-87.631581999999995"/>
    <s v="2013-12-24 00:15:09"/>
  </r>
  <r>
    <n v="1492225"/>
    <n v="7915545"/>
    <x v="0"/>
    <m/>
    <x v="29"/>
    <x v="36"/>
    <n v="5"/>
    <n v="2"/>
    <n v="2"/>
    <n v="55"/>
    <n v="4"/>
    <n v="41.928781999999998"/>
    <n v="-87.713684999999998"/>
    <s v="2013-12-23 20:14:33"/>
  </r>
  <r>
    <n v="1492675"/>
    <n v="2235718"/>
    <x v="1"/>
    <m/>
    <x v="42"/>
    <x v="0"/>
    <m/>
    <n v="4"/>
    <n v="1"/>
    <n v="152"/>
    <n v="1"/>
    <n v="41.888139000000002"/>
    <n v="-87.642314999999996"/>
    <s v="2013-12-23 21:46:50"/>
  </r>
  <r>
    <n v="1492905"/>
    <n v="7979714"/>
    <x v="1"/>
    <m/>
    <x v="30"/>
    <x v="6"/>
    <n v="5"/>
    <n v="2"/>
    <n v="0"/>
    <n v="88"/>
    <n v="1"/>
    <n v="41.909379000000001"/>
    <n v="-87.677222"/>
    <s v="2013-12-23 23:07:08"/>
  </r>
  <r>
    <n v="1493592"/>
    <n v="7224276"/>
    <x v="1"/>
    <m/>
    <x v="0"/>
    <x v="10"/>
    <n v="5"/>
    <n v="4"/>
    <n v="1"/>
    <n v="197"/>
    <n v="1"/>
    <n v="41.893197999999998"/>
    <n v="-87.629830999999996"/>
    <s v="2013-12-24 00:03:28"/>
  </r>
  <r>
    <n v="1493692"/>
    <n v="3431966"/>
    <x v="1"/>
    <m/>
    <x v="4"/>
    <x v="37"/>
    <n v="5"/>
    <n v="4"/>
    <n v="1"/>
    <n v="131"/>
    <n v="1"/>
    <n v="41.900753000000002"/>
    <n v="-87.678116000000003"/>
    <s v="2013-12-23 21:28:38"/>
  </r>
  <r>
    <n v="1493737"/>
    <n v="7983793"/>
    <x v="1"/>
    <m/>
    <x v="88"/>
    <x v="36"/>
    <n v="4.5"/>
    <n v="4"/>
    <m/>
    <n v="99"/>
    <n v="1"/>
    <n v="41.860143999999998"/>
    <n v="-87.666495999999995"/>
    <s v="2013-12-23 20:18:19"/>
  </r>
  <r>
    <n v="1493853"/>
    <n v="7800336"/>
    <x v="1"/>
    <m/>
    <x v="30"/>
    <x v="10"/>
    <n v="5"/>
    <n v="5"/>
    <n v="2"/>
    <n v="383"/>
    <n v="2"/>
    <n v="41.906584000000002"/>
    <n v="-87.670480999999995"/>
    <s v="2013-12-23 20:52:56"/>
  </r>
  <r>
    <n v="1494111"/>
    <n v="7985974"/>
    <x v="1"/>
    <m/>
    <x v="47"/>
    <x v="5"/>
    <n v="4.5"/>
    <n v="4"/>
    <n v="2"/>
    <n v="208"/>
    <n v="2"/>
    <n v="41.958370000000002"/>
    <n v="-87.654595"/>
    <s v="2013-12-23 22:37:58"/>
  </r>
  <r>
    <n v="1494262"/>
    <n v="7781349"/>
    <x v="1"/>
    <m/>
    <x v="89"/>
    <x v="33"/>
    <n v="5"/>
    <n v="3"/>
    <n v="1"/>
    <n v="161"/>
    <n v="2"/>
    <n v="41.879078999999997"/>
    <n v="-87.645888999999997"/>
    <s v="2013-12-23 20:28:09"/>
  </r>
  <r>
    <n v="1494738"/>
    <n v="3582499"/>
    <x v="1"/>
    <m/>
    <x v="54"/>
    <x v="43"/>
    <n v="4.5"/>
    <n v="5"/>
    <n v="1"/>
    <n v="104"/>
    <n v="1"/>
    <n v="41.836086000000002"/>
    <n v="-87.653578999999993"/>
    <s v="2013-12-23 20:45:41"/>
  </r>
  <r>
    <n v="1494786"/>
    <n v="7989668"/>
    <x v="1"/>
    <m/>
    <x v="5"/>
    <x v="0"/>
    <m/>
    <n v="4"/>
    <n v="1"/>
    <n v="148"/>
    <n v="3"/>
    <n v="41.924855999999998"/>
    <n v="-87.640474999999995"/>
    <s v="2013-12-23 21:59:09"/>
  </r>
  <r>
    <n v="1494958"/>
    <n v="7899565"/>
    <x v="1"/>
    <m/>
    <x v="10"/>
    <x v="79"/>
    <n v="5"/>
    <n v="2"/>
    <n v="0"/>
    <n v="131"/>
    <n v="1"/>
    <n v="41.876815000000001"/>
    <n v="-87.626840000000001"/>
    <s v="2013-12-23 22:24:58"/>
  </r>
  <r>
    <n v="1495099"/>
    <n v="2409174"/>
    <x v="0"/>
    <m/>
    <x v="39"/>
    <x v="0"/>
    <m/>
    <n v="2"/>
    <n v="1"/>
    <n v="77"/>
    <n v="1"/>
    <n v="41.977963000000003"/>
    <n v="-87.654651000000001"/>
    <s v="2013-12-23 20:55:35"/>
  </r>
  <r>
    <n v="1495199"/>
    <n v="319634"/>
    <x v="1"/>
    <m/>
    <x v="0"/>
    <x v="36"/>
    <n v="4.5"/>
    <n v="2"/>
    <n v="1"/>
    <n v="142"/>
    <n v="1"/>
    <n v="41.903092999999998"/>
    <n v="-87.638605999999996"/>
    <s v="2013-12-24 00:19:32"/>
  </r>
  <r>
    <n v="1497214"/>
    <n v="7849652"/>
    <x v="1"/>
    <m/>
    <x v="19"/>
    <x v="79"/>
    <n v="5"/>
    <n v="4"/>
    <n v="2"/>
    <n v="192"/>
    <n v="2"/>
    <n v="41.890909000000001"/>
    <n v="-87.638771000000006"/>
    <s v="2013-12-23 21:38:57"/>
  </r>
  <r>
    <n v="1497288"/>
    <n v="8001481"/>
    <x v="1"/>
    <m/>
    <x v="11"/>
    <x v="5"/>
    <n v="5"/>
    <n v="2"/>
    <n v="0"/>
    <n v="126"/>
    <n v="1"/>
    <n v="41.906198000000003"/>
    <n v="-87.635296999999994"/>
    <s v="2013-12-24 00:48:41"/>
  </r>
  <r>
    <n v="1497528"/>
    <n v="6294839"/>
    <x v="0"/>
    <m/>
    <x v="70"/>
    <x v="10"/>
    <n v="5"/>
    <n v="2"/>
    <n v="1"/>
    <n v="54"/>
    <n v="1"/>
    <n v="41.871783999999998"/>
    <n v="-87.629210999999998"/>
    <s v="2013-12-23 21:11:49"/>
  </r>
  <r>
    <n v="1498101"/>
    <n v="8005332"/>
    <x v="1"/>
    <m/>
    <x v="8"/>
    <x v="6"/>
    <n v="4.5"/>
    <n v="4"/>
    <n v="0"/>
    <n v="153"/>
    <n v="1"/>
    <n v="41.903813"/>
    <n v="-87.627251999999999"/>
    <s v="2013-12-23 20:54:48"/>
  </r>
  <r>
    <n v="1498168"/>
    <n v="8005689"/>
    <x v="0"/>
    <m/>
    <x v="16"/>
    <x v="6"/>
    <n v="5"/>
    <n v="2"/>
    <m/>
    <n v="104"/>
    <n v="1"/>
    <n v="41.895105999999998"/>
    <n v="-87.690602999999996"/>
    <s v="2013-12-23 22:10:36"/>
  </r>
  <r>
    <n v="1498634"/>
    <n v="33004"/>
    <x v="1"/>
    <m/>
    <x v="9"/>
    <x v="0"/>
    <m/>
    <n v="5"/>
    <n v="2"/>
    <n v="263"/>
    <n v="3"/>
    <n v="41.92313"/>
    <n v="-87.684419000000005"/>
    <s v="2013-12-23 22:04:00"/>
  </r>
  <r>
    <n v="1498684"/>
    <n v="7880403"/>
    <x v="0"/>
    <m/>
    <x v="76"/>
    <x v="5"/>
    <n v="5"/>
    <n v="3"/>
    <n v="2"/>
    <n v="98"/>
    <n v="1"/>
    <n v="41.965454000000001"/>
    <n v="-87.663522"/>
    <s v="2013-12-23 20:15:33"/>
  </r>
  <r>
    <n v="1498796"/>
    <n v="8008939"/>
    <x v="1"/>
    <m/>
    <x v="15"/>
    <x v="79"/>
    <n v="5"/>
    <n v="4"/>
    <n v="2"/>
    <n v="153"/>
    <n v="2"/>
    <n v="41.947643999999997"/>
    <n v="-87.670490999999998"/>
    <s v="2013-12-23 22:06:50"/>
  </r>
  <r>
    <n v="1498902"/>
    <n v="8009879"/>
    <x v="1"/>
    <m/>
    <x v="53"/>
    <x v="36"/>
    <n v="5"/>
    <n v="2"/>
    <n v="1"/>
    <n v="123"/>
    <n v="1"/>
    <n v="41.972306000000003"/>
    <n v="-87.654213999999996"/>
    <s v="2013-12-23 21:42:10"/>
  </r>
  <r>
    <n v="1499602"/>
    <n v="8013088"/>
    <x v="0"/>
    <m/>
    <x v="43"/>
    <x v="5"/>
    <n v="5"/>
    <n v="3"/>
    <n v="1"/>
    <n v="82"/>
    <n v="1"/>
    <n v="41.902732999999998"/>
    <n v="-87.695244000000002"/>
    <s v="2013-12-23 23:05:41"/>
  </r>
  <r>
    <n v="1499895"/>
    <n v="8014597"/>
    <x v="1"/>
    <m/>
    <x v="20"/>
    <x v="0"/>
    <m/>
    <n v="2"/>
    <n v="2"/>
    <n v="82"/>
    <n v="1"/>
    <n v="42.007810999999997"/>
    <n v="-87.660743999999994"/>
    <s v="2013-12-23 21:01:34"/>
  </r>
  <r>
    <n v="1502272"/>
    <n v="33004"/>
    <x v="1"/>
    <m/>
    <x v="9"/>
    <x v="6"/>
    <n v="4.5"/>
    <n v="5"/>
    <n v="2"/>
    <n v="263"/>
    <n v="3"/>
    <n v="41.922480999999998"/>
    <n v="-87.684237999999993"/>
    <s v="2013-12-23 20:52:08"/>
  </r>
  <r>
    <n v="1502541"/>
    <n v="6167830"/>
    <x v="2"/>
    <m/>
    <x v="6"/>
    <x v="42"/>
    <n v="5"/>
    <n v="3"/>
    <n v="1"/>
    <n v="44"/>
    <n v="1"/>
    <n v="41.945095000000002"/>
    <n v="-87.644919000000002"/>
    <s v="2013-12-23 21:23:39"/>
  </r>
  <r>
    <n v="1502674"/>
    <n v="33004"/>
    <x v="1"/>
    <m/>
    <x v="7"/>
    <x v="6"/>
    <n v="3.5"/>
    <n v="5"/>
    <n v="2"/>
    <n v="247"/>
    <n v="3"/>
    <n v="41.913068000000003"/>
    <n v="-87.640124"/>
    <s v="2013-12-23 21:19:02"/>
  </r>
  <r>
    <n v="1502700"/>
    <n v="33004"/>
    <x v="1"/>
    <m/>
    <x v="7"/>
    <x v="0"/>
    <m/>
    <n v="10"/>
    <n v="4"/>
    <n v="493"/>
    <n v="3"/>
    <n v="41.914059999999999"/>
    <n v="-87.639343999999994"/>
    <s v="2013-12-23 22:58:02"/>
  </r>
  <r>
    <n v="1502810"/>
    <n v="6167830"/>
    <x v="1"/>
    <m/>
    <x v="6"/>
    <x v="18"/>
    <n v="5"/>
    <n v="7"/>
    <n v="1"/>
    <n v="88"/>
    <n v="1"/>
    <n v="41.945605999999998"/>
    <n v="-87.647682000000003"/>
    <s v="2013-12-23 21:11:08"/>
  </r>
  <r>
    <n v="1503013"/>
    <n v="770760"/>
    <x v="2"/>
    <m/>
    <x v="15"/>
    <x v="5"/>
    <n v="5"/>
    <n v="16"/>
    <m/>
    <n v="16"/>
    <n v="1"/>
    <n v="41.949472999999998"/>
    <n v="-87.669709999999995"/>
    <s v="2013-12-24 00:35:08"/>
  </r>
  <r>
    <n v="1503910"/>
    <n v="366110"/>
    <x v="1"/>
    <m/>
    <x v="43"/>
    <x v="33"/>
    <n v="5"/>
    <n v="10"/>
    <n v="3"/>
    <n v="274"/>
    <n v="3"/>
    <n v="41.906882000000003"/>
    <n v="-87.691495000000003"/>
    <s v="2013-12-23 20:16:14"/>
  </r>
  <r>
    <n v="1503962"/>
    <n v="5892784"/>
    <x v="1"/>
    <m/>
    <x v="90"/>
    <x v="6"/>
    <n v="5"/>
    <n v="4"/>
    <n v="1"/>
    <n v="164"/>
    <n v="3"/>
    <n v="41.980547000000001"/>
    <n v="-87.689443999999995"/>
    <s v="2013-12-23 20:37:58"/>
  </r>
  <r>
    <n v="1504103"/>
    <n v="8036219"/>
    <x v="0"/>
    <m/>
    <x v="107"/>
    <x v="0"/>
    <m/>
    <n v="1"/>
    <n v="2"/>
    <n v="136"/>
    <n v="1"/>
    <n v="41.721708"/>
    <n v="-87.564400000000006"/>
    <s v="2013-12-23 23:17:26"/>
  </r>
  <r>
    <n v="1504550"/>
    <n v="8037531"/>
    <x v="1"/>
    <m/>
    <x v="95"/>
    <x v="25"/>
    <n v="5"/>
    <n v="4"/>
    <n v="2"/>
    <n v="108"/>
    <n v="1"/>
    <n v="41.982939000000002"/>
    <n v="-87.665797999999995"/>
    <s v="2013-12-23 22:42:26"/>
  </r>
  <r>
    <n v="1507776"/>
    <n v="8052444"/>
    <x v="1"/>
    <m/>
    <x v="95"/>
    <x v="27"/>
    <n v="5"/>
    <n v="4"/>
    <n v="2"/>
    <n v="192"/>
    <n v="2"/>
    <n v="41.977035000000001"/>
    <n v="-87.672410999999997"/>
    <s v="2013-12-23 21:16:18"/>
  </r>
  <r>
    <n v="1510003"/>
    <n v="4186592"/>
    <x v="1"/>
    <m/>
    <x v="50"/>
    <x v="6"/>
    <n v="5"/>
    <n v="5"/>
    <n v="2"/>
    <n v="411"/>
    <n v="1"/>
    <n v="41.932318000000002"/>
    <n v="-87.642394999999993"/>
    <s v="2013-12-23 22:03:36"/>
  </r>
  <r>
    <n v="1510097"/>
    <n v="1965902"/>
    <x v="1"/>
    <m/>
    <x v="29"/>
    <x v="43"/>
    <n v="4.5"/>
    <n v="4"/>
    <n v="2"/>
    <n v="110"/>
    <n v="2"/>
    <n v="41.932803999999997"/>
    <n v="-87.716548000000003"/>
    <s v="2013-12-23 22:15:13"/>
  </r>
  <r>
    <n v="1510909"/>
    <n v="6868651"/>
    <x v="0"/>
    <m/>
    <x v="4"/>
    <x v="43"/>
    <n v="5"/>
    <n v="2"/>
    <n v="2"/>
    <n v="54"/>
    <n v="1"/>
    <n v="41.903103999999999"/>
    <n v="-87.680278999999999"/>
    <s v="2013-12-23 22:19:10"/>
  </r>
  <r>
    <n v="1511250"/>
    <n v="8071340"/>
    <x v="0"/>
    <m/>
    <x v="15"/>
    <x v="6"/>
    <n v="5"/>
    <n v="2"/>
    <m/>
    <n v="104"/>
    <n v="1"/>
    <n v="41.934921000000003"/>
    <n v="-87.661488000000006"/>
    <s v="2013-12-23 22:42:35"/>
  </r>
  <r>
    <n v="1512636"/>
    <n v="2623751"/>
    <x v="0"/>
    <m/>
    <x v="45"/>
    <x v="5"/>
    <n v="3.5"/>
    <n v="4"/>
    <m/>
    <n v="44"/>
    <n v="1"/>
    <n v="41.800460999999999"/>
    <n v="-87.596053999999995"/>
    <s v="2013-12-23 22:54:36"/>
  </r>
  <r>
    <n v="1514116"/>
    <n v="8073892"/>
    <x v="0"/>
    <m/>
    <x v="15"/>
    <x v="0"/>
    <m/>
    <n v="2"/>
    <n v="1"/>
    <n v="71"/>
    <n v="1"/>
    <n v="41.93985"/>
    <n v="-87.649728999999994"/>
    <s v="2013-12-23 23:08:41"/>
  </r>
  <r>
    <n v="1514437"/>
    <n v="8086409"/>
    <x v="1"/>
    <m/>
    <x v="10"/>
    <x v="27"/>
    <n v="5"/>
    <n v="2"/>
    <n v="0"/>
    <n v="159"/>
    <n v="1"/>
    <n v="41.888295999999997"/>
    <n v="-87.620660000000001"/>
    <s v="2013-12-23 21:30:37"/>
  </r>
  <r>
    <n v="1514835"/>
    <n v="8088232"/>
    <x v="1"/>
    <m/>
    <x v="8"/>
    <x v="5"/>
    <n v="5"/>
    <n v="2"/>
    <n v="1"/>
    <n v="108"/>
    <n v="1"/>
    <n v="41.905192"/>
    <n v="-87.629524000000004"/>
    <s v="2013-12-23 22:14:54"/>
  </r>
  <r>
    <n v="1515044"/>
    <n v="1332377"/>
    <x v="1"/>
    <m/>
    <x v="45"/>
    <x v="43"/>
    <n v="4.5"/>
    <n v="6"/>
    <n v="2"/>
    <n v="102"/>
    <n v="2"/>
    <n v="41.797958000000001"/>
    <n v="-87.604320999999999"/>
    <s v="2013-12-24 00:27:54"/>
  </r>
  <r>
    <n v="1515167"/>
    <n v="8089901"/>
    <x v="0"/>
    <m/>
    <x v="8"/>
    <x v="33"/>
    <n v="4.5"/>
    <n v="2"/>
    <m/>
    <n v="98"/>
    <n v="1"/>
    <n v="41.8919"/>
    <n v="-87.615337999999994"/>
    <s v="2013-12-31 21:39:21"/>
  </r>
  <r>
    <n v="1515610"/>
    <n v="8092527"/>
    <x v="1"/>
    <m/>
    <x v="15"/>
    <x v="36"/>
    <n v="5"/>
    <n v="2"/>
    <n v="0"/>
    <n v="108"/>
    <n v="2"/>
    <n v="41.947248000000002"/>
    <n v="-87.659403999999995"/>
    <s v="2013-12-23 21:44:17"/>
  </r>
  <r>
    <n v="1515921"/>
    <n v="8013857"/>
    <x v="2"/>
    <m/>
    <x v="9"/>
    <x v="6"/>
    <n v="5"/>
    <n v="2"/>
    <m/>
    <n v="99"/>
    <n v="1"/>
    <n v="41.912948999999998"/>
    <n v="-87.685259000000002"/>
    <s v="2013-12-23 21:29:05"/>
  </r>
  <r>
    <n v="1516064"/>
    <n v="3371095"/>
    <x v="0"/>
    <m/>
    <x v="39"/>
    <x v="43"/>
    <n v="5"/>
    <n v="2"/>
    <m/>
    <n v="71"/>
    <n v="1"/>
    <n v="41.989165999999997"/>
    <n v="-87.656915999999995"/>
    <s v="2013-12-23 22:01:28"/>
  </r>
  <r>
    <n v="1516154"/>
    <n v="3965428"/>
    <x v="1"/>
    <m/>
    <x v="28"/>
    <x v="36"/>
    <n v="4.5"/>
    <n v="4"/>
    <n v="1"/>
    <n v="197"/>
    <n v="2"/>
    <n v="41.890433000000002"/>
    <n v="-87.622814000000005"/>
    <s v="2013-12-23 22:22:47"/>
  </r>
  <r>
    <n v="1520444"/>
    <n v="8071984"/>
    <x v="0"/>
    <m/>
    <x v="74"/>
    <x v="0"/>
    <m/>
    <n v="2"/>
    <n v="1"/>
    <n v="66"/>
    <n v="3"/>
    <n v="41.963352"/>
    <n v="-87.766302999999994"/>
    <s v="2013-12-24 00:39:37"/>
  </r>
  <r>
    <n v="1520787"/>
    <n v="1516927"/>
    <x v="0"/>
    <m/>
    <x v="11"/>
    <x v="43"/>
    <n v="4.5"/>
    <n v="2"/>
    <n v="1"/>
    <n v="77"/>
    <n v="1"/>
    <n v="41.907722999999997"/>
    <n v="-87.640922000000003"/>
    <s v="2013-12-23 22:53:00"/>
  </r>
  <r>
    <n v="1521068"/>
    <n v="4982817"/>
    <x v="1"/>
    <m/>
    <x v="8"/>
    <x v="0"/>
    <m/>
    <n v="2"/>
    <m/>
    <n v="197"/>
    <n v="1"/>
    <n v="41.892257999999998"/>
    <n v="-87.615812000000005"/>
    <s v="2013-12-23 23:00:06"/>
  </r>
  <r>
    <n v="1521110"/>
    <n v="4982817"/>
    <x v="1"/>
    <m/>
    <x v="10"/>
    <x v="6"/>
    <n v="5"/>
    <n v="2"/>
    <n v="1"/>
    <n v="219"/>
    <n v="2"/>
    <n v="41.877631999999998"/>
    <n v="-87.628731000000002"/>
    <s v="2013-12-23 22:11:44"/>
  </r>
  <r>
    <n v="1521304"/>
    <n v="8119989"/>
    <x v="1"/>
    <m/>
    <x v="8"/>
    <x v="33"/>
    <n v="5"/>
    <n v="2"/>
    <n v="1"/>
    <n v="141"/>
    <n v="2"/>
    <n v="41.910907999999999"/>
    <n v="-87.630234000000002"/>
    <s v="2013-12-23 20:53:57"/>
  </r>
  <r>
    <n v="1521314"/>
    <n v="3691186"/>
    <x v="0"/>
    <m/>
    <x v="10"/>
    <x v="33"/>
    <n v="4"/>
    <n v="16"/>
    <n v="4"/>
    <n v="44"/>
    <n v="1"/>
    <n v="41.879157999999997"/>
    <n v="-87.628766999999996"/>
    <s v="2013-12-23 22:19:37"/>
  </r>
  <r>
    <n v="1524276"/>
    <n v="5721289"/>
    <x v="0"/>
    <m/>
    <x v="13"/>
    <x v="36"/>
    <n v="5"/>
    <n v="2"/>
    <m/>
    <n v="104"/>
    <n v="1"/>
    <n v="41.906422999999997"/>
    <n v="-87.664187999999996"/>
    <s v="2013-12-23 21:45:16"/>
  </r>
  <r>
    <n v="1524306"/>
    <n v="5721289"/>
    <x v="1"/>
    <m/>
    <x v="13"/>
    <x v="0"/>
    <m/>
    <n v="5"/>
    <n v="2"/>
    <n v="326"/>
    <n v="1"/>
    <n v="41.906128000000002"/>
    <n v="-87.666073999999995"/>
    <s v="2013-12-23 23:29:33"/>
  </r>
  <r>
    <n v="1524920"/>
    <n v="8136339"/>
    <x v="2"/>
    <m/>
    <x v="43"/>
    <x v="6"/>
    <n v="4.5"/>
    <n v="3"/>
    <m/>
    <n v="82"/>
    <n v="1"/>
    <n v="41.901629999999997"/>
    <n v="-87.695293000000007"/>
    <s v="2013-12-23 21:07:32"/>
  </r>
  <r>
    <n v="1525184"/>
    <n v="4158005"/>
    <x v="1"/>
    <m/>
    <x v="32"/>
    <x v="43"/>
    <n v="5"/>
    <n v="4"/>
    <n v="2"/>
    <n v="241"/>
    <n v="2"/>
    <n v="41.865372999999998"/>
    <n v="-87.622879999999995"/>
    <s v="2013-12-23 22:57:02"/>
  </r>
  <r>
    <n v="1526309"/>
    <n v="8143713"/>
    <x v="0"/>
    <m/>
    <x v="45"/>
    <x v="43"/>
    <n v="5"/>
    <n v="2"/>
    <m/>
    <n v="96"/>
    <n v="1"/>
    <n v="41.798189999999998"/>
    <n v="-87.596012999999999"/>
    <s v="2013-12-23 20:11:41"/>
  </r>
  <r>
    <n v="1526695"/>
    <n v="807406"/>
    <x v="1"/>
    <m/>
    <x v="15"/>
    <x v="43"/>
    <n v="4.5"/>
    <n v="4"/>
    <n v="2"/>
    <n v="110"/>
    <n v="1"/>
    <n v="41.943556999999998"/>
    <n v="-87.664152999999999"/>
    <s v="2013-12-23 20:48:48"/>
  </r>
  <r>
    <n v="1528778"/>
    <n v="8155157"/>
    <x v="0"/>
    <m/>
    <x v="1"/>
    <x v="54"/>
    <n v="4.5"/>
    <n v="2"/>
    <n v="1"/>
    <n v="49"/>
    <n v="1"/>
    <n v="41.873544000000003"/>
    <n v="-87.691830999999993"/>
    <s v="2013-12-23 23:40:09"/>
  </r>
  <r>
    <n v="1529477"/>
    <n v="4500289"/>
    <x v="1"/>
    <m/>
    <x v="12"/>
    <x v="0"/>
    <m/>
    <n v="6"/>
    <n v="2"/>
    <n v="164"/>
    <n v="3"/>
    <n v="41.923887999999998"/>
    <n v="-87.650419999999997"/>
    <s v="2013-12-24 00:21:09"/>
  </r>
  <r>
    <n v="1529632"/>
    <n v="8159269"/>
    <x v="0"/>
    <m/>
    <x v="54"/>
    <x v="10"/>
    <n v="5"/>
    <n v="2"/>
    <n v="1"/>
    <n v="55"/>
    <n v="1"/>
    <n v="41.831691999999997"/>
    <n v="-87.654628000000002"/>
    <s v="2013-12-23 22:28:43"/>
  </r>
  <r>
    <n v="1530330"/>
    <n v="7486683"/>
    <x v="0"/>
    <m/>
    <x v="15"/>
    <x v="0"/>
    <m/>
    <n v="2"/>
    <n v="1"/>
    <n v="137"/>
    <n v="1"/>
    <n v="41.941339999999997"/>
    <n v="-87.657020000000003"/>
    <s v="2013-12-23 21:16:55"/>
  </r>
  <r>
    <n v="1530973"/>
    <n v="556540"/>
    <x v="0"/>
    <m/>
    <x v="45"/>
    <x v="36"/>
    <n v="4.5"/>
    <n v="2"/>
    <n v="2"/>
    <n v="71"/>
    <n v="2"/>
    <n v="41.801202000000004"/>
    <n v="-87.592011999999997"/>
    <s v="2013-12-23 21:20:22"/>
  </r>
  <r>
    <n v="1535179"/>
    <n v="8186978"/>
    <x v="0"/>
    <m/>
    <x v="29"/>
    <x v="42"/>
    <n v="4.5"/>
    <n v="3"/>
    <n v="1"/>
    <n v="60"/>
    <n v="1"/>
    <n v="41.914579000000003"/>
    <n v="-87.695554999999999"/>
    <s v="2013-12-23 20:56:47"/>
  </r>
  <r>
    <n v="1537538"/>
    <n v="8197886"/>
    <x v="1"/>
    <m/>
    <x v="34"/>
    <x v="36"/>
    <n v="5"/>
    <n v="3"/>
    <n v="1"/>
    <n v="175"/>
    <n v="1"/>
    <n v="41.946182999999998"/>
    <n v="-87.680548000000002"/>
    <s v="2013-12-23 21:58:22"/>
  </r>
  <r>
    <n v="1539256"/>
    <n v="3424795"/>
    <x v="1"/>
    <m/>
    <x v="4"/>
    <x v="6"/>
    <n v="4.5"/>
    <n v="2"/>
    <n v="2"/>
    <n v="110"/>
    <n v="7"/>
    <n v="41.896951999999999"/>
    <n v="-87.682665999999998"/>
    <s v="2013-12-23 23:23:12"/>
  </r>
  <r>
    <n v="1541616"/>
    <n v="1201286"/>
    <x v="1"/>
    <m/>
    <x v="35"/>
    <x v="0"/>
    <m/>
    <n v="8"/>
    <n v="2"/>
    <n v="317"/>
    <n v="3"/>
    <n v="41.902008000000002"/>
    <n v="-87.640623000000005"/>
    <s v="2013-12-23 21:11:52"/>
  </r>
  <r>
    <n v="1541956"/>
    <n v="2914588"/>
    <x v="1"/>
    <m/>
    <x v="5"/>
    <x v="0"/>
    <m/>
    <n v="4"/>
    <n v="1"/>
    <n v="153"/>
    <n v="1"/>
    <n v="41.923228999999999"/>
    <n v="-87.645498000000003"/>
    <s v="2013-12-23 22:37:16"/>
  </r>
  <r>
    <n v="1545686"/>
    <n v="5678918"/>
    <x v="0"/>
    <m/>
    <x v="43"/>
    <x v="6"/>
    <n v="5"/>
    <n v="2"/>
    <m/>
    <n v="87"/>
    <n v="1"/>
    <n v="41.898547999999998"/>
    <n v="-87.691520999999995"/>
    <s v="2013-12-23 22:40:59"/>
  </r>
  <r>
    <n v="1546824"/>
    <n v="8217738"/>
    <x v="1"/>
    <m/>
    <x v="10"/>
    <x v="18"/>
    <n v="5"/>
    <n v="5"/>
    <n v="1"/>
    <n v="175"/>
    <n v="2"/>
    <n v="41.885586000000004"/>
    <n v="-87.626737000000006"/>
    <s v="2013-12-23 20:47:50"/>
  </r>
  <r>
    <n v="1550800"/>
    <n v="3539160"/>
    <x v="1"/>
    <m/>
    <x v="8"/>
    <x v="5"/>
    <n v="5"/>
    <n v="2"/>
    <n v="1"/>
    <n v="174"/>
    <n v="1"/>
    <n v="41.900120999999999"/>
    <n v="-87.619573000000003"/>
    <s v="2013-12-23 21:18:22"/>
  </r>
  <r>
    <n v="1554127"/>
    <n v="2156854"/>
    <x v="1"/>
    <m/>
    <x v="15"/>
    <x v="6"/>
    <n v="5"/>
    <n v="2"/>
    <n v="1"/>
    <n v="71"/>
    <n v="1"/>
    <n v="41.952593"/>
    <n v="-87.662647000000007"/>
    <s v="2013-12-23 22:08:59"/>
  </r>
  <r>
    <n v="1554433"/>
    <n v="6088938"/>
    <x v="1"/>
    <m/>
    <x v="108"/>
    <x v="5"/>
    <n v="5"/>
    <n v="3"/>
    <n v="2"/>
    <n v="99"/>
    <n v="1"/>
    <n v="41.713476"/>
    <n v="-87.671954999999997"/>
    <s v="2013-12-23 21:45:53"/>
  </r>
  <r>
    <n v="1555692"/>
    <n v="8282043"/>
    <x v="1"/>
    <m/>
    <x v="10"/>
    <x v="0"/>
    <m/>
    <n v="2"/>
    <n v="1"/>
    <n v="164"/>
    <n v="1"/>
    <n v="41.885295999999997"/>
    <n v="-87.627838999999994"/>
    <s v="2013-12-23 21:23:23"/>
  </r>
  <r>
    <n v="1556168"/>
    <n v="4988456"/>
    <x v="0"/>
    <m/>
    <x v="34"/>
    <x v="24"/>
    <n v="5"/>
    <n v="2"/>
    <n v="1"/>
    <n v="66"/>
    <n v="1"/>
    <n v="41.940133000000003"/>
    <n v="-87.672143000000005"/>
    <s v="2013-12-23 22:32:58"/>
  </r>
  <r>
    <n v="1556912"/>
    <n v="8288077"/>
    <x v="0"/>
    <m/>
    <x v="29"/>
    <x v="33"/>
    <n v="5"/>
    <n v="2"/>
    <n v="1"/>
    <n v="55"/>
    <n v="1"/>
    <n v="41.910186000000003"/>
    <n v="-87.701914000000002"/>
    <s v="2013-12-23 21:41:55"/>
  </r>
  <r>
    <n v="1557103"/>
    <n v="8089901"/>
    <x v="0"/>
    <m/>
    <x v="8"/>
    <x v="24"/>
    <n v="4.5"/>
    <n v="2"/>
    <m/>
    <n v="108"/>
    <n v="1"/>
    <n v="41.892572999999999"/>
    <n v="-87.619370000000004"/>
    <s v="2013-12-24 00:11:51"/>
  </r>
  <r>
    <n v="1557137"/>
    <n v="8289071"/>
    <x v="0"/>
    <m/>
    <x v="68"/>
    <x v="0"/>
    <m/>
    <n v="1"/>
    <n v="1"/>
    <n v="66"/>
    <n v="1"/>
    <n v="41.971479000000002"/>
    <n v="-87.669433999999995"/>
    <s v="2013-12-23 21:16:28"/>
  </r>
  <r>
    <n v="1557664"/>
    <n v="8291854"/>
    <x v="0"/>
    <m/>
    <x v="68"/>
    <x v="0"/>
    <m/>
    <n v="2"/>
    <n v="2"/>
    <n v="136"/>
    <n v="2"/>
    <n v="41.964317000000001"/>
    <n v="-87.670231000000001"/>
    <s v="2013-12-23 20:33:47"/>
  </r>
  <r>
    <n v="1558897"/>
    <n v="8297284"/>
    <x v="1"/>
    <m/>
    <x v="45"/>
    <x v="0"/>
    <m/>
    <n v="2"/>
    <n v="1"/>
    <n v="59"/>
    <n v="1"/>
    <n v="41.800345999999998"/>
    <n v="-87.593748000000005"/>
    <s v="2013-12-23 22:28:50"/>
  </r>
  <r>
    <n v="1561699"/>
    <n v="7849652"/>
    <x v="0"/>
    <m/>
    <x v="19"/>
    <x v="0"/>
    <m/>
    <n v="2"/>
    <m/>
    <n v="110"/>
    <n v="2"/>
    <n v="41.892409999999998"/>
    <n v="-87.637294999999995"/>
    <s v="2013-12-23 21:12:53"/>
  </r>
  <r>
    <n v="1561843"/>
    <n v="8310802"/>
    <x v="1"/>
    <m/>
    <x v="7"/>
    <x v="0"/>
    <m/>
    <n v="2"/>
    <n v="1"/>
    <n v="148"/>
    <n v="2"/>
    <n v="41.917423999999997"/>
    <n v="-87.638077999999993"/>
    <s v="2013-12-23 20:59:48"/>
  </r>
  <r>
    <n v="1562217"/>
    <n v="5993048"/>
    <x v="0"/>
    <m/>
    <x v="4"/>
    <x v="37"/>
    <n v="4.5"/>
    <n v="2"/>
    <n v="1"/>
    <n v="71"/>
    <n v="1"/>
    <n v="41.897098"/>
    <n v="-87.680884000000006"/>
    <s v="2013-12-23 22:33:10"/>
  </r>
  <r>
    <n v="1564359"/>
    <n v="8322246"/>
    <x v="0"/>
    <m/>
    <x v="62"/>
    <x v="6"/>
    <n v="5"/>
    <n v="2"/>
    <n v="1"/>
    <n v="98"/>
    <n v="1"/>
    <n v="41.879485000000003"/>
    <n v="-87.640698"/>
    <s v="2013-12-24 00:52:53"/>
  </r>
  <r>
    <n v="1565219"/>
    <n v="33004"/>
    <x v="1"/>
    <m/>
    <x v="7"/>
    <x v="0"/>
    <m/>
    <n v="6"/>
    <n v="2"/>
    <n v="274"/>
    <n v="3"/>
    <n v="41.913508"/>
    <n v="-87.639110000000002"/>
    <s v="2013-12-23 23:20:58"/>
  </r>
  <r>
    <n v="1565282"/>
    <n v="33004"/>
    <x v="1"/>
    <m/>
    <x v="7"/>
    <x v="0"/>
    <m/>
    <n v="6"/>
    <n v="2"/>
    <n v="301"/>
    <n v="3"/>
    <n v="41.911524999999997"/>
    <n v="-87.639471"/>
    <s v="2013-12-23 21:31:44"/>
  </r>
  <r>
    <n v="1565340"/>
    <n v="33004"/>
    <x v="1"/>
    <m/>
    <x v="7"/>
    <x v="0"/>
    <m/>
    <n v="6"/>
    <n v="2"/>
    <n v="329"/>
    <n v="3"/>
    <n v="41.911701999999998"/>
    <n v="-87.638302999999993"/>
    <s v="2013-12-24 00:30:13"/>
  </r>
  <r>
    <n v="1565382"/>
    <n v="33004"/>
    <x v="1"/>
    <m/>
    <x v="7"/>
    <x v="6"/>
    <n v="5"/>
    <n v="8"/>
    <n v="4"/>
    <n v="356"/>
    <n v="3"/>
    <n v="41.912109000000001"/>
    <n v="-87.637806999999995"/>
    <s v="2013-12-23 20:06:43"/>
  </r>
  <r>
    <n v="1565529"/>
    <n v="33004"/>
    <x v="1"/>
    <m/>
    <x v="9"/>
    <x v="0"/>
    <m/>
    <n v="7"/>
    <n v="3"/>
    <n v="356"/>
    <n v="3"/>
    <n v="41.920932000000001"/>
    <n v="-87.679128000000006"/>
    <s v="2013-12-23 22:05:40"/>
  </r>
  <r>
    <n v="1565578"/>
    <n v="33004"/>
    <x v="1"/>
    <m/>
    <x v="9"/>
    <x v="0"/>
    <m/>
    <n v="4"/>
    <n v="3"/>
    <n v="102"/>
    <n v="30"/>
    <n v="41.913899999999998"/>
    <n v="-87.686391999999998"/>
    <s v="2013-12-24 00:02:14"/>
  </r>
  <r>
    <n v="1565607"/>
    <n v="33004"/>
    <x v="1"/>
    <m/>
    <x v="30"/>
    <x v="0"/>
    <m/>
    <n v="4"/>
    <n v="2"/>
    <n v="102"/>
    <n v="30"/>
    <n v="41.908636000000001"/>
    <n v="-87.672876000000002"/>
    <s v="2013-12-23 20:02:42"/>
  </r>
  <r>
    <n v="1565909"/>
    <n v="33004"/>
    <x v="1"/>
    <m/>
    <x v="8"/>
    <x v="0"/>
    <m/>
    <n v="4"/>
    <n v="2"/>
    <n v="146"/>
    <n v="30"/>
    <n v="41.893644000000002"/>
    <n v="-87.615521999999999"/>
    <s v="2013-12-23 21:34:07"/>
  </r>
  <r>
    <n v="1565960"/>
    <n v="33004"/>
    <x v="1"/>
    <m/>
    <x v="50"/>
    <x v="0"/>
    <m/>
    <n v="7"/>
    <n v="2"/>
    <n v="329"/>
    <n v="3"/>
    <n v="41.928555000000003"/>
    <n v="-87.646043000000006"/>
    <s v="2013-12-23 20:06:13"/>
  </r>
  <r>
    <n v="1565995"/>
    <n v="33004"/>
    <x v="0"/>
    <m/>
    <x v="5"/>
    <x v="0"/>
    <m/>
    <n v="2"/>
    <n v="1"/>
    <n v="164"/>
    <n v="3"/>
    <n v="41.920968999999999"/>
    <n v="-87.642593000000005"/>
    <s v="2013-12-23 20:20:24"/>
  </r>
  <r>
    <n v="1566507"/>
    <n v="7403151"/>
    <x v="1"/>
    <m/>
    <x v="8"/>
    <x v="18"/>
    <n v="5"/>
    <n v="3"/>
    <n v="1"/>
    <n v="263"/>
    <n v="3"/>
    <n v="41.899880000000003"/>
    <n v="-87.622889999999998"/>
    <s v="2013-12-23 21:54:33"/>
  </r>
  <r>
    <n v="1569371"/>
    <n v="2665289"/>
    <x v="2"/>
    <m/>
    <x v="6"/>
    <x v="0"/>
    <m/>
    <n v="2"/>
    <n v="1"/>
    <n v="66"/>
    <n v="1"/>
    <n v="41.937561000000002"/>
    <n v="-87.643608"/>
    <s v="2013-12-23 21:49:33"/>
  </r>
  <r>
    <n v="1569533"/>
    <n v="957547"/>
    <x v="1"/>
    <m/>
    <x v="17"/>
    <x v="36"/>
    <n v="4.5"/>
    <n v="6"/>
    <n v="2"/>
    <n v="176"/>
    <n v="1"/>
    <n v="41.898764"/>
    <n v="-87.673058999999995"/>
    <s v="2013-12-23 21:42:02"/>
  </r>
  <r>
    <n v="1570070"/>
    <n v="8348948"/>
    <x v="0"/>
    <m/>
    <x v="29"/>
    <x v="0"/>
    <m/>
    <n v="1"/>
    <n v="1"/>
    <n v="55"/>
    <n v="1"/>
    <n v="41.911659999999998"/>
    <n v="-87.688399000000004"/>
    <s v="2013-12-23 22:59:09"/>
  </r>
  <r>
    <n v="1570566"/>
    <n v="709363"/>
    <x v="1"/>
    <m/>
    <x v="93"/>
    <x v="79"/>
    <n v="5"/>
    <n v="4"/>
    <n v="2"/>
    <n v="108"/>
    <n v="1"/>
    <n v="41.922877999999997"/>
    <n v="-87.797268000000003"/>
    <s v="2013-12-23 23:16:47"/>
  </r>
  <r>
    <n v="1571543"/>
    <n v="3859676"/>
    <x v="1"/>
    <m/>
    <x v="9"/>
    <x v="0"/>
    <m/>
    <n v="3"/>
    <n v="1"/>
    <n v="164"/>
    <n v="1"/>
    <n v="41.919508999999998"/>
    <n v="-87.686966999999996"/>
    <s v="2013-12-23 22:48:02"/>
  </r>
  <r>
    <n v="1574552"/>
    <n v="2676165"/>
    <x v="1"/>
    <m/>
    <x v="67"/>
    <x v="33"/>
    <n v="5"/>
    <n v="6"/>
    <n v="3"/>
    <n v="126"/>
    <n v="3"/>
    <n v="41.994280000000003"/>
    <n v="-87.673961000000006"/>
    <s v="2013-12-23 22:11:16"/>
  </r>
  <r>
    <n v="1574829"/>
    <n v="8370582"/>
    <x v="0"/>
    <m/>
    <x v="10"/>
    <x v="6"/>
    <n v="4"/>
    <n v="4"/>
    <m/>
    <n v="144"/>
    <n v="2"/>
    <n v="41.885409000000003"/>
    <n v="-87.624983999999998"/>
    <s v="2013-12-23 21:32:52"/>
  </r>
  <r>
    <n v="1576400"/>
    <n v="5513254"/>
    <x v="2"/>
    <m/>
    <x v="22"/>
    <x v="36"/>
    <n v="5"/>
    <n v="5"/>
    <m/>
    <n v="21"/>
    <n v="1"/>
    <n v="41.805394999999997"/>
    <n v="-87.614084000000005"/>
    <s v="2013-12-23 21:28:54"/>
  </r>
  <r>
    <n v="1578526"/>
    <n v="2766539"/>
    <x v="1"/>
    <m/>
    <x v="50"/>
    <x v="43"/>
    <n v="4.5"/>
    <n v="8"/>
    <n v="3"/>
    <n v="197"/>
    <n v="1"/>
    <n v="41.927591999999997"/>
    <n v="-87.643293"/>
    <s v="2013-12-23 22:08:24"/>
  </r>
  <r>
    <n v="1578659"/>
    <n v="8392110"/>
    <x v="1"/>
    <m/>
    <x v="15"/>
    <x v="0"/>
    <m/>
    <n v="2"/>
    <n v="2"/>
    <n v="98"/>
    <n v="1"/>
    <n v="41.935913999999997"/>
    <n v="-87.676219000000003"/>
    <s v="2013-12-23 21:59:39"/>
  </r>
  <r>
    <n v="1579139"/>
    <n v="8401005"/>
    <x v="1"/>
    <m/>
    <x v="45"/>
    <x v="5"/>
    <n v="5"/>
    <n v="4"/>
    <n v="1"/>
    <n v="80"/>
    <n v="1"/>
    <n v="41.790567000000003"/>
    <n v="-87.588373000000004"/>
    <s v="2013-12-23 23:51:05"/>
  </r>
  <r>
    <n v="1579481"/>
    <n v="7165902"/>
    <x v="1"/>
    <m/>
    <x v="54"/>
    <x v="79"/>
    <n v="4.5"/>
    <n v="4"/>
    <n v="2"/>
    <n v="104"/>
    <n v="2"/>
    <n v="41.843187"/>
    <n v="-87.658959999999993"/>
    <s v="2013-12-23 21:47:56"/>
  </r>
  <r>
    <n v="1582612"/>
    <n v="8423796"/>
    <x v="0"/>
    <m/>
    <x v="20"/>
    <x v="6"/>
    <n v="5"/>
    <n v="2"/>
    <m/>
    <n v="66"/>
    <n v="1"/>
    <n v="42.013576"/>
    <n v="-87.681387999999998"/>
    <s v="2013-12-23 21:12:44"/>
  </r>
  <r>
    <n v="1584194"/>
    <n v="8440119"/>
    <x v="1"/>
    <m/>
    <x v="0"/>
    <x v="0"/>
    <m/>
    <n v="2"/>
    <n v="1"/>
    <n v="164"/>
    <n v="1"/>
    <n v="41.903689999999997"/>
    <n v="-87.628809000000004"/>
    <s v="2013-12-23 23:22:55"/>
  </r>
  <r>
    <n v="1584422"/>
    <n v="2810938"/>
    <x v="1"/>
    <m/>
    <x v="60"/>
    <x v="37"/>
    <n v="5"/>
    <n v="7"/>
    <n v="3"/>
    <n v="164"/>
    <n v="2"/>
    <n v="41.906067999999998"/>
    <n v="-87.648796000000004"/>
    <s v="2013-12-23 20:19:27"/>
  </r>
  <r>
    <n v="1584509"/>
    <n v="8442094"/>
    <x v="1"/>
    <m/>
    <x v="8"/>
    <x v="0"/>
    <m/>
    <n v="11"/>
    <n v="6"/>
    <n v="1205"/>
    <n v="1"/>
    <n v="41.906973000000001"/>
    <n v="-87.629412000000002"/>
    <s v="2013-12-23 21:01:49"/>
  </r>
  <r>
    <n v="1586346"/>
    <n v="8452035"/>
    <x v="1"/>
    <m/>
    <x v="95"/>
    <x v="42"/>
    <n v="5"/>
    <n v="2"/>
    <n v="1"/>
    <n v="108"/>
    <n v="2"/>
    <n v="41.976425999999996"/>
    <n v="-87.670062999999999"/>
    <s v="2013-12-24 00:19:44"/>
  </r>
  <r>
    <n v="1587078"/>
    <n v="4908881"/>
    <x v="1"/>
    <m/>
    <x v="9"/>
    <x v="18"/>
    <n v="5"/>
    <n v="4"/>
    <n v="0"/>
    <n v="163"/>
    <n v="2"/>
    <n v="41.917358999999998"/>
    <n v="-87.684728000000007"/>
    <s v="2013-12-23 21:15:45"/>
  </r>
  <r>
    <n v="1588074"/>
    <n v="3864700"/>
    <x v="1"/>
    <m/>
    <x v="47"/>
    <x v="43"/>
    <n v="4"/>
    <n v="4"/>
    <n v="1"/>
    <n v="55"/>
    <n v="1"/>
    <n v="41.957619000000001"/>
    <n v="-87.654246999999998"/>
    <s v="2013-12-23 20:08:53"/>
  </r>
  <r>
    <n v="1589003"/>
    <n v="8107208"/>
    <x v="0"/>
    <m/>
    <x v="47"/>
    <x v="0"/>
    <m/>
    <n v="2"/>
    <m/>
    <n v="71"/>
    <n v="1"/>
    <n v="41.958357999999997"/>
    <n v="-87.656529000000006"/>
    <s v="2013-12-23 22:27:37"/>
  </r>
  <r>
    <n v="1589570"/>
    <n v="2984322"/>
    <x v="0"/>
    <m/>
    <x v="54"/>
    <x v="0"/>
    <m/>
    <n v="2"/>
    <n v="1"/>
    <n v="49"/>
    <n v="1"/>
    <n v="41.827921000000003"/>
    <n v="-87.640539000000004"/>
    <s v="2013-12-23 20:28:04"/>
  </r>
  <r>
    <n v="1589704"/>
    <n v="8481085"/>
    <x v="1"/>
    <m/>
    <x v="15"/>
    <x v="0"/>
    <m/>
    <n v="6"/>
    <n v="3"/>
    <n v="219"/>
    <n v="1"/>
    <n v="41.938065999999999"/>
    <n v="-87.671959999999999"/>
    <s v="2013-12-23 20:03:42"/>
  </r>
  <r>
    <n v="1590961"/>
    <n v="2470058"/>
    <x v="0"/>
    <m/>
    <x v="29"/>
    <x v="10"/>
    <n v="5"/>
    <n v="3"/>
    <m/>
    <n v="66"/>
    <n v="1"/>
    <n v="41.922818999999997"/>
    <n v="-87.707893999999996"/>
    <s v="2013-12-23 21:55:07"/>
  </r>
  <r>
    <n v="1591370"/>
    <n v="8489460"/>
    <x v="1"/>
    <m/>
    <x v="20"/>
    <x v="33"/>
    <n v="5"/>
    <n v="5"/>
    <n v="1"/>
    <n v="110"/>
    <n v="1"/>
    <n v="42.011144999999999"/>
    <n v="-87.676343000000003"/>
    <s v="2013-12-23 21:36:46"/>
  </r>
  <r>
    <n v="1592583"/>
    <n v="469334"/>
    <x v="0"/>
    <m/>
    <x v="25"/>
    <x v="8"/>
    <n v="5"/>
    <n v="2"/>
    <n v="1"/>
    <n v="55"/>
    <n v="1"/>
    <n v="41.920997999999997"/>
    <n v="-87.699657999999999"/>
    <s v="2013-12-23 20:54:06"/>
  </r>
  <r>
    <n v="1593286"/>
    <n v="5513254"/>
    <x v="2"/>
    <m/>
    <x v="22"/>
    <x v="5"/>
    <n v="4"/>
    <n v="2"/>
    <n v="1"/>
    <n v="16"/>
    <n v="1"/>
    <n v="41.804969"/>
    <n v="-87.613848000000004"/>
    <s v="2013-12-23 21:05:40"/>
  </r>
  <r>
    <n v="1593503"/>
    <n v="5513254"/>
    <x v="2"/>
    <m/>
    <x v="22"/>
    <x v="6"/>
    <n v="5"/>
    <n v="2"/>
    <m/>
    <n v="16"/>
    <n v="1"/>
    <n v="41.805238000000003"/>
    <n v="-87.614227"/>
    <s v="2013-12-23 21:39:13"/>
  </r>
  <r>
    <n v="1593591"/>
    <n v="5513254"/>
    <x v="0"/>
    <m/>
    <x v="22"/>
    <x v="33"/>
    <n v="4.5"/>
    <n v="3"/>
    <n v="1"/>
    <n v="38"/>
    <n v="1"/>
    <n v="41.805328000000003"/>
    <n v="-87.614067000000006"/>
    <s v="2013-12-23 21:01:30"/>
  </r>
  <r>
    <n v="1593732"/>
    <n v="8500500"/>
    <x v="1"/>
    <m/>
    <x v="30"/>
    <x v="27"/>
    <n v="5"/>
    <n v="2"/>
    <n v="0"/>
    <n v="141"/>
    <n v="2"/>
    <n v="41.910271000000002"/>
    <n v="-87.676317999999995"/>
    <s v="2013-12-23 23:13:15"/>
  </r>
  <r>
    <n v="1594190"/>
    <n v="8502972"/>
    <x v="1"/>
    <m/>
    <x v="0"/>
    <x v="79"/>
    <n v="5"/>
    <n v="3"/>
    <n v="1"/>
    <n v="164"/>
    <n v="1"/>
    <n v="41.890965999999999"/>
    <n v="-87.627225999999993"/>
    <s v="2013-12-23 22:58:42"/>
  </r>
  <r>
    <n v="1594419"/>
    <n v="1444847"/>
    <x v="1"/>
    <m/>
    <x v="71"/>
    <x v="79"/>
    <n v="5"/>
    <n v="2"/>
    <n v="0"/>
    <n v="159"/>
    <n v="1"/>
    <n v="41.887585000000001"/>
    <n v="-87.618446000000006"/>
    <s v="2013-12-23 23:33:58"/>
  </r>
  <r>
    <n v="1596686"/>
    <n v="6165509"/>
    <x v="0"/>
    <m/>
    <x v="0"/>
    <x v="79"/>
    <n v="5"/>
    <n v="2"/>
    <m/>
    <n v="88"/>
    <n v="1"/>
    <n v="41.900480000000002"/>
    <n v="-87.628358000000006"/>
    <s v="2013-12-23 21:06:19"/>
  </r>
  <r>
    <n v="1598866"/>
    <n v="4169737"/>
    <x v="1"/>
    <m/>
    <x v="38"/>
    <x v="11"/>
    <n v="5"/>
    <n v="2"/>
    <n v="1"/>
    <n v="142"/>
    <n v="1"/>
    <n v="41.959538999999999"/>
    <n v="-87.683593000000002"/>
    <s v="2013-12-23 21:14:01"/>
  </r>
  <r>
    <n v="1599008"/>
    <n v="8524724"/>
    <x v="0"/>
    <m/>
    <x v="43"/>
    <x v="6"/>
    <n v="4.5"/>
    <n v="2"/>
    <m/>
    <n v="51"/>
    <n v="1"/>
    <n v="41.909793999999998"/>
    <n v="-87.689171999999999"/>
    <s v="2013-12-23 22:29:01"/>
  </r>
  <r>
    <n v="1600976"/>
    <n v="8368239"/>
    <x v="0"/>
    <m/>
    <x v="20"/>
    <x v="43"/>
    <n v="4.5"/>
    <n v="3"/>
    <n v="1"/>
    <n v="54"/>
    <n v="1"/>
    <n v="42.004904000000003"/>
    <n v="-87.666481000000005"/>
    <s v="2013-12-23 22:57:22"/>
  </r>
  <r>
    <n v="1601561"/>
    <n v="6904912"/>
    <x v="1"/>
    <m/>
    <x v="43"/>
    <x v="6"/>
    <m/>
    <n v="5"/>
    <n v="2"/>
    <n v="137"/>
    <n v="1"/>
    <n v="41.900244999999998"/>
    <n v="-87.696836000000005"/>
    <s v="2013-12-23 22:04:22"/>
  </r>
  <r>
    <n v="1604440"/>
    <n v="8311514"/>
    <x v="0"/>
    <m/>
    <x v="62"/>
    <x v="37"/>
    <n v="5"/>
    <n v="2"/>
    <n v="2"/>
    <n v="77"/>
    <n v="2"/>
    <n v="41.881193000000003"/>
    <n v="-87.641042999999996"/>
    <s v="2013-12-23 21:39:40"/>
  </r>
  <r>
    <n v="1605188"/>
    <n v="6904912"/>
    <x v="0"/>
    <m/>
    <x v="43"/>
    <x v="36"/>
    <n v="5"/>
    <n v="3"/>
    <n v="1"/>
    <n v="82"/>
    <n v="1"/>
    <n v="41.900596"/>
    <n v="-87.698106999999993"/>
    <s v="2013-12-23 21:31:10"/>
  </r>
  <r>
    <n v="1605265"/>
    <n v="5513254"/>
    <x v="2"/>
    <m/>
    <x v="22"/>
    <x v="0"/>
    <m/>
    <n v="2"/>
    <m/>
    <n v="16"/>
    <n v="1"/>
    <n v="41.806387999999998"/>
    <n v="-87.613781000000003"/>
    <s v="2013-12-23 20:22:42"/>
  </r>
  <r>
    <n v="1605898"/>
    <n v="8555427"/>
    <x v="1"/>
    <m/>
    <x v="8"/>
    <x v="5"/>
    <n v="5"/>
    <n v="2"/>
    <n v="1"/>
    <n v="121"/>
    <n v="1"/>
    <n v="41.907573999999997"/>
    <n v="-87.631283999999994"/>
    <s v="2013-12-23 22:11:25"/>
  </r>
  <r>
    <n v="1608279"/>
    <n v="4992585"/>
    <x v="0"/>
    <m/>
    <x v="25"/>
    <x v="6"/>
    <n v="5"/>
    <n v="2"/>
    <m/>
    <n v="49"/>
    <n v="1"/>
    <n v="41.918379000000002"/>
    <n v="-87.697997999999998"/>
    <s v="2013-12-23 20:52:45"/>
  </r>
  <r>
    <n v="1609521"/>
    <n v="2549681"/>
    <x v="0"/>
    <m/>
    <x v="31"/>
    <x v="43"/>
    <n v="5"/>
    <n v="3"/>
    <n v="0"/>
    <n v="44"/>
    <n v="1"/>
    <n v="41.938336999999997"/>
    <n v="-87.695790000000002"/>
    <s v="2013-12-23 21:17:18"/>
  </r>
  <r>
    <n v="1609981"/>
    <n v="5283972"/>
    <x v="0"/>
    <m/>
    <x v="25"/>
    <x v="37"/>
    <n v="5"/>
    <n v="2"/>
    <n v="1"/>
    <n v="55"/>
    <n v="1"/>
    <n v="41.918301999999997"/>
    <n v="-87.700321000000002"/>
    <s v="2013-12-23 23:05:05"/>
  </r>
  <r>
    <n v="1612019"/>
    <n v="7086440"/>
    <x v="1"/>
    <m/>
    <x v="17"/>
    <x v="36"/>
    <n v="5"/>
    <n v="5"/>
    <n v="2"/>
    <n v="218"/>
    <n v="2"/>
    <n v="41.901012999999999"/>
    <n v="-87.670860000000005"/>
    <s v="2013-12-23 23:32:16"/>
  </r>
  <r>
    <n v="1612720"/>
    <n v="6457411"/>
    <x v="1"/>
    <m/>
    <x v="10"/>
    <x v="6"/>
    <m/>
    <n v="3"/>
    <n v="2"/>
    <n v="141"/>
    <n v="2"/>
    <n v="41.886989999999997"/>
    <n v="-87.622101999999998"/>
    <s v="2013-12-23 20:51:17"/>
  </r>
  <r>
    <n v="1614082"/>
    <n v="8592190"/>
    <x v="1"/>
    <m/>
    <x v="13"/>
    <x v="0"/>
    <m/>
    <n v="4"/>
    <n v="2"/>
    <n v="131"/>
    <n v="1"/>
    <n v="41.897674000000002"/>
    <n v="-87.662299000000004"/>
    <s v="2013-12-23 21:40:55"/>
  </r>
  <r>
    <n v="1614409"/>
    <n v="7547845"/>
    <x v="1"/>
    <m/>
    <x v="20"/>
    <x v="6"/>
    <n v="3"/>
    <n v="4"/>
    <n v="1"/>
    <n v="99"/>
    <n v="1"/>
    <n v="42.010241999999998"/>
    <n v="-87.664710999999997"/>
    <s v="2013-12-23 22:23:45"/>
  </r>
  <r>
    <n v="1614802"/>
    <n v="8595700"/>
    <x v="0"/>
    <m/>
    <x v="15"/>
    <x v="0"/>
    <m/>
    <n v="2"/>
    <m/>
    <n v="106"/>
    <n v="1"/>
    <n v="41.935743000000002"/>
    <n v="-87.662251999999995"/>
    <s v="2013-12-23 20:27:24"/>
  </r>
  <r>
    <n v="1614820"/>
    <n v="5643481"/>
    <x v="0"/>
    <m/>
    <x v="29"/>
    <x v="33"/>
    <n v="5"/>
    <n v="2"/>
    <m/>
    <n v="55"/>
    <n v="1"/>
    <n v="41.910431000000003"/>
    <n v="-87.693022999999997"/>
    <s v="2013-12-23 22:01:56"/>
  </r>
  <r>
    <n v="1615246"/>
    <n v="8597893"/>
    <x v="2"/>
    <m/>
    <x v="9"/>
    <x v="36"/>
    <n v="4.5"/>
    <n v="2"/>
    <n v="1"/>
    <n v="38"/>
    <n v="1"/>
    <n v="41.911504000000001"/>
    <n v="-87.676813999999993"/>
    <s v="2013-12-23 22:37:48"/>
  </r>
  <r>
    <n v="1617804"/>
    <n v="2605167"/>
    <x v="0"/>
    <m/>
    <x v="6"/>
    <x v="0"/>
    <m/>
    <n v="2"/>
    <n v="2"/>
    <n v="77"/>
    <n v="2"/>
    <n v="41.935792999999997"/>
    <n v="-87.643096"/>
    <s v="2013-12-23 20:32:30"/>
  </r>
  <r>
    <n v="1618206"/>
    <n v="3599908"/>
    <x v="1"/>
    <m/>
    <x v="29"/>
    <x v="36"/>
    <n v="5"/>
    <n v="6"/>
    <n v="2"/>
    <n v="119"/>
    <n v="2"/>
    <n v="41.927050000000001"/>
    <n v="-87.719195999999997"/>
    <s v="2013-12-23 23:15:16"/>
  </r>
  <r>
    <n v="1619544"/>
    <n v="8616310"/>
    <x v="0"/>
    <m/>
    <x v="67"/>
    <x v="5"/>
    <n v="4"/>
    <n v="3"/>
    <n v="3"/>
    <n v="88"/>
    <n v="1"/>
    <n v="41.992449000000001"/>
    <n v="-87.673614999999998"/>
    <s v="2013-12-23 23:21:46"/>
  </r>
  <r>
    <n v="1619753"/>
    <n v="8617415"/>
    <x v="0"/>
    <m/>
    <x v="9"/>
    <x v="0"/>
    <m/>
    <n v="1"/>
    <m/>
    <n v="88"/>
    <n v="1"/>
    <n v="41.922941999999999"/>
    <n v="-87.683436999999998"/>
    <s v="2013-12-23 23:05:28"/>
  </r>
  <r>
    <n v="1619969"/>
    <n v="6167830"/>
    <x v="2"/>
    <m/>
    <x v="6"/>
    <x v="5"/>
    <n v="5"/>
    <n v="5"/>
    <m/>
    <n v="66"/>
    <n v="1"/>
    <n v="41.947218999999997"/>
    <n v="-87.647086000000002"/>
    <s v="2013-12-23 22:29:50"/>
  </r>
  <r>
    <n v="1620098"/>
    <n v="8619275"/>
    <x v="0"/>
    <m/>
    <x v="50"/>
    <x v="5"/>
    <n v="4.5"/>
    <n v="1"/>
    <m/>
    <n v="71"/>
    <n v="1"/>
    <n v="41.928009000000003"/>
    <n v="-87.644428000000005"/>
    <s v="2013-12-24 00:23:26"/>
  </r>
  <r>
    <n v="1620169"/>
    <n v="6904912"/>
    <x v="0"/>
    <m/>
    <x v="43"/>
    <x v="6"/>
    <n v="5"/>
    <n v="3"/>
    <n v="1"/>
    <n v="82"/>
    <n v="1"/>
    <n v="41.898629999999997"/>
    <n v="-87.696608999999995"/>
    <s v="2013-12-23 22:56:49"/>
  </r>
  <r>
    <n v="1620289"/>
    <n v="3436390"/>
    <x v="1"/>
    <m/>
    <x v="19"/>
    <x v="42"/>
    <n v="5"/>
    <n v="5"/>
    <n v="2"/>
    <n v="236"/>
    <n v="2"/>
    <n v="41.890397999999998"/>
    <n v="-87.634236999999999"/>
    <s v="2013-12-23 20:02:59"/>
  </r>
  <r>
    <n v="1622058"/>
    <n v="3128520"/>
    <x v="1"/>
    <m/>
    <x v="90"/>
    <x v="36"/>
    <n v="5"/>
    <n v="3"/>
    <n v="2"/>
    <n v="159"/>
    <n v="1"/>
    <n v="41.982522000000003"/>
    <n v="-87.698946000000007"/>
    <s v="2013-12-23 22:38:24"/>
  </r>
  <r>
    <n v="1622082"/>
    <n v="8627188"/>
    <x v="1"/>
    <m/>
    <x v="16"/>
    <x v="79"/>
    <n v="5"/>
    <n v="4"/>
    <n v="2"/>
    <n v="137"/>
    <n v="3"/>
    <n v="41.895131999999997"/>
    <n v="-87.687263999999999"/>
    <s v="2013-12-23 22:01:23"/>
  </r>
  <r>
    <n v="1622355"/>
    <n v="2995486"/>
    <x v="1"/>
    <m/>
    <x v="16"/>
    <x v="33"/>
    <n v="5"/>
    <n v="3"/>
    <n v="1"/>
    <n v="108"/>
    <n v="1"/>
    <n v="41.883589999999998"/>
    <n v="-87.647101000000006"/>
    <s v="2013-12-23 20:57:05"/>
  </r>
  <r>
    <n v="1624547"/>
    <n v="5353329"/>
    <x v="1"/>
    <m/>
    <x v="62"/>
    <x v="10"/>
    <n v="5"/>
    <n v="2"/>
    <n v="1"/>
    <n v="88"/>
    <n v="1"/>
    <n v="41.881118000000001"/>
    <n v="-87.640747000000005"/>
    <s v="2013-12-23 23:13:24"/>
  </r>
  <r>
    <n v="1625090"/>
    <n v="4965825"/>
    <x v="1"/>
    <m/>
    <x v="68"/>
    <x v="43"/>
    <n v="4.5"/>
    <n v="3"/>
    <n v="1"/>
    <n v="82"/>
    <n v="1"/>
    <n v="41.964570000000002"/>
    <n v="-87.670299999999997"/>
    <s v="2013-12-23 22:30:48"/>
  </r>
  <r>
    <n v="1627127"/>
    <n v="8649419"/>
    <x v="1"/>
    <m/>
    <x v="72"/>
    <x v="0"/>
    <m/>
    <n v="2"/>
    <n v="1"/>
    <n v="175"/>
    <n v="1"/>
    <n v="41.881059999999998"/>
    <n v="-87.648703999999995"/>
    <s v="2013-12-23 21:56:59"/>
  </r>
  <r>
    <n v="1627344"/>
    <n v="7660483"/>
    <x v="0"/>
    <m/>
    <x v="9"/>
    <x v="79"/>
    <n v="4"/>
    <n v="4"/>
    <m/>
    <n v="75"/>
    <n v="1"/>
    <n v="41.915916000000003"/>
    <n v="-87.669729000000004"/>
    <s v="2013-12-23 20:35:51"/>
  </r>
  <r>
    <n v="1627655"/>
    <n v="8651445"/>
    <x v="1"/>
    <m/>
    <x v="31"/>
    <x v="5"/>
    <n v="4.5"/>
    <n v="2"/>
    <n v="1"/>
    <n v="108"/>
    <n v="1"/>
    <n v="41.940069999999999"/>
    <n v="-87.701391000000001"/>
    <s v="2013-12-23 23:10:57"/>
  </r>
  <r>
    <n v="1629482"/>
    <n v="8660503"/>
    <x v="1"/>
    <m/>
    <x v="0"/>
    <x v="6"/>
    <n v="5"/>
    <n v="2"/>
    <n v="1"/>
    <n v="148"/>
    <n v="1"/>
    <n v="41.901299999999999"/>
    <n v="-87.631129999999999"/>
    <s v="2013-12-23 21:55:11"/>
  </r>
  <r>
    <n v="1629491"/>
    <n v="8660557"/>
    <x v="0"/>
    <m/>
    <x v="4"/>
    <x v="33"/>
    <n v="5"/>
    <n v="2"/>
    <m/>
    <n v="104"/>
    <n v="1"/>
    <n v="41.896106000000003"/>
    <n v="-87.682405000000003"/>
    <s v="2013-12-23 23:56:14"/>
  </r>
  <r>
    <n v="1629582"/>
    <n v="8292605"/>
    <x v="0"/>
    <m/>
    <x v="30"/>
    <x v="6"/>
    <n v="5"/>
    <n v="3"/>
    <m/>
    <n v="75"/>
    <n v="1"/>
    <n v="41.909188"/>
    <n v="-87.684437000000003"/>
    <s v="2013-12-23 21:56:43"/>
  </r>
  <r>
    <n v="1629861"/>
    <n v="8214938"/>
    <x v="2"/>
    <m/>
    <x v="32"/>
    <x v="10"/>
    <n v="5"/>
    <n v="2"/>
    <n v="1"/>
    <n v="99"/>
    <n v="1"/>
    <n v="41.867497"/>
    <n v="-87.625271999999995"/>
    <s v="2013-12-23 20:55:23"/>
  </r>
  <r>
    <n v="1631952"/>
    <n v="2513600"/>
    <x v="2"/>
    <m/>
    <x v="11"/>
    <x v="36"/>
    <n v="5"/>
    <n v="1"/>
    <m/>
    <n v="71"/>
    <n v="1"/>
    <n v="41.906225999999997"/>
    <n v="-87.631732"/>
    <s v="2013-12-23 21:58:08"/>
  </r>
  <r>
    <n v="1632379"/>
    <n v="8672674"/>
    <x v="1"/>
    <m/>
    <x v="3"/>
    <x v="5"/>
    <n v="5"/>
    <n v="2"/>
    <n v="1"/>
    <n v="142"/>
    <n v="1"/>
    <n v="41.930852999999999"/>
    <n v="-87.649994000000007"/>
    <s v="2013-12-23 22:21:54"/>
  </r>
  <r>
    <n v="1632660"/>
    <n v="1761244"/>
    <x v="0"/>
    <m/>
    <x v="16"/>
    <x v="36"/>
    <n v="5"/>
    <n v="4"/>
    <n v="1"/>
    <n v="44"/>
    <n v="2"/>
    <n v="41.893698000000001"/>
    <n v="-87.680555999999996"/>
    <s v="2013-12-23 21:46:40"/>
  </r>
  <r>
    <n v="1633574"/>
    <n v="5513254"/>
    <x v="2"/>
    <m/>
    <x v="22"/>
    <x v="5"/>
    <n v="4.5"/>
    <n v="2"/>
    <m/>
    <n v="21"/>
    <n v="1"/>
    <n v="41.806395000000002"/>
    <n v="-87.612720999999993"/>
    <s v="2013-12-23 20:45:38"/>
  </r>
  <r>
    <n v="1633724"/>
    <n v="8678929"/>
    <x v="0"/>
    <m/>
    <x v="43"/>
    <x v="0"/>
    <m/>
    <n v="10"/>
    <m/>
    <n v="55"/>
    <n v="1"/>
    <n v="41.899453000000001"/>
    <n v="-87.697677999999996"/>
    <s v="2013-12-23 21:41:08"/>
  </r>
  <r>
    <n v="1635821"/>
    <n v="6855597"/>
    <x v="1"/>
    <m/>
    <x v="50"/>
    <x v="37"/>
    <n v="4.5"/>
    <n v="3"/>
    <n v="1"/>
    <n v="115"/>
    <n v="1"/>
    <n v="41.930627999999999"/>
    <n v="-87.640214999999998"/>
    <s v="2013-12-23 21:49:20"/>
  </r>
  <r>
    <n v="1635921"/>
    <n v="8688638"/>
    <x v="0"/>
    <m/>
    <x v="18"/>
    <x v="0"/>
    <m/>
    <n v="2"/>
    <m/>
    <n v="104"/>
    <n v="1"/>
    <n v="41.968955000000001"/>
    <n v="-87.667286000000004"/>
    <s v="2013-12-23 22:56:52"/>
  </r>
  <r>
    <n v="1636189"/>
    <n v="8689286"/>
    <x v="1"/>
    <m/>
    <x v="0"/>
    <x v="0"/>
    <m/>
    <n v="3"/>
    <n v="1"/>
    <n v="66"/>
    <n v="8"/>
    <n v="41.902203"/>
    <n v="-87.632068000000004"/>
    <s v="2013-12-23 20:58:37"/>
  </r>
  <r>
    <n v="1636513"/>
    <n v="4763126"/>
    <x v="1"/>
    <m/>
    <x v="54"/>
    <x v="0"/>
    <m/>
    <n v="4"/>
    <n v="2"/>
    <n v="174"/>
    <n v="1"/>
    <n v="41.840775000000001"/>
    <n v="-87.659193000000002"/>
    <s v="2013-12-23 20:16:48"/>
  </r>
  <r>
    <n v="1636940"/>
    <n v="8693612"/>
    <x v="0"/>
    <m/>
    <x v="67"/>
    <x v="6"/>
    <n v="5"/>
    <n v="2"/>
    <m/>
    <n v="110"/>
    <n v="1"/>
    <n v="41.996232999999997"/>
    <n v="-87.664665999999997"/>
    <s v="2013-12-23 20:36:45"/>
  </r>
  <r>
    <n v="1640268"/>
    <n v="8709054"/>
    <x v="1"/>
    <m/>
    <x v="15"/>
    <x v="0"/>
    <m/>
    <n v="5"/>
    <n v="2"/>
    <n v="273"/>
    <n v="2"/>
    <n v="41.943567999999999"/>
    <n v="-87.649860000000004"/>
    <s v="2013-12-23 23:04:37"/>
  </r>
  <r>
    <n v="1640724"/>
    <n v="2126878"/>
    <x v="0"/>
    <m/>
    <x v="15"/>
    <x v="0"/>
    <m/>
    <n v="2"/>
    <m/>
    <n v="108"/>
    <n v="1"/>
    <n v="41.933774"/>
    <n v="-87.679239999999993"/>
    <s v="2013-12-23 23:58:59"/>
  </r>
  <r>
    <n v="1641018"/>
    <n v="8688638"/>
    <x v="1"/>
    <m/>
    <x v="68"/>
    <x v="33"/>
    <n v="5"/>
    <n v="2"/>
    <n v="1"/>
    <n v="126"/>
    <n v="1"/>
    <n v="41.969306000000003"/>
    <n v="-87.667918"/>
    <s v="2013-12-23 22:24:27"/>
  </r>
  <r>
    <n v="1641319"/>
    <n v="904726"/>
    <x v="1"/>
    <m/>
    <x v="9"/>
    <x v="43"/>
    <n v="5"/>
    <n v="3"/>
    <n v="1"/>
    <n v="142"/>
    <n v="1"/>
    <n v="41.916397000000003"/>
    <n v="-87.677317000000002"/>
    <s v="2013-12-23 20:14:23"/>
  </r>
  <r>
    <n v="1641601"/>
    <n v="8626951"/>
    <x v="0"/>
    <m/>
    <x v="68"/>
    <x v="16"/>
    <n v="5"/>
    <n v="2"/>
    <n v="1"/>
    <n v="58"/>
    <n v="1"/>
    <n v="41.973443000000003"/>
    <n v="-87.674283000000003"/>
    <s v="2013-12-23 20:55:03"/>
  </r>
  <r>
    <n v="1641696"/>
    <n v="8716277"/>
    <x v="0"/>
    <m/>
    <x v="68"/>
    <x v="79"/>
    <n v="5"/>
    <n v="2"/>
    <m/>
    <n v="77"/>
    <n v="1"/>
    <n v="41.967697000000001"/>
    <n v="-87.697232999999997"/>
    <s v="2013-12-23 21:53:02"/>
  </r>
  <r>
    <n v="1644234"/>
    <n v="3978377"/>
    <x v="1"/>
    <m/>
    <x v="42"/>
    <x v="5"/>
    <n v="5"/>
    <n v="5"/>
    <n v="1"/>
    <n v="136"/>
    <n v="2"/>
    <n v="41.887653999999998"/>
    <n v="-87.643730000000005"/>
    <s v="2013-12-23 21:34:49"/>
  </r>
  <r>
    <n v="1644281"/>
    <n v="376259"/>
    <x v="1"/>
    <m/>
    <x v="15"/>
    <x v="5"/>
    <n v="4.5"/>
    <n v="2"/>
    <n v="1"/>
    <n v="93"/>
    <n v="2"/>
    <n v="41.936118"/>
    <n v="-87.678866999999997"/>
    <s v="2013-12-23 20:42:13"/>
  </r>
  <r>
    <n v="1645763"/>
    <n v="6876990"/>
    <x v="0"/>
    <m/>
    <x v="20"/>
    <x v="79"/>
    <n v="5"/>
    <n v="2"/>
    <n v="0"/>
    <n v="44"/>
    <n v="1"/>
    <n v="42.006042999999998"/>
    <n v="-87.667659"/>
    <s v="2013-12-23 20:28:59"/>
  </r>
  <r>
    <n v="1645837"/>
    <n v="4742579"/>
    <x v="0"/>
    <m/>
    <x v="29"/>
    <x v="0"/>
    <m/>
    <n v="3"/>
    <n v="1"/>
    <n v="59"/>
    <n v="1"/>
    <n v="41.917679999999997"/>
    <n v="-87.709574000000003"/>
    <s v="2013-12-23 21:10:16"/>
  </r>
  <r>
    <n v="1645903"/>
    <n v="8734799"/>
    <x v="2"/>
    <m/>
    <x v="71"/>
    <x v="79"/>
    <n v="4.5"/>
    <n v="4"/>
    <n v="1"/>
    <n v="110"/>
    <n v="1"/>
    <n v="41.886221999999997"/>
    <n v="-87.615606999999997"/>
    <s v="2013-12-23 21:31:19"/>
  </r>
  <r>
    <n v="1646179"/>
    <n v="8736049"/>
    <x v="0"/>
    <m/>
    <x v="32"/>
    <x v="5"/>
    <n v="5"/>
    <n v="2"/>
    <m/>
    <n v="104"/>
    <n v="1"/>
    <n v="41.854258000000002"/>
    <n v="-87.626585000000006"/>
    <s v="2013-12-23 21:44:25"/>
  </r>
  <r>
    <n v="1646598"/>
    <n v="8737858"/>
    <x v="1"/>
    <m/>
    <x v="10"/>
    <x v="33"/>
    <n v="4.5"/>
    <n v="2"/>
    <n v="1"/>
    <n v="142"/>
    <n v="1"/>
    <n v="41.885848000000003"/>
    <n v="-87.626844000000006"/>
    <s v="2013-12-23 20:58:11"/>
  </r>
  <r>
    <n v="1648786"/>
    <n v="1426804"/>
    <x v="0"/>
    <m/>
    <x v="52"/>
    <x v="5"/>
    <n v="4.5"/>
    <n v="2"/>
    <n v="1"/>
    <n v="33"/>
    <n v="1"/>
    <n v="41.728364999999997"/>
    <n v="-87.613598999999994"/>
    <s v="2013-12-23 21:48:22"/>
  </r>
  <r>
    <n v="1648880"/>
    <n v="8747625"/>
    <x v="1"/>
    <m/>
    <x v="109"/>
    <x v="6"/>
    <n v="5"/>
    <n v="8"/>
    <n v="4"/>
    <n v="1096"/>
    <n v="2"/>
    <n v="41.915697000000002"/>
    <n v="-87.650698000000006"/>
    <s v="2013-12-23 21:05:05"/>
  </r>
  <r>
    <n v="1649146"/>
    <n v="7660483"/>
    <x v="0"/>
    <m/>
    <x v="9"/>
    <x v="5"/>
    <n v="4.5"/>
    <n v="3"/>
    <m/>
    <n v="88"/>
    <n v="1"/>
    <n v="41.915031999999997"/>
    <n v="-87.671762000000001"/>
    <s v="2013-12-23 22:16:14"/>
  </r>
  <r>
    <n v="1649504"/>
    <n v="8750044"/>
    <x v="1"/>
    <m/>
    <x v="32"/>
    <x v="10"/>
    <n v="5"/>
    <n v="2"/>
    <n v="0"/>
    <n v="126"/>
    <n v="1"/>
    <n v="41.86504"/>
    <n v="-87.620375999999993"/>
    <s v="2013-12-23 23:33:44"/>
  </r>
  <r>
    <n v="1650094"/>
    <n v="5513254"/>
    <x v="0"/>
    <m/>
    <x v="22"/>
    <x v="36"/>
    <n v="5"/>
    <n v="2"/>
    <m/>
    <n v="49"/>
    <n v="6"/>
    <n v="41.806418999999998"/>
    <n v="-87.613134000000002"/>
    <s v="2013-12-23 21:27:41"/>
  </r>
  <r>
    <n v="1651829"/>
    <n v="8760813"/>
    <x v="0"/>
    <m/>
    <x v="42"/>
    <x v="5"/>
    <n v="4.5"/>
    <n v="2"/>
    <n v="1"/>
    <n v="101"/>
    <n v="1"/>
    <n v="41.890389999999996"/>
    <n v="-87.647850000000005"/>
    <s v="2013-12-24 00:38:34"/>
  </r>
  <r>
    <n v="1652385"/>
    <n v="2335646"/>
    <x v="0"/>
    <m/>
    <x v="54"/>
    <x v="36"/>
    <n v="4.5"/>
    <n v="2"/>
    <n v="3"/>
    <n v="22"/>
    <n v="5"/>
    <n v="41.842576000000001"/>
    <n v="-87.659795000000003"/>
    <s v="2013-12-23 22:56:15"/>
  </r>
  <r>
    <n v="1653749"/>
    <n v="8769341"/>
    <x v="1"/>
    <m/>
    <x v="48"/>
    <x v="79"/>
    <n v="4.5"/>
    <n v="6"/>
    <n v="2"/>
    <n v="60"/>
    <n v="28"/>
    <n v="41.867773"/>
    <n v="-87.682632999999996"/>
    <s v="2013-12-23 22:43:54"/>
  </r>
  <r>
    <n v="1654780"/>
    <n v="3207831"/>
    <x v="1"/>
    <m/>
    <x v="11"/>
    <x v="0"/>
    <m/>
    <n v="2"/>
    <n v="1"/>
    <n v="192"/>
    <n v="1"/>
    <n v="41.904176999999997"/>
    <n v="-87.640957999999998"/>
    <s v="2013-12-23 20:34:50"/>
  </r>
  <r>
    <n v="1655490"/>
    <n v="8776905"/>
    <x v="0"/>
    <m/>
    <x v="30"/>
    <x v="18"/>
    <n v="4.5"/>
    <n v="2"/>
    <m/>
    <n v="60"/>
    <n v="1"/>
    <n v="41.906354999999998"/>
    <n v="-87.681247999999997"/>
    <s v="2013-12-23 21:44:14"/>
  </r>
  <r>
    <n v="1655563"/>
    <n v="8777134"/>
    <x v="0"/>
    <m/>
    <x v="50"/>
    <x v="0"/>
    <m/>
    <n v="1"/>
    <m/>
    <n v="99"/>
    <n v="1"/>
    <n v="41.929631000000001"/>
    <n v="-87.642915000000002"/>
    <s v="2013-12-23 22:39:50"/>
  </r>
  <r>
    <n v="1655575"/>
    <n v="8777351"/>
    <x v="0"/>
    <m/>
    <x v="30"/>
    <x v="43"/>
    <n v="5"/>
    <n v="2"/>
    <n v="1"/>
    <n v="119"/>
    <n v="1"/>
    <n v="41.909123999999998"/>
    <n v="-87.681578999999999"/>
    <s v="2013-12-23 22:19:14"/>
  </r>
  <r>
    <n v="1656336"/>
    <n v="8781008"/>
    <x v="1"/>
    <m/>
    <x v="91"/>
    <x v="6"/>
    <n v="5"/>
    <n v="3"/>
    <n v="2"/>
    <n v="77"/>
    <n v="1"/>
    <n v="41.825155000000002"/>
    <n v="-87.674558000000005"/>
    <s v="2013-12-23 21:16:33"/>
  </r>
  <r>
    <n v="1656836"/>
    <n v="8783248"/>
    <x v="0"/>
    <m/>
    <x v="88"/>
    <x v="33"/>
    <n v="5"/>
    <n v="2"/>
    <n v="1"/>
    <n v="60"/>
    <n v="2"/>
    <n v="41.859979000000003"/>
    <n v="-87.668020999999996"/>
    <s v="2013-12-23 20:56:40"/>
  </r>
  <r>
    <n v="1657153"/>
    <n v="3475390"/>
    <x v="0"/>
    <m/>
    <x v="6"/>
    <x v="6"/>
    <n v="5"/>
    <n v="2"/>
    <n v="1"/>
    <n v="77"/>
    <n v="3"/>
    <n v="41.933447000000001"/>
    <n v="-87.646026000000006"/>
    <s v="2013-12-23 20:41:39"/>
  </r>
  <r>
    <n v="1657298"/>
    <n v="8678379"/>
    <x v="1"/>
    <m/>
    <x v="32"/>
    <x v="39"/>
    <n v="5"/>
    <n v="2"/>
    <n v="1"/>
    <n v="152"/>
    <n v="1"/>
    <n v="41.871428999999999"/>
    <n v="-87.624876"/>
    <s v="2013-12-23 21:08:28"/>
  </r>
  <r>
    <n v="1660559"/>
    <n v="5097639"/>
    <x v="1"/>
    <m/>
    <x v="15"/>
    <x v="36"/>
    <n v="5"/>
    <n v="2"/>
    <n v="1"/>
    <n v="164"/>
    <n v="2"/>
    <n v="41.946708000000001"/>
    <n v="-87.649752000000007"/>
    <s v="2013-12-23 21:00:24"/>
  </r>
  <r>
    <n v="1660990"/>
    <n v="8801405"/>
    <x v="0"/>
    <m/>
    <x v="59"/>
    <x v="43"/>
    <n v="4"/>
    <n v="2"/>
    <m/>
    <n v="49"/>
    <n v="1"/>
    <n v="41.855710000000002"/>
    <n v="-87.676700999999994"/>
    <s v="2013-12-23 22:03:22"/>
  </r>
  <r>
    <n v="1661451"/>
    <n v="1710590"/>
    <x v="1"/>
    <m/>
    <x v="14"/>
    <x v="0"/>
    <m/>
    <n v="4"/>
    <n v="1"/>
    <n v="82"/>
    <n v="1"/>
    <n v="41.946098999999997"/>
    <n v="-87.653768999999997"/>
    <s v="2013-12-23 20:47:18"/>
  </r>
  <r>
    <n v="1661511"/>
    <n v="8038885"/>
    <x v="0"/>
    <m/>
    <x v="15"/>
    <x v="79"/>
    <n v="5"/>
    <n v="2"/>
    <n v="1"/>
    <n v="54"/>
    <n v="1"/>
    <n v="41.941783000000001"/>
    <n v="-87.655598999999995"/>
    <s v="2013-12-23 20:30:40"/>
  </r>
  <r>
    <n v="1663673"/>
    <n v="8813383"/>
    <x v="1"/>
    <m/>
    <x v="16"/>
    <x v="0"/>
    <m/>
    <n v="4"/>
    <n v="1"/>
    <n v="130"/>
    <n v="1"/>
    <n v="41.894055000000002"/>
    <n v="-87.686087000000001"/>
    <s v="2013-12-23 21:32:14"/>
  </r>
  <r>
    <n v="1664493"/>
    <n v="8613788"/>
    <x v="1"/>
    <m/>
    <x v="5"/>
    <x v="6"/>
    <n v="4.5"/>
    <n v="2"/>
    <n v="1"/>
    <n v="99"/>
    <n v="7"/>
    <n v="41.922750999999998"/>
    <n v="-87.641524000000004"/>
    <s v="2013-12-23 20:03:35"/>
  </r>
  <r>
    <n v="1664748"/>
    <n v="8805694"/>
    <x v="2"/>
    <m/>
    <x v="60"/>
    <x v="0"/>
    <m/>
    <n v="2"/>
    <n v="1"/>
    <n v="66"/>
    <n v="1"/>
    <n v="41.908864000000001"/>
    <n v="-87.649375000000006"/>
    <s v="2013-12-23 20:19:21"/>
  </r>
  <r>
    <n v="1664842"/>
    <n v="8818844"/>
    <x v="1"/>
    <m/>
    <x v="39"/>
    <x v="0"/>
    <m/>
    <n v="3"/>
    <n v="1"/>
    <n v="110"/>
    <n v="1"/>
    <n v="41.987144000000001"/>
    <n v="-87.656222"/>
    <s v="2013-12-24 00:30:05"/>
  </r>
  <r>
    <n v="1665183"/>
    <n v="8820309"/>
    <x v="1"/>
    <m/>
    <x v="30"/>
    <x v="16"/>
    <n v="5"/>
    <n v="2"/>
    <n v="1"/>
    <n v="142"/>
    <n v="1"/>
    <n v="41.904265000000002"/>
    <n v="-87.667957000000001"/>
    <s v="2013-12-23 23:40:23"/>
  </r>
  <r>
    <n v="1667725"/>
    <n v="8831736"/>
    <x v="0"/>
    <m/>
    <x v="16"/>
    <x v="6"/>
    <n v="5"/>
    <n v="2"/>
    <m/>
    <n v="137"/>
    <n v="1"/>
    <n v="41.89255"/>
    <n v="-87.657228000000003"/>
    <s v="2013-12-23 22:39:44"/>
  </r>
  <r>
    <n v="1668550"/>
    <n v="8835786"/>
    <x v="1"/>
    <m/>
    <x v="31"/>
    <x v="10"/>
    <n v="5"/>
    <n v="4"/>
    <n v="1"/>
    <n v="82"/>
    <n v="1"/>
    <n v="41.933869999999999"/>
    <n v="-87.696399999999997"/>
    <s v="2013-12-23 20:53:01"/>
  </r>
  <r>
    <n v="1668773"/>
    <n v="3109122"/>
    <x v="1"/>
    <m/>
    <x v="43"/>
    <x v="42"/>
    <n v="5"/>
    <n v="6"/>
    <n v="2"/>
    <n v="76"/>
    <n v="2"/>
    <n v="41.901183000000003"/>
    <n v="-87.687124999999995"/>
    <s v="2013-12-23 22:14:59"/>
  </r>
  <r>
    <n v="1670738"/>
    <n v="8805617"/>
    <x v="1"/>
    <m/>
    <x v="109"/>
    <x v="10"/>
    <n v="5"/>
    <n v="3"/>
    <n v="1"/>
    <n v="152"/>
    <n v="1"/>
    <n v="41.916240999999999"/>
    <n v="-87.649620999999996"/>
    <s v="2013-12-23 21:27:26"/>
  </r>
  <r>
    <n v="1670893"/>
    <n v="8778032"/>
    <x v="1"/>
    <m/>
    <x v="0"/>
    <x v="5"/>
    <n v="5"/>
    <n v="4"/>
    <n v="2"/>
    <n v="382"/>
    <n v="2"/>
    <n v="41.895358000000002"/>
    <n v="-87.626367999999999"/>
    <s v="2013-12-23 21:41:44"/>
  </r>
  <r>
    <n v="1671555"/>
    <n v="5390994"/>
    <x v="0"/>
    <m/>
    <x v="45"/>
    <x v="0"/>
    <m/>
    <n v="1"/>
    <n v="1"/>
    <n v="43"/>
    <n v="7"/>
    <n v="41.800803999999999"/>
    <n v="-87.598425000000006"/>
    <s v="2013-12-23 21:30:39"/>
  </r>
  <r>
    <n v="1671751"/>
    <n v="5961424"/>
    <x v="1"/>
    <m/>
    <x v="30"/>
    <x v="18"/>
    <n v="5"/>
    <n v="3"/>
    <n v="1"/>
    <n v="104"/>
    <n v="1"/>
    <n v="41.906503000000001"/>
    <n v="-87.680608000000007"/>
    <s v="2013-12-23 20:10:15"/>
  </r>
  <r>
    <n v="1672220"/>
    <n v="8818487"/>
    <x v="0"/>
    <m/>
    <x v="60"/>
    <x v="0"/>
    <m/>
    <n v="4"/>
    <n v="2"/>
    <n v="192"/>
    <n v="1"/>
    <n v="41.897556999999999"/>
    <n v="-87.658671999999996"/>
    <s v="2013-12-23 23:35:30"/>
  </r>
  <r>
    <n v="1672643"/>
    <n v="8854660"/>
    <x v="1"/>
    <m/>
    <x v="12"/>
    <x v="43"/>
    <n v="5"/>
    <n v="3"/>
    <n v="1"/>
    <n v="159"/>
    <n v="7"/>
    <n v="41.920741"/>
    <n v="-87.655732999999998"/>
    <s v="2013-12-23 20:40:37"/>
  </r>
  <r>
    <n v="1672647"/>
    <n v="2707385"/>
    <x v="1"/>
    <m/>
    <x v="51"/>
    <x v="37"/>
    <n v="5"/>
    <n v="7"/>
    <n v="2"/>
    <n v="93"/>
    <n v="2"/>
    <n v="41.995418999999998"/>
    <n v="-87.675820000000002"/>
    <s v="2013-12-23 20:37:51"/>
  </r>
  <r>
    <n v="1672739"/>
    <n v="8855212"/>
    <x v="1"/>
    <m/>
    <x v="8"/>
    <x v="36"/>
    <n v="5"/>
    <n v="2"/>
    <n v="1"/>
    <n v="241"/>
    <n v="3"/>
    <n v="41.893301000000001"/>
    <n v="-87.618364"/>
    <s v="2013-12-23 22:52:46"/>
  </r>
  <r>
    <n v="1676569"/>
    <n v="3546963"/>
    <x v="1"/>
    <m/>
    <x v="0"/>
    <x v="5"/>
    <n v="5"/>
    <n v="4"/>
    <n v="1"/>
    <n v="175"/>
    <n v="1"/>
    <n v="41.89622"/>
    <n v="-87.629741999999993"/>
    <s v="2013-12-23 20:14:47"/>
  </r>
  <r>
    <n v="1676649"/>
    <n v="8852724"/>
    <x v="1"/>
    <m/>
    <x v="6"/>
    <x v="0"/>
    <m/>
    <n v="2"/>
    <n v="0"/>
    <n v="110"/>
    <n v="1"/>
    <n v="41.936771"/>
    <n v="-87.639334000000005"/>
    <s v="2013-12-23 20:14:31"/>
  </r>
  <r>
    <n v="1676913"/>
    <n v="8872539"/>
    <x v="1"/>
    <m/>
    <x v="21"/>
    <x v="6"/>
    <n v="5"/>
    <n v="2"/>
    <n v="1"/>
    <n v="72"/>
    <n v="1"/>
    <n v="41.856963999999998"/>
    <n v="-87.662462000000005"/>
    <s v="2013-12-23 22:02:15"/>
  </r>
  <r>
    <n v="1677191"/>
    <n v="8869960"/>
    <x v="0"/>
    <m/>
    <x v="0"/>
    <x v="0"/>
    <m/>
    <n v="2"/>
    <n v="1"/>
    <n v="164"/>
    <n v="1"/>
    <n v="41.902410000000003"/>
    <n v="-87.629271000000003"/>
    <s v="2013-12-23 23:07:49"/>
  </r>
  <r>
    <n v="1678328"/>
    <n v="8651445"/>
    <x v="0"/>
    <m/>
    <x v="31"/>
    <x v="0"/>
    <m/>
    <n v="1"/>
    <m/>
    <n v="65"/>
    <n v="1"/>
    <n v="41.941423"/>
    <n v="-87.702738999999994"/>
    <s v="2013-12-24 00:25:12"/>
  </r>
  <r>
    <n v="1678422"/>
    <n v="8852597"/>
    <x v="0"/>
    <m/>
    <x v="15"/>
    <x v="5"/>
    <n v="4"/>
    <n v="2"/>
    <n v="1"/>
    <n v="71"/>
    <n v="1"/>
    <n v="41.934193"/>
    <n v="-87.657972000000001"/>
    <s v="2013-12-23 21:17:16"/>
  </r>
  <r>
    <n v="1678658"/>
    <n v="7165902"/>
    <x v="1"/>
    <m/>
    <x v="21"/>
    <x v="33"/>
    <n v="5"/>
    <n v="3"/>
    <n v="0"/>
    <n v="93"/>
    <n v="2"/>
    <n v="41.859031000000002"/>
    <n v="-87.654199000000006"/>
    <s v="2013-12-23 23:04:23"/>
  </r>
  <r>
    <n v="1678811"/>
    <n v="2600233"/>
    <x v="0"/>
    <m/>
    <x v="16"/>
    <x v="0"/>
    <m/>
    <n v="3"/>
    <n v="1"/>
    <n v="77"/>
    <n v="1"/>
    <n v="41.891258999999998"/>
    <n v="-87.689391999999998"/>
    <s v="2013-12-23 23:00:55"/>
  </r>
  <r>
    <n v="1678816"/>
    <n v="1313522"/>
    <x v="1"/>
    <m/>
    <x v="110"/>
    <x v="43"/>
    <n v="5"/>
    <n v="8"/>
    <n v="2"/>
    <n v="87"/>
    <n v="1"/>
    <n v="41.811754000000001"/>
    <n v="-87.601567000000003"/>
    <s v="2013-12-23 22:11:11"/>
  </r>
  <r>
    <n v="1681070"/>
    <n v="7707674"/>
    <x v="0"/>
    <m/>
    <x v="12"/>
    <x v="6"/>
    <n v="5"/>
    <n v="2"/>
    <m/>
    <n v="110"/>
    <n v="2"/>
    <n v="41.922035999999999"/>
    <n v="-87.651472999999996"/>
    <s v="2013-12-23 21:28:47"/>
  </r>
  <r>
    <n v="1681983"/>
    <n v="3703787"/>
    <x v="1"/>
    <m/>
    <x v="95"/>
    <x v="18"/>
    <n v="5"/>
    <n v="2"/>
    <n v="1"/>
    <n v="104"/>
    <n v="1"/>
    <n v="41.976956999999999"/>
    <n v="-87.672472999999997"/>
    <s v="2013-12-23 20:17:25"/>
  </r>
  <r>
    <n v="1682276"/>
    <n v="8896220"/>
    <x v="1"/>
    <m/>
    <x v="6"/>
    <x v="0"/>
    <m/>
    <n v="2"/>
    <n v="0"/>
    <n v="71"/>
    <n v="1"/>
    <n v="41.948759000000003"/>
    <n v="-87.645267000000004"/>
    <s v="2013-12-23 22:20:24"/>
  </r>
  <r>
    <n v="1682317"/>
    <n v="8674527"/>
    <x v="1"/>
    <m/>
    <x v="28"/>
    <x v="0"/>
    <m/>
    <n v="2"/>
    <n v="1"/>
    <n v="219"/>
    <n v="1"/>
    <n v="41.890751999999999"/>
    <n v="-87.622017999999997"/>
    <s v="2013-12-23 21:36:14"/>
  </r>
  <r>
    <n v="1683045"/>
    <n v="6219341"/>
    <x v="1"/>
    <m/>
    <x v="32"/>
    <x v="10"/>
    <n v="5"/>
    <n v="4"/>
    <n v="1"/>
    <n v="219"/>
    <n v="1"/>
    <n v="41.869107"/>
    <n v="-87.626193999999998"/>
    <s v="2013-12-23 22:08:10"/>
  </r>
  <r>
    <n v="1683637"/>
    <n v="4588921"/>
    <x v="1"/>
    <m/>
    <x v="11"/>
    <x v="42"/>
    <n v="5"/>
    <n v="5"/>
    <n v="2"/>
    <n v="175"/>
    <n v="1"/>
    <n v="41.906343999999997"/>
    <n v="-87.635000000000005"/>
    <s v="2013-12-23 22:05:43"/>
  </r>
  <r>
    <n v="1687038"/>
    <n v="8674527"/>
    <x v="1"/>
    <m/>
    <x v="28"/>
    <x v="0"/>
    <m/>
    <n v="2"/>
    <n v="1"/>
    <n v="164"/>
    <n v="1"/>
    <n v="41.891345000000001"/>
    <n v="-87.623061000000007"/>
    <s v="2013-12-23 22:38:32"/>
  </r>
  <r>
    <n v="1687065"/>
    <n v="8917021"/>
    <x v="1"/>
    <m/>
    <x v="84"/>
    <x v="79"/>
    <n v="4.5"/>
    <n v="2"/>
    <n v="1"/>
    <n v="131"/>
    <n v="1"/>
    <n v="41.983072"/>
    <n v="-87.661305999999996"/>
    <s v="2013-12-23 20:57:33"/>
  </r>
  <r>
    <n v="1687281"/>
    <n v="8674527"/>
    <x v="1"/>
    <m/>
    <x v="28"/>
    <x v="0"/>
    <m/>
    <n v="2"/>
    <n v="1"/>
    <n v="219"/>
    <n v="1"/>
    <n v="41.890517000000003"/>
    <n v="-87.621202999999994"/>
    <s v="2013-12-24 00:03:09"/>
  </r>
  <r>
    <n v="1687290"/>
    <n v="8674527"/>
    <x v="1"/>
    <m/>
    <x v="8"/>
    <x v="36"/>
    <n v="5"/>
    <n v="2"/>
    <n v="1"/>
    <n v="108"/>
    <n v="1"/>
    <n v="41.891800000000003"/>
    <n v="-87.622805999999997"/>
    <s v="2013-12-23 22:11:57"/>
  </r>
  <r>
    <n v="1687333"/>
    <n v="8674527"/>
    <x v="1"/>
    <m/>
    <x v="28"/>
    <x v="0"/>
    <m/>
    <n v="2"/>
    <n v="1"/>
    <n v="219"/>
    <n v="1"/>
    <n v="41.890425999999998"/>
    <n v="-87.622952999999995"/>
    <s v="2013-12-23 22:53:24"/>
  </r>
  <r>
    <n v="1687393"/>
    <n v="8674527"/>
    <x v="1"/>
    <m/>
    <x v="8"/>
    <x v="6"/>
    <n v="4.5"/>
    <n v="2"/>
    <n v="1"/>
    <n v="219"/>
    <n v="1"/>
    <n v="41.891907000000003"/>
    <n v="-87.622617000000005"/>
    <s v="2013-12-23 23:06:48"/>
  </r>
  <r>
    <n v="1688053"/>
    <n v="3999570"/>
    <x v="0"/>
    <m/>
    <x v="85"/>
    <x v="0"/>
    <m/>
    <n v="4"/>
    <n v="2"/>
    <n v="99"/>
    <n v="1"/>
    <n v="41.887394999999998"/>
    <n v="-87.713123999999993"/>
    <s v="2013-12-23 23:45:51"/>
  </r>
  <r>
    <n v="1688288"/>
    <n v="5893684"/>
    <x v="1"/>
    <m/>
    <x v="88"/>
    <x v="0"/>
    <m/>
    <n v="2"/>
    <n v="1"/>
    <n v="121"/>
    <n v="1"/>
    <n v="41.870682000000002"/>
    <n v="-87.666528"/>
    <s v="2013-12-23 22:14:11"/>
  </r>
  <r>
    <n v="1688337"/>
    <n v="8922791"/>
    <x v="1"/>
    <m/>
    <x v="56"/>
    <x v="0"/>
    <m/>
    <n v="2"/>
    <n v="1"/>
    <n v="131"/>
    <n v="1"/>
    <n v="41.870705000000001"/>
    <n v="-87.666070000000005"/>
    <s v="2013-12-23 22:35:39"/>
  </r>
  <r>
    <n v="1688619"/>
    <n v="1439593"/>
    <x v="1"/>
    <m/>
    <x v="43"/>
    <x v="6"/>
    <m/>
    <n v="2"/>
    <n v="1"/>
    <n v="108"/>
    <n v="2"/>
    <n v="41.896749"/>
    <n v="-87.698331999999994"/>
    <s v="2013-12-23 23:41:54"/>
  </r>
  <r>
    <n v="1688679"/>
    <n v="8924183"/>
    <x v="1"/>
    <m/>
    <x v="11"/>
    <x v="6"/>
    <n v="4.5"/>
    <n v="2"/>
    <n v="1"/>
    <n v="170"/>
    <n v="1"/>
    <n v="41.905152000000001"/>
    <n v="-87.633289000000005"/>
    <s v="2013-12-24 00:30:07"/>
  </r>
  <r>
    <n v="1688682"/>
    <n v="8924362"/>
    <x v="1"/>
    <m/>
    <x v="50"/>
    <x v="79"/>
    <n v="5"/>
    <n v="2"/>
    <n v="0"/>
    <n v="115"/>
    <n v="1"/>
    <n v="41.927784000000003"/>
    <n v="-87.644137000000001"/>
    <s v="2013-12-23 21:09:28"/>
  </r>
  <r>
    <n v="1688892"/>
    <n v="290660"/>
    <x v="1"/>
    <m/>
    <x v="16"/>
    <x v="6"/>
    <n v="4.5"/>
    <n v="2"/>
    <n v="1"/>
    <n v="197"/>
    <n v="1"/>
    <n v="41.885970999999998"/>
    <n v="-87.646204999999995"/>
    <s v="2013-12-23 20:40:42"/>
  </r>
  <r>
    <n v="1688967"/>
    <n v="994102"/>
    <x v="1"/>
    <m/>
    <x v="10"/>
    <x v="36"/>
    <n v="4.5"/>
    <n v="3"/>
    <n v="1"/>
    <n v="162"/>
    <n v="1"/>
    <n v="41.881405999999998"/>
    <n v="-87.625919999999994"/>
    <s v="2013-12-23 21:19:16"/>
  </r>
  <r>
    <n v="1689007"/>
    <n v="8350897"/>
    <x v="1"/>
    <m/>
    <x v="6"/>
    <x v="6"/>
    <n v="5"/>
    <n v="3"/>
    <n v="1"/>
    <n v="174"/>
    <n v="1"/>
    <n v="41.933214999999997"/>
    <n v="-87.647244000000001"/>
    <s v="2013-12-23 23:48:23"/>
  </r>
  <r>
    <n v="1691290"/>
    <n v="8935099"/>
    <x v="1"/>
    <m/>
    <x v="6"/>
    <x v="25"/>
    <n v="5"/>
    <n v="2"/>
    <n v="1"/>
    <n v="104"/>
    <n v="1"/>
    <n v="41.942307999999997"/>
    <n v="-87.641608000000005"/>
    <s v="2013-12-23 20:03:37"/>
  </r>
  <r>
    <n v="1693719"/>
    <n v="7453592"/>
    <x v="0"/>
    <m/>
    <x v="48"/>
    <x v="6"/>
    <n v="5"/>
    <n v="3"/>
    <m/>
    <n v="44"/>
    <n v="1"/>
    <n v="41.869194999999998"/>
    <n v="-87.683093"/>
    <s v="2013-12-23 20:37:45"/>
  </r>
  <r>
    <n v="1695701"/>
    <n v="8927226"/>
    <x v="0"/>
    <m/>
    <x v="56"/>
    <x v="0"/>
    <m/>
    <n v="1"/>
    <m/>
    <n v="82"/>
    <n v="1"/>
    <n v="41.860782"/>
    <n v="-87.659150999999994"/>
    <s v="2013-12-23 21:27:57"/>
  </r>
  <r>
    <n v="1695978"/>
    <n v="8921206"/>
    <x v="0"/>
    <m/>
    <x v="8"/>
    <x v="0"/>
    <m/>
    <n v="1"/>
    <n v="1"/>
    <n v="186"/>
    <n v="1"/>
    <n v="41.894564000000003"/>
    <n v="-87.616986999999995"/>
    <s v="2013-12-23 21:04:29"/>
  </r>
  <r>
    <n v="1696027"/>
    <n v="8957167"/>
    <x v="1"/>
    <m/>
    <x v="8"/>
    <x v="0"/>
    <m/>
    <n v="2"/>
    <n v="1"/>
    <n v="247"/>
    <n v="1"/>
    <n v="41.909255000000002"/>
    <n v="-87.626671999999999"/>
    <s v="2013-12-23 21:21:09"/>
  </r>
  <r>
    <n v="1696051"/>
    <n v="3350653"/>
    <x v="1"/>
    <m/>
    <x v="68"/>
    <x v="6"/>
    <n v="4.5"/>
    <n v="2"/>
    <n v="1"/>
    <n v="93"/>
    <n v="1"/>
    <n v="41.972588000000002"/>
    <n v="-87.694754000000003"/>
    <s v="2013-12-23 21:46:37"/>
  </r>
  <r>
    <n v="1696969"/>
    <n v="8762658"/>
    <x v="2"/>
    <m/>
    <x v="15"/>
    <x v="0"/>
    <m/>
    <n v="1"/>
    <m/>
    <n v="116"/>
    <n v="1"/>
    <n v="41.953918999999999"/>
    <n v="-87.655451999999997"/>
    <s v="2013-12-23 21:40:05"/>
  </r>
  <r>
    <n v="1696994"/>
    <n v="5037058"/>
    <x v="0"/>
    <m/>
    <x v="16"/>
    <x v="25"/>
    <n v="5"/>
    <n v="2"/>
    <m/>
    <n v="77"/>
    <n v="1"/>
    <n v="41.890728000000003"/>
    <n v="-87.656259000000006"/>
    <s v="2013-12-23 21:23:50"/>
  </r>
  <r>
    <n v="1697014"/>
    <n v="8962221"/>
    <x v="1"/>
    <m/>
    <x v="47"/>
    <x v="0"/>
    <m/>
    <n v="4"/>
    <n v="1"/>
    <n v="131"/>
    <n v="1"/>
    <n v="41.959651999999998"/>
    <n v="-87.648100999999997"/>
    <s v="2013-12-23 22:38:02"/>
  </r>
  <r>
    <n v="1697060"/>
    <n v="3793220"/>
    <x v="0"/>
    <m/>
    <x v="55"/>
    <x v="6"/>
    <n v="4.5"/>
    <n v="2"/>
    <n v="2"/>
    <n v="60"/>
    <n v="1"/>
    <n v="41.969517000000003"/>
    <n v="-87.720555000000004"/>
    <s v="2013-12-23 21:15:57"/>
  </r>
  <r>
    <n v="1698479"/>
    <n v="8969161"/>
    <x v="1"/>
    <m/>
    <x v="42"/>
    <x v="0"/>
    <m/>
    <n v="4"/>
    <n v="1"/>
    <n v="192"/>
    <n v="1"/>
    <n v="41.887954999999998"/>
    <n v="-87.643280000000004"/>
    <s v="2013-12-23 20:42:10"/>
  </r>
  <r>
    <n v="1698934"/>
    <n v="918045"/>
    <x v="1"/>
    <m/>
    <x v="8"/>
    <x v="5"/>
    <n v="5"/>
    <n v="3"/>
    <n v="1"/>
    <n v="196"/>
    <n v="2"/>
    <n v="41.897913000000003"/>
    <n v="-87.626566999999994"/>
    <s v="2013-12-23 20:54:55"/>
  </r>
  <r>
    <n v="1699989"/>
    <n v="8976392"/>
    <x v="1"/>
    <m/>
    <x v="15"/>
    <x v="0"/>
    <m/>
    <n v="2"/>
    <n v="1"/>
    <n v="110"/>
    <n v="1"/>
    <n v="41.934752000000003"/>
    <n v="-87.654252"/>
    <s v="2013-12-23 22:45:07"/>
  </r>
  <r>
    <n v="1700126"/>
    <n v="3273059"/>
    <x v="1"/>
    <m/>
    <x v="6"/>
    <x v="6"/>
    <n v="5"/>
    <n v="3"/>
    <n v="0"/>
    <n v="110"/>
    <n v="1"/>
    <n v="41.943337999999997"/>
    <n v="-87.643144000000007"/>
    <s v="2013-12-23 21:12:50"/>
  </r>
  <r>
    <n v="1700470"/>
    <n v="2884082"/>
    <x v="1"/>
    <m/>
    <x v="19"/>
    <x v="36"/>
    <n v="4.5"/>
    <n v="6"/>
    <n v="2"/>
    <n v="130"/>
    <n v="1"/>
    <n v="41.895983999999999"/>
    <n v="-87.635737000000006"/>
    <s v="2013-12-23 21:11:34"/>
  </r>
  <r>
    <n v="1701442"/>
    <n v="7900919"/>
    <x v="1"/>
    <m/>
    <x v="50"/>
    <x v="6"/>
    <n v="4.5"/>
    <n v="6"/>
    <n v="0"/>
    <n v="90"/>
    <n v="1"/>
    <n v="41.931317"/>
    <n v="-87.640941999999995"/>
    <s v="2013-12-23 20:06:55"/>
  </r>
  <r>
    <n v="1702456"/>
    <n v="8988028"/>
    <x v="1"/>
    <m/>
    <x v="32"/>
    <x v="0"/>
    <m/>
    <n v="2"/>
    <n v="1"/>
    <n v="154"/>
    <n v="1"/>
    <n v="41.866365000000002"/>
    <n v="-87.624041000000005"/>
    <s v="2013-12-23 20:02:24"/>
  </r>
  <r>
    <n v="1702749"/>
    <n v="1536502"/>
    <x v="0"/>
    <m/>
    <x v="30"/>
    <x v="0"/>
    <m/>
    <n v="2"/>
    <n v="1"/>
    <n v="98"/>
    <n v="3"/>
    <n v="41.906610000000001"/>
    <n v="-87.672616000000005"/>
    <s v="2013-12-23 21:16:22"/>
  </r>
  <r>
    <n v="1703049"/>
    <n v="2781320"/>
    <x v="1"/>
    <m/>
    <x v="9"/>
    <x v="6"/>
    <n v="5"/>
    <n v="8"/>
    <n v="4"/>
    <n v="411"/>
    <n v="1"/>
    <n v="41.91854"/>
    <n v="-87.674038999999993"/>
    <s v="2013-12-23 20:27:21"/>
  </r>
  <r>
    <n v="1703090"/>
    <n v="8836611"/>
    <x v="1"/>
    <m/>
    <x v="0"/>
    <x v="36"/>
    <n v="5"/>
    <n v="5"/>
    <n v="1"/>
    <n v="218"/>
    <n v="1"/>
    <n v="41.897097000000002"/>
    <n v="-87.632147000000003"/>
    <s v="2013-12-23 20:36:31"/>
  </r>
  <r>
    <n v="1703777"/>
    <n v="8994665"/>
    <x v="1"/>
    <m/>
    <x v="29"/>
    <x v="6"/>
    <n v="5"/>
    <n v="1"/>
    <n v="1"/>
    <n v="88"/>
    <n v="1"/>
    <n v="41.930874000000003"/>
    <n v="-87.711640000000003"/>
    <s v="2013-12-23 20:30:08"/>
  </r>
  <r>
    <n v="1704030"/>
    <n v="5308770"/>
    <x v="1"/>
    <m/>
    <x v="32"/>
    <x v="6"/>
    <n v="5"/>
    <n v="4"/>
    <n v="1"/>
    <n v="174"/>
    <n v="2"/>
    <n v="41.866843000000003"/>
    <n v="-87.631254999999996"/>
    <s v="2013-12-23 21:37:15"/>
  </r>
  <r>
    <n v="1704053"/>
    <n v="8996054"/>
    <x v="1"/>
    <m/>
    <x v="8"/>
    <x v="0"/>
    <m/>
    <n v="4"/>
    <n v="0"/>
    <n v="108"/>
    <n v="5"/>
    <n v="41.893562000000003"/>
    <n v="-87.617322999999999"/>
    <s v="2013-12-23 20:58:05"/>
  </r>
  <r>
    <n v="1704212"/>
    <n v="8996654"/>
    <x v="1"/>
    <m/>
    <x v="10"/>
    <x v="36"/>
    <n v="5"/>
    <n v="2"/>
    <n v="0"/>
    <n v="161"/>
    <n v="1"/>
    <n v="41.884639"/>
    <n v="-87.625060000000005"/>
    <s v="2013-12-23 22:46:51"/>
  </r>
  <r>
    <n v="1704215"/>
    <n v="5886466"/>
    <x v="1"/>
    <m/>
    <x v="50"/>
    <x v="33"/>
    <n v="4.5"/>
    <n v="2"/>
    <n v="1"/>
    <n v="99"/>
    <n v="1"/>
    <n v="41.929746999999999"/>
    <n v="-87.639515000000003"/>
    <s v="2013-12-23 21:05:50"/>
  </r>
  <r>
    <n v="1706160"/>
    <n v="6627897"/>
    <x v="0"/>
    <m/>
    <x v="20"/>
    <x v="6"/>
    <n v="5"/>
    <n v="2"/>
    <n v="1"/>
    <n v="55"/>
    <n v="1"/>
    <n v="41.998511000000001"/>
    <n v="-87.669967999999997"/>
    <s v="2013-12-23 22:42:22"/>
  </r>
  <r>
    <n v="1706906"/>
    <n v="1396853"/>
    <x v="0"/>
    <m/>
    <x v="0"/>
    <x v="10"/>
    <n v="5"/>
    <n v="2"/>
    <n v="1"/>
    <n v="123"/>
    <n v="2"/>
    <n v="41.890808"/>
    <n v="-87.626825999999994"/>
    <s v="2013-12-23 20:16:44"/>
  </r>
  <r>
    <n v="1707208"/>
    <n v="322597"/>
    <x v="1"/>
    <m/>
    <x v="7"/>
    <x v="0"/>
    <m/>
    <n v="2"/>
    <n v="1"/>
    <n v="164"/>
    <n v="2"/>
    <n v="41.912492999999998"/>
    <n v="-87.635783000000004"/>
    <s v="2013-12-23 22:05:10"/>
  </r>
  <r>
    <n v="1711605"/>
    <n v="6583517"/>
    <x v="0"/>
    <m/>
    <x v="38"/>
    <x v="36"/>
    <n v="5"/>
    <n v="2"/>
    <m/>
    <n v="65"/>
    <n v="1"/>
    <n v="41.950384"/>
    <n v="-87.679950000000005"/>
    <s v="2013-12-23 20:20:53"/>
  </r>
  <r>
    <n v="1712045"/>
    <n v="7148531"/>
    <x v="0"/>
    <m/>
    <x v="30"/>
    <x v="11"/>
    <n v="5"/>
    <n v="2"/>
    <m/>
    <n v="82"/>
    <n v="1"/>
    <n v="41.907879000000001"/>
    <n v="-87.683864999999997"/>
    <s v="2013-12-23 21:24:32"/>
  </r>
  <r>
    <n v="1712334"/>
    <n v="15365"/>
    <x v="1"/>
    <m/>
    <x v="30"/>
    <x v="0"/>
    <m/>
    <n v="4"/>
    <n v="2"/>
    <n v="219"/>
    <n v="30"/>
    <n v="41.909615000000002"/>
    <n v="-87.683014999999997"/>
    <s v="2013-12-23 21:45:27"/>
  </r>
  <r>
    <n v="1712539"/>
    <n v="8674527"/>
    <x v="1"/>
    <m/>
    <x v="28"/>
    <x v="0"/>
    <m/>
    <n v="2"/>
    <n v="1"/>
    <n v="219"/>
    <n v="1"/>
    <n v="41.891272000000001"/>
    <n v="-87.621345000000005"/>
    <s v="2013-12-23 21:56:41"/>
  </r>
  <r>
    <n v="1712546"/>
    <n v="8674527"/>
    <x v="1"/>
    <m/>
    <x v="8"/>
    <x v="6"/>
    <n v="4.5"/>
    <n v="2"/>
    <n v="1"/>
    <n v="219"/>
    <n v="1"/>
    <n v="41.892018999999998"/>
    <n v="-87.621637000000007"/>
    <s v="2013-12-23 21:59:33"/>
  </r>
  <r>
    <n v="1713564"/>
    <n v="9037674"/>
    <x v="0"/>
    <m/>
    <x v="17"/>
    <x v="6"/>
    <n v="5"/>
    <n v="2"/>
    <n v="1"/>
    <n v="77"/>
    <n v="1"/>
    <n v="41.897165000000001"/>
    <n v="-87.669314999999997"/>
    <s v="2013-12-23 20:48:46"/>
  </r>
  <r>
    <n v="1714195"/>
    <n v="7669813"/>
    <x v="1"/>
    <m/>
    <x v="9"/>
    <x v="0"/>
    <m/>
    <n v="4"/>
    <n v="1"/>
    <n v="130"/>
    <n v="1"/>
    <n v="41.914853000000001"/>
    <n v="-87.673900000000003"/>
    <s v="2013-12-23 23:25:59"/>
  </r>
  <r>
    <n v="1716035"/>
    <n v="9048722"/>
    <x v="1"/>
    <m/>
    <x v="62"/>
    <x v="0"/>
    <m/>
    <n v="2"/>
    <n v="1"/>
    <n v="142"/>
    <n v="2"/>
    <n v="41.884982999999998"/>
    <n v="-87.642471999999998"/>
    <s v="2013-12-23 21:30:44"/>
  </r>
  <r>
    <n v="1716332"/>
    <n v="9049923"/>
    <x v="1"/>
    <m/>
    <x v="0"/>
    <x v="79"/>
    <n v="5"/>
    <n v="2"/>
    <n v="1"/>
    <n v="163"/>
    <n v="2"/>
    <n v="41.895181999999998"/>
    <n v="-87.629954999999995"/>
    <s v="2013-12-23 23:09:27"/>
  </r>
  <r>
    <n v="1716422"/>
    <n v="5037058"/>
    <x v="0"/>
    <m/>
    <x v="16"/>
    <x v="5"/>
    <n v="4.5"/>
    <n v="2"/>
    <m/>
    <n v="77"/>
    <n v="1"/>
    <n v="41.891660000000002"/>
    <n v="-87.654207999999997"/>
    <s v="2013-12-23 23:42:19"/>
  </r>
  <r>
    <n v="1716627"/>
    <n v="9051177"/>
    <x v="1"/>
    <m/>
    <x v="15"/>
    <x v="0"/>
    <m/>
    <n v="4"/>
    <n v="2"/>
    <n v="173"/>
    <n v="1"/>
    <n v="41.940286"/>
    <n v="-87.693567000000002"/>
    <s v="2013-12-23 21:46:04"/>
  </r>
  <r>
    <n v="1716878"/>
    <n v="4324210"/>
    <x v="1"/>
    <m/>
    <x v="8"/>
    <x v="0"/>
    <m/>
    <n v="4"/>
    <n v="1"/>
    <n v="110"/>
    <n v="30"/>
    <n v="41.892415"/>
    <n v="-87.615117999999995"/>
    <s v="2013-12-23 22:25:54"/>
  </r>
  <r>
    <n v="1717196"/>
    <n v="56199"/>
    <x v="1"/>
    <m/>
    <x v="34"/>
    <x v="0"/>
    <m/>
    <n v="4"/>
    <n v="1"/>
    <n v="127"/>
    <n v="1"/>
    <n v="41.940091000000002"/>
    <n v="-87.670496999999997"/>
    <s v="2013-12-23 20:44:07"/>
  </r>
  <r>
    <n v="1717822"/>
    <n v="9056779"/>
    <x v="1"/>
    <m/>
    <x v="71"/>
    <x v="36"/>
    <n v="5"/>
    <n v="3"/>
    <n v="1"/>
    <n v="152"/>
    <n v="1"/>
    <n v="41.887782000000001"/>
    <n v="-87.617818"/>
    <s v="2013-12-23 22:23:02"/>
  </r>
  <r>
    <n v="1718394"/>
    <n v="1291732"/>
    <x v="1"/>
    <m/>
    <x v="11"/>
    <x v="10"/>
    <n v="4.5"/>
    <n v="4"/>
    <n v="1"/>
    <n v="80"/>
    <n v="1"/>
    <n v="41.904440999999998"/>
    <n v="-87.633364999999998"/>
    <s v="2013-12-23 21:41:03"/>
  </r>
  <r>
    <n v="1718470"/>
    <n v="9060534"/>
    <x v="0"/>
    <m/>
    <x v="10"/>
    <x v="43"/>
    <n v="5"/>
    <n v="2"/>
    <m/>
    <n v="274"/>
    <n v="1"/>
    <n v="41.887583999999997"/>
    <n v="-87.621844999999993"/>
    <s v="2013-12-23 21:48:28"/>
  </r>
  <r>
    <n v="1718483"/>
    <n v="750931"/>
    <x v="1"/>
    <m/>
    <x v="19"/>
    <x v="6"/>
    <n v="5"/>
    <n v="6"/>
    <n v="2"/>
    <n v="351"/>
    <n v="1"/>
    <n v="41.892231000000002"/>
    <n v="-87.637130999999997"/>
    <s v="2013-12-23 21:47:29"/>
  </r>
  <r>
    <n v="1718523"/>
    <n v="4324210"/>
    <x v="1"/>
    <m/>
    <x v="28"/>
    <x v="6"/>
    <n v="5"/>
    <n v="4"/>
    <n v="1"/>
    <n v="329"/>
    <n v="1"/>
    <n v="41.891551999999997"/>
    <n v="-87.623006000000004"/>
    <s v="2013-12-23 21:41:59"/>
  </r>
  <r>
    <n v="1721045"/>
    <n v="2885441"/>
    <x v="0"/>
    <m/>
    <x v="16"/>
    <x v="6"/>
    <n v="4.5"/>
    <n v="2"/>
    <n v="1"/>
    <n v="98"/>
    <n v="1"/>
    <n v="41.889989999999997"/>
    <n v="-87.662536000000003"/>
    <s v="2013-12-23 21:43:03"/>
  </r>
  <r>
    <n v="1721109"/>
    <n v="6627897"/>
    <x v="0"/>
    <m/>
    <x v="20"/>
    <x v="0"/>
    <m/>
    <n v="2"/>
    <n v="1"/>
    <n v="55"/>
    <n v="1"/>
    <n v="42.000163000000001"/>
    <n v="-87.671456000000006"/>
    <s v="2013-12-23 21:10:09"/>
  </r>
  <r>
    <n v="1721256"/>
    <n v="233308"/>
    <x v="1"/>
    <m/>
    <x v="10"/>
    <x v="6"/>
    <n v="5"/>
    <n v="2"/>
    <n v="2"/>
    <n v="164"/>
    <n v="2"/>
    <n v="41.877374000000003"/>
    <n v="-87.628911000000002"/>
    <s v="2013-12-23 20:38:34"/>
  </r>
  <r>
    <n v="1721806"/>
    <n v="233308"/>
    <x v="0"/>
    <m/>
    <x v="32"/>
    <x v="6"/>
    <n v="2"/>
    <n v="2"/>
    <n v="2"/>
    <n v="88"/>
    <n v="2"/>
    <n v="41.875334000000002"/>
    <n v="-87.626970999999998"/>
    <s v="2013-12-23 22:51:40"/>
  </r>
  <r>
    <n v="1722282"/>
    <n v="9070864"/>
    <x v="1"/>
    <m/>
    <x v="16"/>
    <x v="6"/>
    <n v="5"/>
    <n v="4"/>
    <n v="1"/>
    <n v="174"/>
    <n v="1"/>
    <n v="41.884604000000003"/>
    <n v="-87.647313999999994"/>
    <s v="2013-12-23 21:09:47"/>
  </r>
  <r>
    <n v="1724598"/>
    <n v="33004"/>
    <x v="1"/>
    <m/>
    <x v="9"/>
    <x v="5"/>
    <n v="5"/>
    <n v="6"/>
    <n v="3"/>
    <n v="127"/>
    <n v="30"/>
    <n v="41.920327999999998"/>
    <n v="-87.677587000000003"/>
    <s v="2013-12-23 20:38:03"/>
  </r>
  <r>
    <n v="1725110"/>
    <n v="6876990"/>
    <x v="0"/>
    <m/>
    <x v="20"/>
    <x v="0"/>
    <m/>
    <n v="2"/>
    <n v="1"/>
    <n v="44"/>
    <n v="1"/>
    <n v="42.005360000000003"/>
    <n v="-87.667878999999999"/>
    <s v="2013-12-23 21:59:16"/>
  </r>
  <r>
    <n v="1725136"/>
    <n v="3371095"/>
    <x v="1"/>
    <m/>
    <x v="39"/>
    <x v="6"/>
    <n v="5"/>
    <n v="5"/>
    <n v="2"/>
    <n v="164"/>
    <n v="1"/>
    <n v="41.987766000000001"/>
    <n v="-87.657127000000003"/>
    <s v="2013-12-23 21:58:58"/>
  </r>
  <r>
    <n v="1725389"/>
    <n v="9093972"/>
    <x v="0"/>
    <m/>
    <x v="15"/>
    <x v="0"/>
    <m/>
    <n v="2"/>
    <n v="1"/>
    <n v="99"/>
    <n v="1"/>
    <n v="41.944867000000002"/>
    <n v="-87.651548000000005"/>
    <s v="2013-12-23 22:30:00"/>
  </r>
  <r>
    <n v="1725884"/>
    <n v="9096114"/>
    <x v="0"/>
    <m/>
    <x v="31"/>
    <x v="0"/>
    <m/>
    <n v="4"/>
    <m/>
    <n v="71"/>
    <n v="1"/>
    <n v="41.942095999999999"/>
    <n v="-87.700423000000001"/>
    <s v="2013-12-23 22:33:05"/>
  </r>
  <r>
    <n v="1726076"/>
    <n v="8896092"/>
    <x v="0"/>
    <m/>
    <x v="13"/>
    <x v="5"/>
    <n v="5"/>
    <n v="4"/>
    <m/>
    <n v="118"/>
    <n v="1"/>
    <n v="41.900404000000002"/>
    <n v="-87.664263000000005"/>
    <s v="2013-12-23 23:04:32"/>
  </r>
  <r>
    <n v="1727437"/>
    <n v="7050875"/>
    <x v="1"/>
    <m/>
    <x v="2"/>
    <x v="37"/>
    <n v="5"/>
    <n v="4"/>
    <n v="0"/>
    <n v="73"/>
    <n v="1"/>
    <n v="41.781823000000003"/>
    <n v="-87.600993000000003"/>
    <s v="2013-12-23 20:50:29"/>
  </r>
  <r>
    <n v="1727704"/>
    <n v="1589410"/>
    <x v="1"/>
    <m/>
    <x v="61"/>
    <x v="6"/>
    <n v="5"/>
    <n v="3"/>
    <n v="2"/>
    <n v="82"/>
    <n v="2"/>
    <n v="41.937766000000003"/>
    <n v="-87.763845000000003"/>
    <s v="2013-12-23 22:18:43"/>
  </r>
  <r>
    <n v="1728302"/>
    <n v="9107455"/>
    <x v="1"/>
    <m/>
    <x v="47"/>
    <x v="6"/>
    <n v="4.5"/>
    <n v="2"/>
    <n v="1"/>
    <n v="137"/>
    <n v="1"/>
    <n v="41.960813999999999"/>
    <n v="-87.647824999999997"/>
    <s v="2013-12-23 21:14:10"/>
  </r>
  <r>
    <n v="1728565"/>
    <n v="400283"/>
    <x v="1"/>
    <m/>
    <x v="8"/>
    <x v="33"/>
    <n v="5"/>
    <n v="4"/>
    <n v="2"/>
    <n v="175"/>
    <n v="2"/>
    <n v="41.895654"/>
    <n v="-87.623164000000003"/>
    <s v="2013-12-23 20:24:21"/>
  </r>
  <r>
    <n v="1728906"/>
    <n v="9110085"/>
    <x v="0"/>
    <m/>
    <x v="50"/>
    <x v="6"/>
    <n v="5"/>
    <n v="2"/>
    <m/>
    <n v="137"/>
    <n v="1"/>
    <n v="41.927180999999997"/>
    <n v="-87.647862000000003"/>
    <s v="2013-12-23 20:55:27"/>
  </r>
  <r>
    <n v="1731334"/>
    <n v="8778032"/>
    <x v="0"/>
    <m/>
    <x v="71"/>
    <x v="0"/>
    <m/>
    <n v="2"/>
    <m/>
    <n v="257"/>
    <n v="1"/>
    <n v="41.887425999999998"/>
    <n v="-87.617718999999994"/>
    <s v="2013-12-23 20:56:05"/>
  </r>
  <r>
    <n v="1732046"/>
    <n v="9125250"/>
    <x v="1"/>
    <m/>
    <x v="21"/>
    <x v="36"/>
    <n v="5"/>
    <n v="8"/>
    <n v="3"/>
    <n v="137"/>
    <n v="2"/>
    <n v="41.855714999999996"/>
    <n v="-87.652247000000003"/>
    <s v="2013-12-23 21:08:56"/>
  </r>
  <r>
    <n v="1732262"/>
    <n v="5522287"/>
    <x v="1"/>
    <m/>
    <x v="16"/>
    <x v="5"/>
    <n v="4.5"/>
    <n v="2"/>
    <n v="2"/>
    <n v="131"/>
    <n v="1"/>
    <n v="41.895632999999997"/>
    <n v="-87.660222000000005"/>
    <s v="2013-12-23 23:54:44"/>
  </r>
  <r>
    <n v="1732652"/>
    <n v="3965428"/>
    <x v="1"/>
    <m/>
    <x v="8"/>
    <x v="0"/>
    <m/>
    <n v="2"/>
    <n v="1"/>
    <n v="247"/>
    <n v="3"/>
    <n v="41.892316999999998"/>
    <n v="-87.623694"/>
    <s v="2013-12-23 21:53:22"/>
  </r>
  <r>
    <n v="1732666"/>
    <n v="4324210"/>
    <x v="1"/>
    <m/>
    <x v="28"/>
    <x v="36"/>
    <n v="5"/>
    <n v="4"/>
    <n v="1"/>
    <n v="247"/>
    <n v="1"/>
    <n v="41.890289000000003"/>
    <n v="-87.620660000000001"/>
    <s v="2013-12-23 21:42:15"/>
  </r>
  <r>
    <n v="1732809"/>
    <n v="4982817"/>
    <x v="1"/>
    <m/>
    <x v="8"/>
    <x v="6"/>
    <n v="5"/>
    <n v="4"/>
    <m/>
    <n v="214"/>
    <n v="1"/>
    <n v="41.891976999999997"/>
    <n v="-87.623695999999995"/>
    <s v="2013-12-23 21:03:18"/>
  </r>
  <r>
    <n v="1735314"/>
    <n v="6755140"/>
    <x v="1"/>
    <m/>
    <x v="7"/>
    <x v="5"/>
    <n v="5"/>
    <n v="2"/>
    <m/>
    <n v="197"/>
    <n v="1"/>
    <n v="41.913103"/>
    <n v="-87.633127999999999"/>
    <s v="2013-12-23 20:21:29"/>
  </r>
  <r>
    <n v="1736416"/>
    <n v="9144712"/>
    <x v="1"/>
    <m/>
    <x v="19"/>
    <x v="0"/>
    <m/>
    <n v="2"/>
    <n v="1"/>
    <n v="185"/>
    <n v="1"/>
    <n v="41.888066000000002"/>
    <n v="-87.634654999999995"/>
    <s v="2013-12-23 22:12:09"/>
  </r>
  <r>
    <n v="1736488"/>
    <n v="9144866"/>
    <x v="0"/>
    <m/>
    <x v="109"/>
    <x v="36"/>
    <n v="5"/>
    <n v="3"/>
    <n v="3"/>
    <n v="71"/>
    <n v="1"/>
    <n v="41.914870000000001"/>
    <n v="-87.654098000000005"/>
    <s v="2013-12-23 23:36:15"/>
  </r>
  <r>
    <n v="1736963"/>
    <n v="1635836"/>
    <x v="1"/>
    <m/>
    <x v="12"/>
    <x v="36"/>
    <n v="5"/>
    <n v="6"/>
    <n v="2"/>
    <n v="214"/>
    <n v="1"/>
    <n v="41.923423999999997"/>
    <n v="-87.660802000000004"/>
    <s v="2013-12-23 22:24:16"/>
  </r>
  <r>
    <n v="1736986"/>
    <n v="5952420"/>
    <x v="1"/>
    <m/>
    <x v="13"/>
    <x v="0"/>
    <m/>
    <n v="4"/>
    <n v="2"/>
    <n v="164"/>
    <n v="1"/>
    <n v="41.899571999999999"/>
    <n v="-87.666838999999996"/>
    <s v="2013-12-23 22:02:11"/>
  </r>
  <r>
    <n v="1741176"/>
    <n v="3180329"/>
    <x v="1"/>
    <m/>
    <x v="6"/>
    <x v="0"/>
    <m/>
    <n v="6"/>
    <n v="3"/>
    <n v="492"/>
    <n v="4"/>
    <n v="41.946866"/>
    <n v="-87.648858000000004"/>
    <s v="2013-12-23 23:13:53"/>
  </r>
  <r>
    <n v="1741530"/>
    <n v="5761043"/>
    <x v="1"/>
    <m/>
    <x v="10"/>
    <x v="5"/>
    <n v="5"/>
    <n v="2"/>
    <n v="1"/>
    <n v="141"/>
    <n v="2"/>
    <n v="41.885167000000003"/>
    <n v="-87.626761000000002"/>
    <s v="2013-12-23 20:54:12"/>
  </r>
  <r>
    <n v="1742543"/>
    <n v="9173373"/>
    <x v="1"/>
    <m/>
    <x v="56"/>
    <x v="0"/>
    <m/>
    <n v="4"/>
    <n v="1"/>
    <n v="99"/>
    <n v="7"/>
    <n v="41.870959999999997"/>
    <n v="-87.664911000000004"/>
    <s v="2013-12-23 20:52:11"/>
  </r>
  <r>
    <n v="1742548"/>
    <n v="772791"/>
    <x v="0"/>
    <m/>
    <x v="29"/>
    <x v="36"/>
    <n v="5"/>
    <n v="2"/>
    <m/>
    <n v="87"/>
    <n v="1"/>
    <n v="41.930062"/>
    <n v="-87.712014999999994"/>
    <s v="2013-12-23 21:56:02"/>
  </r>
  <r>
    <n v="1742802"/>
    <n v="9174825"/>
    <x v="1"/>
    <m/>
    <x v="68"/>
    <x v="5"/>
    <n v="5"/>
    <n v="4"/>
    <n v="2"/>
    <n v="131"/>
    <n v="3"/>
    <n v="41.972110999999998"/>
    <n v="-87.693835000000007"/>
    <s v="2013-12-23 22:31:56"/>
  </r>
  <r>
    <n v="1745266"/>
    <n v="4345348"/>
    <x v="1"/>
    <m/>
    <x v="11"/>
    <x v="6"/>
    <n v="4.5"/>
    <n v="11"/>
    <n v="3"/>
    <n v="153"/>
    <n v="1"/>
    <n v="41.910291000000001"/>
    <n v="-87.633405999999994"/>
    <s v="2013-12-23 23:12:54"/>
  </r>
  <r>
    <n v="1745909"/>
    <n v="8674527"/>
    <x v="1"/>
    <m/>
    <x v="28"/>
    <x v="0"/>
    <m/>
    <n v="2"/>
    <n v="1"/>
    <n v="219"/>
    <n v="1"/>
    <n v="41.891584000000002"/>
    <n v="-87.621239000000003"/>
    <s v="2013-12-23 23:30:15"/>
  </r>
  <r>
    <n v="1745928"/>
    <n v="2224809"/>
    <x v="1"/>
    <m/>
    <x v="19"/>
    <x v="24"/>
    <n v="4.5"/>
    <n v="2"/>
    <n v="0"/>
    <n v="104"/>
    <n v="1"/>
    <n v="41.892305"/>
    <n v="-87.631979000000001"/>
    <s v="2013-12-23 22:09:42"/>
  </r>
  <r>
    <n v="1746473"/>
    <n v="9191660"/>
    <x v="1"/>
    <m/>
    <x v="0"/>
    <x v="0"/>
    <m/>
    <n v="2"/>
    <n v="1"/>
    <n v="164"/>
    <n v="2"/>
    <n v="41.894401000000002"/>
    <n v="-87.627618999999996"/>
    <s v="2013-12-23 20:32:05"/>
  </r>
  <r>
    <n v="1746635"/>
    <n v="9192412"/>
    <x v="0"/>
    <m/>
    <x v="6"/>
    <x v="5"/>
    <n v="5"/>
    <n v="4"/>
    <n v="1"/>
    <n v="99"/>
    <n v="1"/>
    <n v="41.937657000000002"/>
    <n v="-87.645281999999995"/>
    <s v="2013-12-23 21:41:26"/>
  </r>
  <r>
    <n v="1746734"/>
    <n v="9192868"/>
    <x v="1"/>
    <m/>
    <x v="45"/>
    <x v="8"/>
    <n v="4.5"/>
    <n v="2"/>
    <n v="1"/>
    <n v="100"/>
    <n v="2"/>
    <n v="41.797880999999997"/>
    <n v="-87.593411000000003"/>
    <s v="2013-12-23 21:24:53"/>
  </r>
  <r>
    <n v="1747876"/>
    <n v="586386"/>
    <x v="0"/>
    <m/>
    <x v="44"/>
    <x v="0"/>
    <m/>
    <n v="2"/>
    <n v="1"/>
    <n v="66"/>
    <n v="1"/>
    <n v="41.840640999999998"/>
    <n v="-87.622997999999995"/>
    <s v="2013-12-23 20:33:25"/>
  </r>
  <r>
    <n v="1747897"/>
    <n v="586386"/>
    <x v="0"/>
    <m/>
    <x v="22"/>
    <x v="6"/>
    <n v="4.5"/>
    <n v="2"/>
    <n v="1"/>
    <n v="55"/>
    <n v="1"/>
    <n v="41.839680000000001"/>
    <n v="-87.623647000000005"/>
    <s v="2013-12-23 20:54:58"/>
  </r>
  <r>
    <n v="1747916"/>
    <n v="9198618"/>
    <x v="0"/>
    <m/>
    <x v="43"/>
    <x v="6"/>
    <n v="5"/>
    <n v="2"/>
    <m/>
    <n v="77"/>
    <n v="1"/>
    <n v="41.903519000000003"/>
    <n v="-87.688749000000001"/>
    <s v="2013-12-23 20:42:26"/>
  </r>
  <r>
    <n v="1747940"/>
    <n v="7165902"/>
    <x v="1"/>
    <m/>
    <x v="54"/>
    <x v="36"/>
    <n v="4.5"/>
    <n v="3"/>
    <n v="2"/>
    <n v="99"/>
    <n v="3"/>
    <n v="41.843637000000001"/>
    <n v="-87.658739999999995"/>
    <s v="2013-12-23 21:29:09"/>
  </r>
  <r>
    <n v="1750948"/>
    <n v="7171984"/>
    <x v="0"/>
    <m/>
    <x v="9"/>
    <x v="0"/>
    <m/>
    <n v="1"/>
    <n v="1"/>
    <n v="82"/>
    <n v="1"/>
    <n v="41.911430000000003"/>
    <n v="-87.685811999999999"/>
    <s v="2013-12-23 20:03:44"/>
  </r>
  <r>
    <n v="1751968"/>
    <n v="6609095"/>
    <x v="0"/>
    <m/>
    <x v="16"/>
    <x v="79"/>
    <n v="5"/>
    <n v="2"/>
    <m/>
    <n v="65"/>
    <n v="1"/>
    <n v="41.895606999999998"/>
    <n v="-87.673924999999997"/>
    <s v="2013-12-23 20:35:54"/>
  </r>
  <r>
    <n v="1752212"/>
    <n v="6494415"/>
    <x v="1"/>
    <m/>
    <x v="10"/>
    <x v="5"/>
    <n v="5"/>
    <n v="4"/>
    <n v="1"/>
    <n v="158"/>
    <n v="1"/>
    <n v="41.880633000000003"/>
    <n v="-87.630061999999995"/>
    <s v="2013-12-23 20:31:23"/>
  </r>
  <r>
    <n v="1752381"/>
    <n v="6501496"/>
    <x v="2"/>
    <m/>
    <x v="6"/>
    <x v="33"/>
    <n v="5"/>
    <n v="2"/>
    <m/>
    <n v="66"/>
    <n v="1"/>
    <n v="41.937047999999997"/>
    <n v="-87.637259"/>
    <s v="2013-12-23 20:18:33"/>
  </r>
  <r>
    <n v="1754403"/>
    <n v="9227292"/>
    <x v="1"/>
    <m/>
    <x v="21"/>
    <x v="5"/>
    <n v="4.5"/>
    <n v="3"/>
    <n v="2"/>
    <n v="82"/>
    <n v="5"/>
    <n v="41.855525"/>
    <n v="-87.660674"/>
    <s v="2013-12-23 20:34:14"/>
  </r>
  <r>
    <n v="1757577"/>
    <n v="6966179"/>
    <x v="0"/>
    <m/>
    <x v="17"/>
    <x v="6"/>
    <n v="4.5"/>
    <n v="2"/>
    <m/>
    <n v="71"/>
    <n v="1"/>
    <n v="41.898583000000002"/>
    <n v="-87.676585000000003"/>
    <s v="2013-12-23 22:35:18"/>
  </r>
  <r>
    <n v="1757978"/>
    <n v="3835286"/>
    <x v="1"/>
    <m/>
    <x v="8"/>
    <x v="0"/>
    <m/>
    <n v="1"/>
    <n v="1"/>
    <n v="62"/>
    <n v="14"/>
    <n v="41.897221000000002"/>
    <n v="-87.625433999999998"/>
    <s v="2013-12-23 21:55:54"/>
  </r>
  <r>
    <n v="1758211"/>
    <n v="8429529"/>
    <x v="1"/>
    <m/>
    <x v="32"/>
    <x v="0"/>
    <m/>
    <n v="2"/>
    <n v="1"/>
    <n v="192"/>
    <n v="3"/>
    <n v="41.866204000000003"/>
    <n v="-87.622320999999999"/>
    <s v="2013-12-23 22:13:00"/>
  </r>
  <r>
    <n v="1758417"/>
    <n v="807406"/>
    <x v="1"/>
    <m/>
    <x v="42"/>
    <x v="79"/>
    <n v="4.5"/>
    <n v="4"/>
    <n v="2"/>
    <n v="208"/>
    <n v="1"/>
    <n v="41.886189000000002"/>
    <n v="-87.638244"/>
    <s v="2013-12-23 23:07:35"/>
  </r>
  <r>
    <n v="1759266"/>
    <n v="9249272"/>
    <x v="1"/>
    <m/>
    <x v="15"/>
    <x v="0"/>
    <m/>
    <n v="6"/>
    <n v="2"/>
    <n v="274"/>
    <n v="2"/>
    <n v="41.934334999999997"/>
    <n v="-87.659488999999994"/>
    <s v="2013-12-24 00:40:53"/>
  </r>
  <r>
    <n v="1759389"/>
    <n v="1559157"/>
    <x v="0"/>
    <m/>
    <x v="59"/>
    <x v="5"/>
    <n v="5"/>
    <n v="1"/>
    <n v="1"/>
    <n v="60"/>
    <n v="2"/>
    <n v="41.847734000000003"/>
    <n v="-87.682344999999998"/>
    <s v="2013-12-23 23:30:53"/>
  </r>
  <r>
    <n v="1761182"/>
    <n v="1001938"/>
    <x v="0"/>
    <m/>
    <x v="10"/>
    <x v="6"/>
    <n v="4.5"/>
    <n v="1"/>
    <n v="1"/>
    <n v="167"/>
    <n v="3"/>
    <n v="41.884379000000003"/>
    <n v="-87.632648000000003"/>
    <s v="2013-12-23 21:00:20"/>
  </r>
  <r>
    <n v="1761266"/>
    <n v="9258492"/>
    <x v="1"/>
    <m/>
    <x v="6"/>
    <x v="5"/>
    <n v="5"/>
    <n v="2"/>
    <n v="0"/>
    <n v="81"/>
    <n v="2"/>
    <n v="41.939734000000001"/>
    <n v="-87.643040999999997"/>
    <s v="2013-12-23 22:15:05"/>
  </r>
  <r>
    <n v="1762910"/>
    <n v="9266686"/>
    <x v="1"/>
    <m/>
    <x v="6"/>
    <x v="79"/>
    <n v="5"/>
    <n v="2"/>
    <n v="1"/>
    <n v="110"/>
    <n v="3"/>
    <n v="41.936875000000001"/>
    <n v="-87.646925999999993"/>
    <s v="2013-12-23 20:40:26"/>
  </r>
  <r>
    <n v="1763537"/>
    <n v="9269696"/>
    <x v="0"/>
    <m/>
    <x v="29"/>
    <x v="0"/>
    <m/>
    <n v="2"/>
    <m/>
    <n v="82"/>
    <n v="2"/>
    <n v="41.935707999999998"/>
    <n v="-87.720973999999998"/>
    <s v="2013-12-23 23:38:34"/>
  </r>
  <r>
    <n v="1763780"/>
    <n v="9267183"/>
    <x v="0"/>
    <m/>
    <x v="15"/>
    <x v="0"/>
    <m/>
    <n v="4"/>
    <n v="2"/>
    <n v="66"/>
    <n v="1"/>
    <n v="41.941285999999998"/>
    <n v="-87.650867000000005"/>
    <s v="2013-12-23 21:15:08"/>
  </r>
  <r>
    <n v="1766739"/>
    <n v="9282942"/>
    <x v="1"/>
    <m/>
    <x v="19"/>
    <x v="43"/>
    <n v="5"/>
    <n v="3"/>
    <n v="1"/>
    <n v="203"/>
    <n v="2"/>
    <n v="41.893223999999996"/>
    <n v="-87.633860999999996"/>
    <s v="2013-12-23 21:50:22"/>
  </r>
  <r>
    <n v="1766785"/>
    <n v="5737938"/>
    <x v="1"/>
    <m/>
    <x v="12"/>
    <x v="5"/>
    <n v="5"/>
    <n v="2"/>
    <n v="1"/>
    <n v="126"/>
    <n v="1"/>
    <n v="41.918393000000002"/>
    <n v="-87.653665000000004"/>
    <s v="2013-12-23 22:45:28"/>
  </r>
  <r>
    <n v="1768331"/>
    <n v="7187894"/>
    <x v="1"/>
    <m/>
    <x v="8"/>
    <x v="0"/>
    <m/>
    <n v="2"/>
    <n v="1"/>
    <n v="164"/>
    <n v="1"/>
    <n v="41.907780000000002"/>
    <n v="-87.628535999999997"/>
    <s v="2013-12-23 22:08:19"/>
  </r>
  <r>
    <n v="1768619"/>
    <n v="6986949"/>
    <x v="0"/>
    <m/>
    <x v="29"/>
    <x v="6"/>
    <n v="5"/>
    <n v="2"/>
    <m/>
    <n v="66"/>
    <n v="1"/>
    <n v="41.938895000000002"/>
    <n v="-87.713791999999998"/>
    <s v="2013-12-23 23:03:31"/>
  </r>
  <r>
    <n v="1768727"/>
    <n v="9292584"/>
    <x v="1"/>
    <m/>
    <x v="10"/>
    <x v="36"/>
    <n v="5"/>
    <n v="2"/>
    <n v="0"/>
    <n v="142"/>
    <n v="2"/>
    <n v="41.885902999999999"/>
    <n v="-87.632758999999993"/>
    <s v="2013-12-23 20:46:12"/>
  </r>
  <r>
    <n v="1769266"/>
    <n v="9227292"/>
    <x v="0"/>
    <m/>
    <x v="21"/>
    <x v="36"/>
    <n v="4.5"/>
    <n v="2"/>
    <n v="2"/>
    <n v="38"/>
    <n v="1"/>
    <n v="41.856968000000002"/>
    <n v="-87.658417"/>
    <s v="2013-12-24 00:28:07"/>
  </r>
  <r>
    <n v="1769422"/>
    <n v="9295583"/>
    <x v="1"/>
    <m/>
    <x v="43"/>
    <x v="6"/>
    <n v="5"/>
    <n v="3"/>
    <n v="2"/>
    <n v="99"/>
    <n v="1"/>
    <n v="41.904555999999999"/>
    <n v="-87.698302999999996"/>
    <s v="2013-12-23 20:04:03"/>
  </r>
  <r>
    <n v="1769486"/>
    <n v="6483296"/>
    <x v="0"/>
    <m/>
    <x v="13"/>
    <x v="0"/>
    <m/>
    <n v="3"/>
    <n v="1"/>
    <n v="85"/>
    <n v="2"/>
    <n v="41.899188000000002"/>
    <n v="-87.666107999999994"/>
    <s v="2013-12-23 21:26:08"/>
  </r>
  <r>
    <n v="1769731"/>
    <n v="9297431"/>
    <x v="1"/>
    <m/>
    <x v="14"/>
    <x v="0"/>
    <m/>
    <n v="4"/>
    <n v="1"/>
    <n v="203"/>
    <n v="3"/>
    <n v="41.948352999999997"/>
    <n v="-87.653521999999995"/>
    <s v="2013-12-23 20:30:56"/>
  </r>
  <r>
    <n v="1771642"/>
    <n v="2770825"/>
    <x v="1"/>
    <m/>
    <x v="6"/>
    <x v="5"/>
    <n v="5"/>
    <n v="5"/>
    <n v="2"/>
    <n v="274"/>
    <n v="1"/>
    <n v="41.939695999999998"/>
    <n v="-87.649241000000004"/>
    <s v="2013-12-23 21:15:40"/>
  </r>
  <r>
    <n v="1772912"/>
    <n v="1436528"/>
    <x v="1"/>
    <m/>
    <x v="6"/>
    <x v="6"/>
    <n v="4.5"/>
    <n v="6"/>
    <n v="2"/>
    <n v="274"/>
    <n v="2"/>
    <n v="41.945743"/>
    <n v="-87.647921999999994"/>
    <s v="2013-12-23 23:31:20"/>
  </r>
  <r>
    <n v="1772920"/>
    <n v="9297431"/>
    <x v="1"/>
    <m/>
    <x v="14"/>
    <x v="6"/>
    <n v="4.5"/>
    <n v="8"/>
    <n v="3"/>
    <n v="382"/>
    <n v="3"/>
    <n v="41.948667"/>
    <n v="-87.652690000000007"/>
    <s v="2013-12-23 22:10:57"/>
  </r>
  <r>
    <n v="1773021"/>
    <n v="9297431"/>
    <x v="1"/>
    <m/>
    <x v="14"/>
    <x v="0"/>
    <m/>
    <n v="9"/>
    <n v="4"/>
    <n v="503"/>
    <n v="3"/>
    <n v="41.948011999999999"/>
    <n v="-87.653272000000001"/>
    <s v="2013-12-23 22:23:23"/>
  </r>
  <r>
    <n v="1773025"/>
    <n v="9297431"/>
    <x v="1"/>
    <m/>
    <x v="14"/>
    <x v="0"/>
    <m/>
    <n v="9"/>
    <n v="4"/>
    <n v="503"/>
    <n v="3"/>
    <n v="41.948009999999996"/>
    <n v="-87.653229999999994"/>
    <s v="2013-12-23 20:53:05"/>
  </r>
  <r>
    <n v="1773992"/>
    <n v="6501496"/>
    <x v="1"/>
    <m/>
    <x v="6"/>
    <x v="0"/>
    <m/>
    <n v="4"/>
    <n v="0"/>
    <n v="129"/>
    <n v="1"/>
    <n v="41.936833999999998"/>
    <n v="-87.637693999999996"/>
    <s v="2013-12-23 20:44:43"/>
  </r>
  <r>
    <n v="1774038"/>
    <n v="3284640"/>
    <x v="0"/>
    <m/>
    <x v="16"/>
    <x v="37"/>
    <n v="5"/>
    <n v="2"/>
    <n v="1"/>
    <n v="55"/>
    <n v="1"/>
    <n v="41.895733999999997"/>
    <n v="-87.679046999999997"/>
    <s v="2013-12-23 21:52:44"/>
  </r>
  <r>
    <n v="1774195"/>
    <n v="9317822"/>
    <x v="1"/>
    <m/>
    <x v="72"/>
    <x v="0"/>
    <m/>
    <n v="4"/>
    <n v="2"/>
    <n v="115"/>
    <n v="28"/>
    <n v="41.876306999999997"/>
    <n v="-87.651880000000006"/>
    <s v="2013-12-23 22:00:51"/>
  </r>
  <r>
    <n v="1774287"/>
    <n v="366110"/>
    <x v="1"/>
    <m/>
    <x v="32"/>
    <x v="33"/>
    <n v="4.5"/>
    <n v="10"/>
    <n v="3"/>
    <n v="438"/>
    <n v="2"/>
    <n v="41.847720000000002"/>
    <n v="-87.631044000000003"/>
    <s v="2013-12-23 21:20:41"/>
  </r>
  <r>
    <n v="1777034"/>
    <n v="1390340"/>
    <x v="1"/>
    <m/>
    <x v="15"/>
    <x v="0"/>
    <m/>
    <n v="6"/>
    <n v="3"/>
    <n v="164"/>
    <n v="3"/>
    <n v="41.936137000000002"/>
    <n v="-87.652811999999997"/>
    <s v="2013-12-23 21:08:24"/>
  </r>
  <r>
    <n v="1777556"/>
    <n v="9332397"/>
    <x v="1"/>
    <m/>
    <x v="61"/>
    <x v="6"/>
    <n v="4.5"/>
    <n v="4"/>
    <n v="2"/>
    <n v="103"/>
    <n v="1"/>
    <n v="41.927107999999997"/>
    <n v="-87.747045"/>
    <s v="2013-12-23 21:09:49"/>
  </r>
  <r>
    <n v="1778364"/>
    <n v="2984322"/>
    <x v="0"/>
    <m/>
    <x v="54"/>
    <x v="5"/>
    <n v="4.5"/>
    <n v="2"/>
    <n v="1"/>
    <n v="55"/>
    <n v="1"/>
    <n v="41.829574999999998"/>
    <n v="-87.638923000000005"/>
    <s v="2013-12-23 22:44:22"/>
  </r>
  <r>
    <n v="1778404"/>
    <n v="9336960"/>
    <x v="1"/>
    <m/>
    <x v="32"/>
    <x v="0"/>
    <m/>
    <n v="2"/>
    <n v="2"/>
    <n v="4382"/>
    <n v="1"/>
    <n v="41.874771000000003"/>
    <n v="-87.632327000000004"/>
    <s v="2013-12-23 22:30:16"/>
  </r>
  <r>
    <n v="1778677"/>
    <n v="6529798"/>
    <x v="0"/>
    <m/>
    <x v="10"/>
    <x v="6"/>
    <n v="5"/>
    <n v="2"/>
    <n v="1"/>
    <n v="93"/>
    <n v="1"/>
    <n v="41.886755999999998"/>
    <n v="-87.625805999999997"/>
    <s v="2013-12-23 20:24:47"/>
  </r>
  <r>
    <n v="1778679"/>
    <n v="5713862"/>
    <x v="1"/>
    <m/>
    <x v="17"/>
    <x v="6"/>
    <n v="4"/>
    <n v="2"/>
    <n v="1"/>
    <n v="137"/>
    <n v="2"/>
    <n v="41.900461"/>
    <n v="-87.670642999999998"/>
    <s v="2013-12-23 22:19:44"/>
  </r>
  <r>
    <n v="1782504"/>
    <n v="310741"/>
    <x v="1"/>
    <m/>
    <x v="6"/>
    <x v="5"/>
    <n v="4.5"/>
    <n v="3"/>
    <n v="1"/>
    <n v="108"/>
    <n v="1"/>
    <n v="41.949979999999996"/>
    <n v="-87.648518999999993"/>
    <s v="2013-12-23 21:05:09"/>
  </r>
  <r>
    <n v="1782582"/>
    <n v="998028"/>
    <x v="0"/>
    <m/>
    <x v="10"/>
    <x v="0"/>
    <m/>
    <n v="2"/>
    <n v="1"/>
    <n v="160"/>
    <n v="3"/>
    <n v="41.88429"/>
    <n v="-87.634131999999994"/>
    <s v="2013-12-23 20:39:26"/>
  </r>
  <r>
    <n v="1782607"/>
    <n v="8989215"/>
    <x v="0"/>
    <m/>
    <x v="18"/>
    <x v="0"/>
    <m/>
    <n v="1"/>
    <m/>
    <n v="110"/>
    <n v="1"/>
    <n v="41.965097999999998"/>
    <n v="-87.655099000000007"/>
    <s v="2013-12-23 20:58:49"/>
  </r>
  <r>
    <n v="1782999"/>
    <n v="9359120"/>
    <x v="1"/>
    <m/>
    <x v="0"/>
    <x v="6"/>
    <n v="5"/>
    <n v="3"/>
    <n v="1"/>
    <n v="192"/>
    <n v="1"/>
    <n v="41.896943"/>
    <n v="-87.635941000000003"/>
    <s v="2013-12-24 00:33:46"/>
  </r>
  <r>
    <n v="1784523"/>
    <n v="8651445"/>
    <x v="1"/>
    <m/>
    <x v="31"/>
    <x v="0"/>
    <m/>
    <n v="4"/>
    <n v="2"/>
    <n v="119"/>
    <n v="1"/>
    <n v="41.939984000000003"/>
    <n v="-87.702719000000002"/>
    <s v="2013-12-23 22:21:00"/>
  </r>
  <r>
    <n v="1784615"/>
    <n v="4460765"/>
    <x v="1"/>
    <m/>
    <x v="15"/>
    <x v="6"/>
    <n v="5"/>
    <n v="4"/>
    <n v="2"/>
    <n v="137"/>
    <n v="2"/>
    <n v="41.945419999999999"/>
    <n v="-87.650801999999999"/>
    <s v="2013-12-23 20:26:33"/>
  </r>
  <r>
    <n v="1784834"/>
    <n v="6529798"/>
    <x v="1"/>
    <m/>
    <x v="10"/>
    <x v="0"/>
    <m/>
    <n v="6"/>
    <n v="2"/>
    <n v="186"/>
    <n v="1"/>
    <n v="41.883961999999997"/>
    <n v="-87.625028"/>
    <s v="2013-12-23 21:29:16"/>
  </r>
  <r>
    <n v="1785039"/>
    <n v="9368604"/>
    <x v="1"/>
    <m/>
    <x v="30"/>
    <x v="6"/>
    <n v="5"/>
    <n v="4"/>
    <n v="2"/>
    <n v="163"/>
    <n v="2"/>
    <n v="41.907136000000001"/>
    <n v="-87.686074000000005"/>
    <s v="2013-12-23 20:34:36"/>
  </r>
  <r>
    <n v="1785140"/>
    <n v="7018914"/>
    <x v="0"/>
    <m/>
    <x v="18"/>
    <x v="0"/>
    <m/>
    <n v="2"/>
    <m/>
    <n v="121"/>
    <n v="1"/>
    <n v="41.965091000000001"/>
    <n v="-87.649837000000005"/>
    <s v="2013-12-23 20:26:43"/>
  </r>
  <r>
    <n v="1786082"/>
    <n v="894673"/>
    <x v="1"/>
    <m/>
    <x v="9"/>
    <x v="0"/>
    <m/>
    <n v="4"/>
    <n v="1"/>
    <n v="99"/>
    <n v="1"/>
    <n v="41.918587000000002"/>
    <n v="-87.678619999999995"/>
    <s v="2013-12-23 22:23:05"/>
  </r>
  <r>
    <n v="1786383"/>
    <n v="4460765"/>
    <x v="0"/>
    <m/>
    <x v="15"/>
    <x v="36"/>
    <n v="5"/>
    <n v="2"/>
    <m/>
    <n v="87"/>
    <n v="1"/>
    <n v="41.945363999999998"/>
    <n v="-87.650537999999997"/>
    <s v="2013-12-23 22:03:46"/>
  </r>
  <r>
    <n v="1788491"/>
    <n v="3965428"/>
    <x v="1"/>
    <m/>
    <x v="8"/>
    <x v="5"/>
    <n v="5"/>
    <n v="2"/>
    <n v="1"/>
    <n v="164"/>
    <n v="1"/>
    <n v="41.892609999999998"/>
    <n v="-87.619934000000001"/>
    <s v="2013-12-23 23:50:15"/>
  </r>
  <r>
    <n v="1788810"/>
    <n v="9060534"/>
    <x v="1"/>
    <m/>
    <x v="71"/>
    <x v="6"/>
    <n v="5"/>
    <n v="5"/>
    <n v="2"/>
    <n v="493"/>
    <n v="1"/>
    <n v="41.885413"/>
    <n v="-87.620073000000005"/>
    <s v="2013-12-23 23:42:42"/>
  </r>
  <r>
    <n v="1789185"/>
    <n v="6295973"/>
    <x v="1"/>
    <m/>
    <x v="16"/>
    <x v="5"/>
    <n v="5"/>
    <n v="3"/>
    <n v="2"/>
    <n v="110"/>
    <n v="1"/>
    <n v="41.894213999999998"/>
    <n v="-87.671015999999995"/>
    <s v="2013-12-23 22:04:17"/>
  </r>
  <r>
    <n v="1791577"/>
    <n v="9399865"/>
    <x v="1"/>
    <m/>
    <x v="7"/>
    <x v="0"/>
    <m/>
    <n v="2"/>
    <n v="1"/>
    <n v="175"/>
    <n v="1"/>
    <n v="41.913131"/>
    <n v="-87.634013999999993"/>
    <s v="2013-12-23 21:49:05"/>
  </r>
  <r>
    <n v="1792239"/>
    <n v="4177392"/>
    <x v="2"/>
    <m/>
    <x v="20"/>
    <x v="0"/>
    <m/>
    <n v="1"/>
    <n v="1"/>
    <n v="27"/>
    <n v="1"/>
    <n v="42.020876000000001"/>
    <n v="-87.669794999999993"/>
    <s v="2013-12-23 21:47:11"/>
  </r>
  <r>
    <n v="1793749"/>
    <n v="4020329"/>
    <x v="0"/>
    <m/>
    <x v="0"/>
    <x v="0"/>
    <m/>
    <n v="2"/>
    <m/>
    <n v="165"/>
    <n v="1"/>
    <n v="41.892819000000003"/>
    <n v="-87.629739999999998"/>
    <s v="2013-12-31 22:38:56"/>
  </r>
  <r>
    <n v="1793758"/>
    <n v="9411109"/>
    <x v="1"/>
    <m/>
    <x v="20"/>
    <x v="0"/>
    <m/>
    <n v="2"/>
    <n v="1"/>
    <n v="82"/>
    <n v="1"/>
    <n v="42.011581999999997"/>
    <n v="-87.673925999999994"/>
    <s v="2013-12-23 22:46:31"/>
  </r>
  <r>
    <n v="1794633"/>
    <n v="4534453"/>
    <x v="2"/>
    <m/>
    <x v="111"/>
    <x v="0"/>
    <m/>
    <n v="16"/>
    <n v="10"/>
    <n v="11"/>
    <n v="2"/>
    <n v="41.795296"/>
    <n v="-87.664271999999997"/>
    <s v="2013-12-23 22:34:08"/>
  </r>
  <r>
    <n v="1794929"/>
    <n v="3155607"/>
    <x v="1"/>
    <m/>
    <x v="18"/>
    <x v="0"/>
    <m/>
    <n v="5"/>
    <n v="2"/>
    <n v="219"/>
    <n v="1"/>
    <n v="41.974322000000001"/>
    <n v="-87.663762000000006"/>
    <s v="2013-12-23 20:36:00"/>
  </r>
  <r>
    <n v="1796355"/>
    <n v="2544200"/>
    <x v="1"/>
    <m/>
    <x v="15"/>
    <x v="79"/>
    <n v="5"/>
    <n v="4"/>
    <n v="2"/>
    <n v="137"/>
    <n v="2"/>
    <n v="41.935715999999999"/>
    <n v="-87.655550000000005"/>
    <s v="2013-12-23 20:50:51"/>
  </r>
  <r>
    <n v="1797375"/>
    <n v="9426480"/>
    <x v="0"/>
    <m/>
    <x v="14"/>
    <x v="36"/>
    <n v="4.5"/>
    <n v="2"/>
    <n v="2"/>
    <n v="66"/>
    <n v="1"/>
    <n v="41.948275000000002"/>
    <n v="-87.658675000000002"/>
    <s v="2013-12-23 21:56:27"/>
  </r>
  <r>
    <n v="1797707"/>
    <n v="9334022"/>
    <x v="1"/>
    <m/>
    <x v="17"/>
    <x v="36"/>
    <n v="5"/>
    <n v="4"/>
    <n v="2"/>
    <n v="164"/>
    <n v="1"/>
    <n v="41.902248999999998"/>
    <n v="-87.668481"/>
    <s v="2013-12-23 20:01:43"/>
  </r>
  <r>
    <n v="1797794"/>
    <n v="916418"/>
    <x v="0"/>
    <m/>
    <x v="32"/>
    <x v="5"/>
    <n v="5"/>
    <n v="4"/>
    <n v="1"/>
    <n v="116"/>
    <n v="1"/>
    <n v="41.870640999999999"/>
    <n v="-87.626009999999994"/>
    <s v="2013-12-23 20:16:58"/>
  </r>
  <r>
    <n v="1798072"/>
    <n v="9430050"/>
    <x v="1"/>
    <m/>
    <x v="0"/>
    <x v="0"/>
    <m/>
    <n v="4"/>
    <n v="2"/>
    <n v="197"/>
    <n v="1"/>
    <n v="41.901257999999999"/>
    <n v="-87.628842000000006"/>
    <s v="2013-12-23 22:34:20"/>
  </r>
  <r>
    <n v="1798295"/>
    <n v="9110205"/>
    <x v="0"/>
    <m/>
    <x v="8"/>
    <x v="0"/>
    <m/>
    <n v="2"/>
    <n v="1"/>
    <n v="82"/>
    <n v="2"/>
    <n v="41.904274999999998"/>
    <n v="-87.626171999999997"/>
    <s v="2013-12-23 21:07:35"/>
  </r>
  <r>
    <n v="1798630"/>
    <n v="9432679"/>
    <x v="2"/>
    <m/>
    <x v="32"/>
    <x v="79"/>
    <n v="5"/>
    <n v="1"/>
    <n v="1"/>
    <n v="55"/>
    <n v="1"/>
    <n v="41.855441999999996"/>
    <n v="-87.624357000000003"/>
    <s v="2013-12-23 20:05:01"/>
  </r>
  <r>
    <n v="1798742"/>
    <n v="9433127"/>
    <x v="1"/>
    <m/>
    <x v="8"/>
    <x v="0"/>
    <m/>
    <n v="3"/>
    <n v="1"/>
    <n v="99"/>
    <n v="90"/>
    <n v="41.906582"/>
    <n v="-87.628536999999994"/>
    <s v="2013-12-23 21:54:30"/>
  </r>
  <r>
    <n v="1801201"/>
    <n v="9443483"/>
    <x v="1"/>
    <m/>
    <x v="58"/>
    <x v="0"/>
    <m/>
    <n v="6"/>
    <n v="3"/>
    <n v="164"/>
    <n v="1"/>
    <n v="41.804819999999999"/>
    <n v="-87.591228999999998"/>
    <s v="2013-12-23 22:55:03"/>
  </r>
  <r>
    <n v="1801498"/>
    <n v="964891"/>
    <x v="0"/>
    <m/>
    <x v="30"/>
    <x v="0"/>
    <m/>
    <n v="2"/>
    <n v="1"/>
    <n v="49"/>
    <n v="7"/>
    <n v="41.908622999999999"/>
    <n v="-87.675777999999994"/>
    <s v="2013-12-23 21:01:17"/>
  </r>
  <r>
    <n v="1801992"/>
    <n v="4345348"/>
    <x v="0"/>
    <m/>
    <x v="14"/>
    <x v="6"/>
    <n v="5"/>
    <n v="4"/>
    <m/>
    <n v="60"/>
    <n v="2"/>
    <n v="41.949663999999999"/>
    <n v="-87.658351999999994"/>
    <s v="2013-12-23 20:26:13"/>
  </r>
  <r>
    <n v="1802802"/>
    <n v="9451347"/>
    <x v="1"/>
    <m/>
    <x v="0"/>
    <x v="6"/>
    <n v="4.5"/>
    <n v="3"/>
    <n v="1"/>
    <n v="159"/>
    <n v="2"/>
    <n v="41.893472000000003"/>
    <n v="-87.628219000000001"/>
    <s v="2013-12-23 22:11:01"/>
  </r>
  <r>
    <n v="1802922"/>
    <n v="6162851"/>
    <x v="1"/>
    <m/>
    <x v="6"/>
    <x v="0"/>
    <m/>
    <n v="4"/>
    <n v="1"/>
    <n v="104"/>
    <n v="3"/>
    <n v="41.936338999999997"/>
    <n v="-87.638940000000005"/>
    <s v="2013-12-23 21:00:00"/>
  </r>
  <r>
    <n v="1803201"/>
    <n v="9453563"/>
    <x v="1"/>
    <m/>
    <x v="62"/>
    <x v="6"/>
    <n v="5"/>
    <n v="4"/>
    <n v="1"/>
    <n v="141"/>
    <n v="1"/>
    <n v="41.878945999999999"/>
    <n v="-87.641670000000005"/>
    <s v="2013-12-23 23:50:40"/>
  </r>
  <r>
    <n v="1803431"/>
    <n v="9356278"/>
    <x v="1"/>
    <m/>
    <x v="62"/>
    <x v="6"/>
    <n v="5"/>
    <n v="5"/>
    <n v="2"/>
    <n v="274"/>
    <n v="3"/>
    <n v="41.876353000000002"/>
    <n v="-87.643681999999998"/>
    <s v="2013-12-23 21:25:53"/>
  </r>
  <r>
    <n v="1805794"/>
    <n v="9464417"/>
    <x v="1"/>
    <m/>
    <x v="29"/>
    <x v="0"/>
    <m/>
    <n v="2"/>
    <n v="1"/>
    <n v="88"/>
    <n v="1"/>
    <n v="41.915303000000002"/>
    <n v="-87.707836"/>
    <s v="2013-12-23 20:48:06"/>
  </r>
  <r>
    <n v="1805938"/>
    <n v="4260826"/>
    <x v="1"/>
    <m/>
    <x v="29"/>
    <x v="36"/>
    <n v="5"/>
    <n v="4"/>
    <n v="1"/>
    <n v="71"/>
    <n v="1"/>
    <n v="41.931375000000003"/>
    <n v="-87.705945999999997"/>
    <s v="2013-12-23 22:39:18"/>
  </r>
  <r>
    <n v="1806325"/>
    <n v="9466694"/>
    <x v="1"/>
    <m/>
    <x v="72"/>
    <x v="0"/>
    <m/>
    <n v="4"/>
    <n v="3"/>
    <n v="218"/>
    <n v="4"/>
    <n v="41.879911"/>
    <n v="-87.649372999999997"/>
    <s v="2013-12-23 21:47:26"/>
  </r>
  <r>
    <n v="1806384"/>
    <n v="7172021"/>
    <x v="1"/>
    <m/>
    <x v="6"/>
    <x v="6"/>
    <n v="5"/>
    <n v="3"/>
    <n v="1"/>
    <n v="99"/>
    <n v="2"/>
    <n v="41.944786999999998"/>
    <n v="-87.644531999999998"/>
    <s v="2013-12-23 21:24:44"/>
  </r>
  <r>
    <n v="1807221"/>
    <n v="6707135"/>
    <x v="1"/>
    <m/>
    <x v="72"/>
    <x v="6"/>
    <n v="5"/>
    <n v="5"/>
    <n v="1"/>
    <n v="153"/>
    <n v="2"/>
    <n v="41.883054999999999"/>
    <n v="-87.649528000000004"/>
    <s v="2013-12-23 23:04:48"/>
  </r>
  <r>
    <n v="1807544"/>
    <n v="7061030"/>
    <x v="0"/>
    <m/>
    <x v="10"/>
    <x v="0"/>
    <m/>
    <n v="1"/>
    <n v="1"/>
    <n v="49"/>
    <n v="1"/>
    <n v="41.884039999999999"/>
    <n v="-87.624896000000007"/>
    <s v="2013-12-23 21:35:25"/>
  </r>
  <r>
    <n v="1807788"/>
    <n v="8259641"/>
    <x v="1"/>
    <m/>
    <x v="0"/>
    <x v="33"/>
    <n v="5"/>
    <n v="3"/>
    <n v="1"/>
    <n v="55"/>
    <n v="2"/>
    <n v="41.895747"/>
    <n v="-87.624810999999994"/>
    <s v="2013-12-24 00:40:11"/>
  </r>
  <r>
    <n v="1807876"/>
    <n v="1152621"/>
    <x v="1"/>
    <m/>
    <x v="4"/>
    <x v="0"/>
    <m/>
    <n v="8"/>
    <n v="3"/>
    <n v="274"/>
    <n v="3"/>
    <n v="41.901192999999999"/>
    <n v="-87.685214999999999"/>
    <s v="2013-12-23 22:44:58"/>
  </r>
  <r>
    <n v="1809795"/>
    <n v="9482586"/>
    <x v="0"/>
    <m/>
    <x v="30"/>
    <x v="79"/>
    <n v="5"/>
    <n v="3"/>
    <n v="3"/>
    <n v="55"/>
    <n v="1"/>
    <n v="41.909348999999999"/>
    <n v="-87.675762000000006"/>
    <s v="2013-12-23 22:38:26"/>
  </r>
  <r>
    <n v="1809801"/>
    <n v="9482659"/>
    <x v="0"/>
    <m/>
    <x v="8"/>
    <x v="0"/>
    <m/>
    <n v="4"/>
    <m/>
    <n v="164"/>
    <n v="1"/>
    <n v="41.908467999999999"/>
    <n v="-87.629472000000007"/>
    <s v="2013-12-23 20:48:52"/>
  </r>
  <r>
    <n v="1810118"/>
    <n v="9483312"/>
    <x v="0"/>
    <m/>
    <x v="2"/>
    <x v="0"/>
    <m/>
    <n v="2"/>
    <m/>
    <n v="66"/>
    <n v="1"/>
    <n v="41.778916000000002"/>
    <n v="-87.598861999999997"/>
    <s v="2013-12-23 21:54:26"/>
  </r>
  <r>
    <n v="1810700"/>
    <n v="904312"/>
    <x v="1"/>
    <m/>
    <x v="0"/>
    <x v="0"/>
    <m/>
    <n v="4"/>
    <n v="1"/>
    <n v="138"/>
    <n v="1"/>
    <n v="41.901164000000001"/>
    <n v="-87.630723000000003"/>
    <s v="2013-12-31 22:55:27"/>
  </r>
  <r>
    <n v="1810796"/>
    <n v="33004"/>
    <x v="1"/>
    <m/>
    <x v="6"/>
    <x v="0"/>
    <m/>
    <n v="4"/>
    <n v="2"/>
    <n v="116"/>
    <n v="30"/>
    <n v="41.944251000000001"/>
    <n v="-87.648827999999995"/>
    <s v="2013-12-23 21:35:35"/>
  </r>
  <r>
    <n v="1810841"/>
    <n v="33004"/>
    <x v="1"/>
    <m/>
    <x v="102"/>
    <x v="0"/>
    <m/>
    <n v="8"/>
    <n v="4"/>
    <n v="182"/>
    <n v="30"/>
    <n v="41.955325000000002"/>
    <n v="-87.668629999999993"/>
    <s v="2013-12-23 20:14:59"/>
  </r>
  <r>
    <n v="1810953"/>
    <n v="7503769"/>
    <x v="1"/>
    <m/>
    <x v="19"/>
    <x v="36"/>
    <n v="5"/>
    <n v="4"/>
    <n v="1"/>
    <n v="219"/>
    <n v="1"/>
    <n v="41.889778999999997"/>
    <n v="-87.631415000000004"/>
    <s v="2013-12-23 22:09:29"/>
  </r>
  <r>
    <n v="1811335"/>
    <n v="9490067"/>
    <x v="0"/>
    <m/>
    <x v="18"/>
    <x v="0"/>
    <m/>
    <n v="2"/>
    <n v="1"/>
    <n v="92"/>
    <n v="1"/>
    <n v="41.970120999999999"/>
    <n v="-87.661959999999993"/>
    <s v="2013-12-23 22:24:45"/>
  </r>
  <r>
    <n v="1811387"/>
    <n v="9490286"/>
    <x v="1"/>
    <m/>
    <x v="112"/>
    <x v="0"/>
    <m/>
    <n v="2"/>
    <n v="1"/>
    <n v="99"/>
    <n v="1"/>
    <n v="41.831408000000003"/>
    <n v="-87.608707999999993"/>
    <s v="2013-12-23 20:19:09"/>
  </r>
  <r>
    <n v="1811963"/>
    <n v="5920620"/>
    <x v="0"/>
    <m/>
    <x v="45"/>
    <x v="5"/>
    <n v="5"/>
    <n v="2"/>
    <m/>
    <n v="82"/>
    <n v="1"/>
    <n v="41.801867999999999"/>
    <n v="-87.592346000000006"/>
    <s v="2013-12-23 21:19:18"/>
  </r>
  <r>
    <n v="1812050"/>
    <n v="7288325"/>
    <x v="0"/>
    <m/>
    <x v="68"/>
    <x v="43"/>
    <n v="5"/>
    <n v="2"/>
    <n v="1"/>
    <n v="59"/>
    <n v="2"/>
    <n v="41.971899999999998"/>
    <n v="-87.694488000000007"/>
    <s v="2013-12-23 20:31:26"/>
  </r>
  <r>
    <n v="1813649"/>
    <n v="9349798"/>
    <x v="0"/>
    <m/>
    <x v="43"/>
    <x v="0"/>
    <m/>
    <n v="2"/>
    <m/>
    <n v="88"/>
    <n v="2"/>
    <n v="41.900413999999998"/>
    <n v="-87.695926"/>
    <s v="2013-12-23 21:54:18"/>
  </r>
  <r>
    <n v="1813868"/>
    <n v="9349798"/>
    <x v="1"/>
    <m/>
    <x v="43"/>
    <x v="0"/>
    <m/>
    <n v="4"/>
    <n v="2"/>
    <n v="121"/>
    <n v="2"/>
    <n v="41.901279000000002"/>
    <n v="-87.696246000000002"/>
    <s v="2013-12-23 20:04:19"/>
  </r>
  <r>
    <n v="1813983"/>
    <n v="1981821"/>
    <x v="0"/>
    <m/>
    <x v="21"/>
    <x v="79"/>
    <n v="4.5"/>
    <n v="2"/>
    <n v="1"/>
    <n v="43"/>
    <n v="3"/>
    <n v="41.856703000000003"/>
    <n v="-87.649128000000005"/>
    <s v="2013-12-23 23:00:44"/>
  </r>
  <r>
    <n v="1814032"/>
    <n v="8896548"/>
    <x v="1"/>
    <m/>
    <x v="0"/>
    <x v="0"/>
    <m/>
    <n v="2"/>
    <n v="1"/>
    <n v="131"/>
    <n v="1"/>
    <n v="41.894742000000001"/>
    <n v="-87.628049000000004"/>
    <s v="2013-12-23 21:31:34"/>
  </r>
  <r>
    <n v="1814101"/>
    <n v="9502384"/>
    <x v="1"/>
    <m/>
    <x v="8"/>
    <x v="0"/>
    <m/>
    <n v="3"/>
    <n v="1"/>
    <n v="131"/>
    <n v="2"/>
    <n v="41.900480000000002"/>
    <n v="-87.626577999999995"/>
    <s v="2013-12-23 21:54:15"/>
  </r>
  <r>
    <n v="1814718"/>
    <n v="4765474"/>
    <x v="0"/>
    <m/>
    <x v="6"/>
    <x v="0"/>
    <m/>
    <n v="2"/>
    <n v="1"/>
    <n v="82"/>
    <n v="1"/>
    <n v="41.942909"/>
    <n v="-87.642813000000004"/>
    <s v="2013-12-23 21:19:38"/>
  </r>
  <r>
    <n v="1815425"/>
    <n v="9508758"/>
    <x v="0"/>
    <m/>
    <x v="29"/>
    <x v="0"/>
    <m/>
    <n v="2"/>
    <m/>
    <n v="55"/>
    <n v="1"/>
    <n v="41.923456999999999"/>
    <n v="-87.712237999999999"/>
    <s v="2013-12-23 21:48:04"/>
  </r>
  <r>
    <n v="1815859"/>
    <n v="366110"/>
    <x v="1"/>
    <m/>
    <x v="15"/>
    <x v="5"/>
    <n v="4.5"/>
    <n v="5"/>
    <n v="2"/>
    <n v="175"/>
    <n v="1"/>
    <n v="41.945219000000002"/>
    <n v="-87.649546000000001"/>
    <s v="2013-12-23 20:53:17"/>
  </r>
  <r>
    <n v="1816253"/>
    <n v="4304435"/>
    <x v="0"/>
    <m/>
    <x v="0"/>
    <x v="6"/>
    <n v="4"/>
    <n v="2"/>
    <n v="1"/>
    <n v="87"/>
    <n v="2"/>
    <n v="41.892377000000003"/>
    <n v="-87.628291000000004"/>
    <s v="2013-12-23 21:46:15"/>
  </r>
  <r>
    <n v="1817417"/>
    <n v="8442635"/>
    <x v="0"/>
    <m/>
    <x v="13"/>
    <x v="5"/>
    <n v="5"/>
    <n v="3"/>
    <m/>
    <n v="49"/>
    <n v="1"/>
    <n v="41.908965000000002"/>
    <n v="-87.667473999999999"/>
    <s v="2013-12-23 20:57:30"/>
  </r>
  <r>
    <n v="1817869"/>
    <n v="9519913"/>
    <x v="1"/>
    <m/>
    <x v="45"/>
    <x v="0"/>
    <m/>
    <n v="3"/>
    <n v="2"/>
    <n v="108"/>
    <n v="7"/>
    <n v="41.794137999999997"/>
    <n v="-87.593931999999995"/>
    <s v="2013-12-23 21:47:06"/>
  </r>
  <r>
    <n v="1818387"/>
    <n v="9522366"/>
    <x v="1"/>
    <m/>
    <x v="7"/>
    <x v="6"/>
    <n v="4.5"/>
    <n v="2"/>
    <n v="2"/>
    <n v="208"/>
    <n v="2"/>
    <n v="41.913891999999997"/>
    <n v="-87.638063000000002"/>
    <s v="2013-12-23 23:47:18"/>
  </r>
  <r>
    <n v="1818452"/>
    <n v="9522706"/>
    <x v="0"/>
    <m/>
    <x v="36"/>
    <x v="0"/>
    <m/>
    <n v="1"/>
    <m/>
    <n v="33"/>
    <n v="2"/>
    <n v="41.947125999999997"/>
    <n v="-87.758090999999993"/>
    <s v="2013-12-23 20:56:36"/>
  </r>
  <r>
    <n v="1822443"/>
    <n v="752072"/>
    <x v="1"/>
    <m/>
    <x v="50"/>
    <x v="18"/>
    <n v="5"/>
    <n v="2"/>
    <n v="0"/>
    <n v="98"/>
    <n v="2"/>
    <n v="41.932648"/>
    <n v="-87.642747999999997"/>
    <s v="2013-12-23 22:29:21"/>
  </r>
  <r>
    <n v="1822636"/>
    <n v="3485902"/>
    <x v="0"/>
    <m/>
    <x v="43"/>
    <x v="0"/>
    <m/>
    <n v="1"/>
    <m/>
    <n v="82"/>
    <n v="1"/>
    <n v="41.908416000000003"/>
    <n v="-87.693422999999996"/>
    <s v="2013-12-23 21:52:36"/>
  </r>
  <r>
    <n v="1822709"/>
    <n v="8038885"/>
    <x v="2"/>
    <m/>
    <x v="15"/>
    <x v="0"/>
    <m/>
    <n v="2"/>
    <n v="1"/>
    <n v="43"/>
    <n v="2"/>
    <n v="41.941279999999999"/>
    <n v="-87.654415"/>
    <s v="2013-12-23 22:01:47"/>
  </r>
  <r>
    <n v="1823215"/>
    <n v="9544569"/>
    <x v="0"/>
    <m/>
    <x v="60"/>
    <x v="0"/>
    <m/>
    <n v="2"/>
    <n v="1"/>
    <n v="82"/>
    <n v="1"/>
    <n v="41.897722000000002"/>
    <n v="-87.655002999999994"/>
    <s v="2013-12-23 21:07:27"/>
  </r>
  <r>
    <n v="1823264"/>
    <n v="9544811"/>
    <x v="2"/>
    <m/>
    <x v="32"/>
    <x v="0"/>
    <m/>
    <n v="2"/>
    <n v="1"/>
    <n v="77"/>
    <n v="1"/>
    <n v="41.867038000000001"/>
    <n v="-87.627294000000006"/>
    <s v="2013-12-23 23:24:08"/>
  </r>
  <r>
    <n v="1826260"/>
    <n v="9556331"/>
    <x v="0"/>
    <m/>
    <x v="30"/>
    <x v="6"/>
    <n v="5"/>
    <n v="1"/>
    <n v="1"/>
    <n v="60"/>
    <n v="1"/>
    <n v="41.907167000000001"/>
    <n v="-87.681944999999999"/>
    <s v="2013-12-23 20:55:17"/>
  </r>
  <r>
    <n v="1826548"/>
    <n v="931329"/>
    <x v="1"/>
    <m/>
    <x v="32"/>
    <x v="6"/>
    <n v="5"/>
    <n v="2"/>
    <n v="1"/>
    <n v="181"/>
    <n v="2"/>
    <n v="41.864379999999997"/>
    <n v="-87.626102000000003"/>
    <s v="2013-12-23 21:31:27"/>
  </r>
  <r>
    <n v="1827531"/>
    <n v="9562372"/>
    <x v="1"/>
    <m/>
    <x v="6"/>
    <x v="0"/>
    <m/>
    <n v="1"/>
    <n v="1"/>
    <n v="137"/>
    <n v="1"/>
    <n v="41.950133999999998"/>
    <n v="-87.647244999999998"/>
    <s v="2013-12-23 20:43:53"/>
  </r>
  <r>
    <n v="1827957"/>
    <n v="9564343"/>
    <x v="1"/>
    <m/>
    <x v="32"/>
    <x v="5"/>
    <n v="4.5"/>
    <n v="2"/>
    <n v="0"/>
    <n v="75"/>
    <n v="2"/>
    <n v="41.871079999999999"/>
    <n v="-87.627003999999999"/>
    <s v="2013-12-23 20:26:29"/>
  </r>
  <r>
    <n v="1828159"/>
    <n v="9565388"/>
    <x v="0"/>
    <m/>
    <x v="83"/>
    <x v="0"/>
    <m/>
    <n v="2"/>
    <n v="1"/>
    <n v="163"/>
    <n v="1"/>
    <n v="41.893678999999999"/>
    <n v="-87.644813999999997"/>
    <s v="2013-12-23 22:25:42"/>
  </r>
  <r>
    <n v="1828186"/>
    <n v="396619"/>
    <x v="1"/>
    <m/>
    <x v="6"/>
    <x v="5"/>
    <n v="5"/>
    <n v="3"/>
    <n v="1"/>
    <n v="87"/>
    <n v="1"/>
    <n v="41.939624000000002"/>
    <n v="-87.641228999999996"/>
    <s v="2013-12-23 20:18:58"/>
  </r>
  <r>
    <n v="1830870"/>
    <n v="28740"/>
    <x v="1"/>
    <m/>
    <x v="26"/>
    <x v="0"/>
    <m/>
    <n v="2"/>
    <n v="1"/>
    <n v="82"/>
    <n v="7"/>
    <n v="41.801619000000002"/>
    <n v="-87.586725999999999"/>
    <s v="2013-12-23 22:16:38"/>
  </r>
  <r>
    <n v="1831268"/>
    <n v="33004"/>
    <x v="1"/>
    <m/>
    <x v="50"/>
    <x v="0"/>
    <m/>
    <n v="8"/>
    <n v="4"/>
    <n v="200"/>
    <n v="30"/>
    <n v="41.926278000000003"/>
    <n v="-87.645416999999995"/>
    <s v="2013-12-23 23:00:10"/>
  </r>
  <r>
    <n v="1832326"/>
    <n v="9357911"/>
    <x v="0"/>
    <m/>
    <x v="32"/>
    <x v="43"/>
    <n v="5"/>
    <n v="2"/>
    <m/>
    <n v="80"/>
    <n v="1"/>
    <n v="41.872098999999999"/>
    <n v="-87.626228999999995"/>
    <s v="2013-12-23 22:19:52"/>
  </r>
  <r>
    <n v="1835012"/>
    <n v="231370"/>
    <x v="2"/>
    <m/>
    <x v="16"/>
    <x v="0"/>
    <m/>
    <n v="2"/>
    <m/>
    <n v="82"/>
    <n v="1"/>
    <n v="41.888872999999997"/>
    <n v="-87.654218999999998"/>
    <s v="2013-12-24 00:23:41"/>
  </r>
  <r>
    <n v="1835862"/>
    <n v="1219275"/>
    <x v="1"/>
    <m/>
    <x v="73"/>
    <x v="6"/>
    <n v="4.5"/>
    <n v="4"/>
    <n v="2"/>
    <n v="163"/>
    <n v="1"/>
    <n v="41.857447000000001"/>
    <n v="-87.622336000000004"/>
    <s v="2013-12-23 20:04:46"/>
  </r>
  <r>
    <n v="1836802"/>
    <n v="9602891"/>
    <x v="0"/>
    <m/>
    <x v="59"/>
    <x v="0"/>
    <m/>
    <n v="2"/>
    <m/>
    <n v="55"/>
    <n v="1"/>
    <n v="41.854999999999997"/>
    <n v="-87.676316999999997"/>
    <s v="2013-12-23 21:11:19"/>
  </r>
  <r>
    <n v="1837052"/>
    <n v="3572209"/>
    <x v="1"/>
    <m/>
    <x v="96"/>
    <x v="0"/>
    <m/>
    <n v="2"/>
    <n v="1"/>
    <n v="107"/>
    <n v="2"/>
    <n v="41.756033000000002"/>
    <n v="-87.551584000000005"/>
    <s v="2013-12-23 20:29:42"/>
  </r>
  <r>
    <n v="1837153"/>
    <n v="9601147"/>
    <x v="1"/>
    <m/>
    <x v="45"/>
    <x v="0"/>
    <m/>
    <n v="2"/>
    <n v="1"/>
    <n v="104"/>
    <n v="1"/>
    <n v="41.799627000000001"/>
    <n v="-87.594768000000002"/>
    <s v="2013-12-23 21:41:20"/>
  </r>
  <r>
    <n v="1839331"/>
    <n v="5292234"/>
    <x v="0"/>
    <m/>
    <x v="47"/>
    <x v="0"/>
    <m/>
    <n v="2"/>
    <m/>
    <n v="66"/>
    <n v="1"/>
    <n v="41.959606999999998"/>
    <n v="-87.655176999999995"/>
    <s v="2013-12-23 22:12:41"/>
  </r>
  <r>
    <n v="1841176"/>
    <n v="9621808"/>
    <x v="2"/>
    <m/>
    <x v="13"/>
    <x v="6"/>
    <n v="5"/>
    <n v="2"/>
    <m/>
    <n v="99"/>
    <n v="1"/>
    <n v="41.905647000000002"/>
    <n v="-87.664570999999995"/>
    <s v="2013-12-23 22:36:00"/>
  </r>
  <r>
    <n v="1843271"/>
    <n v="9631247"/>
    <x v="1"/>
    <m/>
    <x v="42"/>
    <x v="0"/>
    <m/>
    <n v="2"/>
    <n v="1"/>
    <n v="164"/>
    <n v="1"/>
    <n v="41.886342999999997"/>
    <n v="-87.640753000000004"/>
    <s v="2013-12-23 22:09:09"/>
  </r>
  <r>
    <n v="1844216"/>
    <n v="1352063"/>
    <x v="1"/>
    <m/>
    <x v="20"/>
    <x v="0"/>
    <m/>
    <n v="4"/>
    <m/>
    <n v="99"/>
    <n v="1"/>
    <n v="42.008654999999997"/>
    <n v="-87.664666999999994"/>
    <s v="2013-12-23 22:28:20"/>
  </r>
  <r>
    <n v="1844662"/>
    <n v="7025908"/>
    <x v="0"/>
    <m/>
    <x v="5"/>
    <x v="6"/>
    <n v="5"/>
    <n v="2"/>
    <n v="1"/>
    <n v="99"/>
    <n v="1"/>
    <n v="41.918548999999999"/>
    <n v="-87.639443999999997"/>
    <s v="2013-12-23 21:45:09"/>
  </r>
  <r>
    <n v="1844740"/>
    <n v="9637860"/>
    <x v="1"/>
    <m/>
    <x v="21"/>
    <x v="33"/>
    <n v="4.5"/>
    <n v="4"/>
    <n v="1"/>
    <n v="96"/>
    <n v="1"/>
    <n v="41.859810000000003"/>
    <n v="-87.650478000000007"/>
    <s v="2013-12-23 20:17:48"/>
  </r>
  <r>
    <n v="1846893"/>
    <n v="258817"/>
    <x v="1"/>
    <m/>
    <x v="0"/>
    <x v="0"/>
    <m/>
    <n v="2"/>
    <n v="1"/>
    <n v="137"/>
    <n v="2"/>
    <n v="41.893281000000002"/>
    <n v="-87.628887000000006"/>
    <s v="2013-12-23 21:22:06"/>
  </r>
  <r>
    <n v="1847068"/>
    <n v="9648711"/>
    <x v="0"/>
    <m/>
    <x v="29"/>
    <x v="0"/>
    <m/>
    <n v="1"/>
    <m/>
    <n v="55"/>
    <n v="1"/>
    <n v="41.930000999999997"/>
    <n v="-87.715147999999999"/>
    <s v="2013-12-23 21:28:50"/>
  </r>
  <r>
    <n v="1847746"/>
    <n v="4202402"/>
    <x v="1"/>
    <m/>
    <x v="42"/>
    <x v="0"/>
    <m/>
    <n v="2"/>
    <n v="1"/>
    <n v="154"/>
    <n v="7"/>
    <n v="41.888589000000003"/>
    <n v="-87.644761000000003"/>
    <s v="2013-12-23 22:39:41"/>
  </r>
  <r>
    <n v="1852665"/>
    <n v="3965428"/>
    <x v="1"/>
    <m/>
    <x v="16"/>
    <x v="0"/>
    <m/>
    <n v="3"/>
    <n v="1"/>
    <n v="219"/>
    <n v="4"/>
    <n v="41.885748"/>
    <n v="-87.650520999999998"/>
    <s v="2013-12-23 21:40:54"/>
  </r>
  <r>
    <n v="1854000"/>
    <n v="9471604"/>
    <x v="1"/>
    <m/>
    <x v="6"/>
    <x v="0"/>
    <m/>
    <n v="2"/>
    <n v="1"/>
    <n v="110"/>
    <n v="2"/>
    <n v="41.933629000000003"/>
    <n v="-87.641976999999997"/>
    <s v="2013-12-23 20:44:31"/>
  </r>
  <r>
    <n v="1856110"/>
    <n v="9687064"/>
    <x v="1"/>
    <m/>
    <x v="5"/>
    <x v="0"/>
    <m/>
    <n v="2"/>
    <n v="1"/>
    <n v="137"/>
    <n v="1"/>
    <n v="41.925071000000003"/>
    <n v="-87.637502999999995"/>
    <s v="2013-12-23 22:00:27"/>
  </r>
  <r>
    <n v="1857003"/>
    <n v="6557364"/>
    <x v="0"/>
    <m/>
    <x v="30"/>
    <x v="36"/>
    <n v="4.5"/>
    <n v="2"/>
    <n v="1"/>
    <n v="49"/>
    <n v="1"/>
    <n v="41.909491000000003"/>
    <n v="-87.683563000000007"/>
    <s v="2013-12-23 21:05:43"/>
  </r>
  <r>
    <n v="1857079"/>
    <n v="8778427"/>
    <x v="1"/>
    <m/>
    <x v="55"/>
    <x v="0"/>
    <m/>
    <n v="4"/>
    <n v="2"/>
    <n v="110"/>
    <n v="1"/>
    <n v="41.970011"/>
    <n v="-87.709871000000007"/>
    <s v="2013-12-23 22:07:31"/>
  </r>
  <r>
    <n v="1859550"/>
    <n v="1179987"/>
    <x v="1"/>
    <m/>
    <x v="28"/>
    <x v="0"/>
    <m/>
    <n v="2"/>
    <n v="0"/>
    <n v="122"/>
    <n v="1"/>
    <n v="41.891494999999999"/>
    <n v="-87.620159999999998"/>
    <s v="2013-12-23 21:36:23"/>
  </r>
  <r>
    <n v="1860290"/>
    <n v="9704587"/>
    <x v="1"/>
    <m/>
    <x v="42"/>
    <x v="6"/>
    <n v="5"/>
    <n v="3"/>
    <n v="1"/>
    <n v="82"/>
    <n v="2"/>
    <n v="41.891679000000003"/>
    <n v="-87.646334999999993"/>
    <s v="2013-12-23 21:16:25"/>
  </r>
  <r>
    <n v="1863649"/>
    <n v="9685461"/>
    <x v="1"/>
    <m/>
    <x v="30"/>
    <x v="0"/>
    <m/>
    <n v="6"/>
    <n v="3"/>
    <n v="274"/>
    <n v="6"/>
    <n v="41.909235000000002"/>
    <n v="-87.673339999999996"/>
    <s v="2013-12-23 23:02:13"/>
  </r>
  <r>
    <n v="1863784"/>
    <n v="9719433"/>
    <x v="1"/>
    <m/>
    <x v="32"/>
    <x v="0"/>
    <m/>
    <n v="4"/>
    <n v="2"/>
    <n v="383"/>
    <n v="1"/>
    <n v="41.865459999999999"/>
    <n v="-87.620768999999996"/>
    <s v="2013-12-23 21:30:33"/>
  </r>
  <r>
    <n v="1864341"/>
    <n v="7072"/>
    <x v="0"/>
    <m/>
    <x v="4"/>
    <x v="0"/>
    <m/>
    <n v="2"/>
    <n v="2"/>
    <n v="65"/>
    <n v="2"/>
    <n v="41.897936000000001"/>
    <n v="-87.684713000000002"/>
    <s v="2013-12-23 20:07:11"/>
  </r>
  <r>
    <n v="1864722"/>
    <n v="9623303"/>
    <x v="1"/>
    <m/>
    <x v="8"/>
    <x v="0"/>
    <m/>
    <n v="2"/>
    <n v="1"/>
    <n v="181"/>
    <n v="1"/>
    <n v="41.899825"/>
    <n v="-87.625743"/>
    <s v="2013-12-23 22:43:19"/>
  </r>
  <r>
    <n v="1866089"/>
    <n v="6805658"/>
    <x v="1"/>
    <m/>
    <x v="5"/>
    <x v="0"/>
    <m/>
    <n v="3"/>
    <n v="1"/>
    <n v="164"/>
    <n v="4"/>
    <n v="41.923738999999998"/>
    <n v="-87.646690000000007"/>
    <s v="2013-12-23 22:25:12"/>
  </r>
  <r>
    <n v="1868811"/>
    <n v="9741410"/>
    <x v="1"/>
    <m/>
    <x v="0"/>
    <x v="0"/>
    <m/>
    <n v="2"/>
    <n v="2"/>
    <n v="186"/>
    <n v="2"/>
    <n v="41.894672"/>
    <n v="-87.629688000000002"/>
    <s v="2013-12-23 20:56:21"/>
  </r>
  <r>
    <n v="1870229"/>
    <n v="6155966"/>
    <x v="1"/>
    <m/>
    <x v="0"/>
    <x v="0"/>
    <m/>
    <n v="2"/>
    <n v="2"/>
    <n v="329"/>
    <n v="1"/>
    <n v="41.889392000000001"/>
    <n v="-87.628356999999994"/>
    <s v="2013-12-23 21:37:27"/>
  </r>
  <r>
    <n v="1873514"/>
    <n v="2335646"/>
    <x v="1"/>
    <m/>
    <x v="54"/>
    <x v="0"/>
    <m/>
    <n v="2"/>
    <n v="2"/>
    <n v="19"/>
    <n v="1"/>
    <n v="41.832059000000001"/>
    <n v="-87.649184000000005"/>
    <s v="2013-12-23 22:14:42"/>
  </r>
  <r>
    <n v="1873642"/>
    <n v="9762645"/>
    <x v="0"/>
    <m/>
    <x v="62"/>
    <x v="0"/>
    <m/>
    <n v="2"/>
    <n v="1"/>
    <n v="137"/>
    <n v="1"/>
    <n v="41.885696000000003"/>
    <n v="-87.639225999999994"/>
    <s v="2013-12-23 21:13:44"/>
  </r>
  <r>
    <n v="1875921"/>
    <n v="4324210"/>
    <x v="1"/>
    <m/>
    <x v="10"/>
    <x v="0"/>
    <m/>
    <n v="4"/>
    <n v="1"/>
    <n v="329"/>
    <n v="3"/>
    <n v="41.876190000000001"/>
    <n v="-87.633217999999999"/>
    <s v="2013-12-23 21:16:09"/>
  </r>
  <r>
    <n v="1876289"/>
    <n v="554547"/>
    <x v="0"/>
    <m/>
    <x v="18"/>
    <x v="0"/>
    <m/>
    <n v="2"/>
    <m/>
    <n v="66"/>
    <n v="1"/>
    <n v="41.973444999999998"/>
    <n v="-87.665488999999994"/>
    <s v="2013-12-24 00:18:09"/>
  </r>
  <r>
    <n v="1876517"/>
    <n v="9773861"/>
    <x v="1"/>
    <m/>
    <x v="62"/>
    <x v="0"/>
    <m/>
    <n v="7"/>
    <n v="2"/>
    <n v="192"/>
    <n v="3"/>
    <n v="41.878552999999997"/>
    <n v="-87.644204000000002"/>
    <s v="2013-12-23 20:48:02"/>
  </r>
  <r>
    <n v="1877025"/>
    <n v="4640103"/>
    <x v="2"/>
    <m/>
    <x v="29"/>
    <x v="0"/>
    <m/>
    <n v="2"/>
    <n v="1"/>
    <n v="27"/>
    <n v="1"/>
    <n v="41.936571999999998"/>
    <n v="-87.718414999999993"/>
    <s v="2013-12-23 20:42:37"/>
  </r>
  <r>
    <n v="1877260"/>
    <n v="916418"/>
    <x v="0"/>
    <m/>
    <x v="32"/>
    <x v="0"/>
    <m/>
    <n v="2"/>
    <m/>
    <n v="101"/>
    <n v="1"/>
    <n v="41.869889000000001"/>
    <n v="-87.627252999999996"/>
    <s v="2013-12-23 21:03:36"/>
  </r>
  <r>
    <n v="1878538"/>
    <n v="994978"/>
    <x v="0"/>
    <m/>
    <x v="5"/>
    <x v="0"/>
    <m/>
    <n v="2"/>
    <m/>
    <n v="142"/>
    <n v="1"/>
    <n v="41.918793999999998"/>
    <n v="-87.644812999999999"/>
    <s v="2013-12-23 22:00:12"/>
  </r>
  <r>
    <n v="1879268"/>
    <n v="9785134"/>
    <x v="1"/>
    <m/>
    <x v="62"/>
    <x v="6"/>
    <n v="5"/>
    <n v="3"/>
    <n v="1"/>
    <n v="110"/>
    <n v="1"/>
    <n v="41.879728999999998"/>
    <n v="-87.64331"/>
    <s v="2013-12-23 21:42:18"/>
  </r>
  <r>
    <n v="1879671"/>
    <n v="4808547"/>
    <x v="1"/>
    <m/>
    <x v="6"/>
    <x v="6"/>
    <n v="5"/>
    <n v="2"/>
    <n v="0"/>
    <n v="71"/>
    <n v="1"/>
    <n v="41.936267999999998"/>
    <n v="-87.641172999999995"/>
    <s v="2013-12-23 21:07:59"/>
  </r>
  <r>
    <n v="1880008"/>
    <n v="9788102"/>
    <x v="1"/>
    <m/>
    <x v="15"/>
    <x v="0"/>
    <m/>
    <n v="4"/>
    <n v="1"/>
    <n v="110"/>
    <n v="1"/>
    <n v="41.937404000000001"/>
    <n v="-87.654027999999997"/>
    <s v="2013-12-23 22:06:34"/>
  </r>
  <r>
    <n v="1880067"/>
    <n v="3206646"/>
    <x v="1"/>
    <m/>
    <x v="8"/>
    <x v="0"/>
    <m/>
    <n v="3"/>
    <n v="1"/>
    <n v="164"/>
    <n v="2"/>
    <n v="41.906506999999998"/>
    <n v="-87.626519000000002"/>
    <s v="2013-12-23 21:59:51"/>
  </r>
  <r>
    <n v="1880476"/>
    <n v="9790422"/>
    <x v="2"/>
    <m/>
    <x v="50"/>
    <x v="0"/>
    <m/>
    <n v="1"/>
    <m/>
    <n v="77"/>
    <n v="1"/>
    <n v="41.932124000000002"/>
    <n v="-87.646174999999999"/>
    <s v="2013-12-23 21:35:22"/>
  </r>
  <r>
    <n v="1880625"/>
    <n v="9791150"/>
    <x v="1"/>
    <m/>
    <x v="13"/>
    <x v="0"/>
    <m/>
    <n v="5"/>
    <n v="3"/>
    <n v="274"/>
    <n v="3"/>
    <n v="41.904162999999997"/>
    <n v="-87.664809000000005"/>
    <s v="2013-12-23 21:18:42"/>
  </r>
  <r>
    <n v="1880882"/>
    <n v="9792279"/>
    <x v="2"/>
    <m/>
    <x v="56"/>
    <x v="0"/>
    <m/>
    <n v="1"/>
    <m/>
    <n v="82"/>
    <n v="1"/>
    <n v="41.872022999999999"/>
    <n v="-87.661586"/>
    <s v="2013-12-23 22:38:19"/>
  </r>
  <r>
    <n v="1881519"/>
    <n v="9586146"/>
    <x v="1"/>
    <m/>
    <x v="10"/>
    <x v="10"/>
    <n v="5"/>
    <n v="2"/>
    <n v="1"/>
    <n v="110"/>
    <n v="1"/>
    <n v="41.877735999999999"/>
    <n v="-87.627114000000006"/>
    <s v="2013-12-23 20:35:01"/>
  </r>
  <r>
    <n v="1881685"/>
    <n v="9617211"/>
    <x v="1"/>
    <m/>
    <x v="39"/>
    <x v="6"/>
    <n v="5"/>
    <n v="2"/>
    <n v="1"/>
    <n v="38"/>
    <n v="1"/>
    <n v="41.992694999999998"/>
    <n v="-87.655395999999996"/>
    <s v="2013-12-23 22:41:15"/>
  </r>
  <r>
    <n v="1881734"/>
    <n v="9796243"/>
    <x v="0"/>
    <m/>
    <x v="54"/>
    <x v="0"/>
    <m/>
    <n v="2"/>
    <n v="1"/>
    <n v="159"/>
    <n v="3"/>
    <n v="41.831583000000002"/>
    <n v="-87.632267999999996"/>
    <s v="2013-12-23 23:45:29"/>
  </r>
  <r>
    <n v="1881903"/>
    <n v="3630695"/>
    <x v="1"/>
    <m/>
    <x v="29"/>
    <x v="5"/>
    <n v="5"/>
    <n v="6"/>
    <n v="2"/>
    <n v="256"/>
    <n v="1"/>
    <n v="41.914662"/>
    <n v="-87.687706000000006"/>
    <s v="2013-12-23 21:52:20"/>
  </r>
  <r>
    <n v="1884502"/>
    <n v="9806235"/>
    <x v="1"/>
    <m/>
    <x v="71"/>
    <x v="0"/>
    <m/>
    <n v="2"/>
    <n v="1"/>
    <n v="131"/>
    <n v="3"/>
    <n v="41.885843999999999"/>
    <n v="-87.617672999999996"/>
    <s v="2013-12-23 21:16:06"/>
  </r>
  <r>
    <n v="1885107"/>
    <n v="9808540"/>
    <x v="1"/>
    <m/>
    <x v="0"/>
    <x v="0"/>
    <m/>
    <n v="2"/>
    <n v="0"/>
    <n v="61"/>
    <n v="30"/>
    <n v="41.902140000000003"/>
    <n v="-87.634777999999997"/>
    <s v="2013-12-23 22:08:13"/>
  </r>
  <r>
    <n v="1885224"/>
    <n v="8420901"/>
    <x v="2"/>
    <m/>
    <x v="20"/>
    <x v="0"/>
    <m/>
    <n v="2"/>
    <m/>
    <n v="49"/>
    <n v="1"/>
    <n v="42.001812000000001"/>
    <n v="-87.662778000000003"/>
    <s v="2013-12-23 21:53:28"/>
  </r>
  <r>
    <n v="1885381"/>
    <n v="9809511"/>
    <x v="1"/>
    <m/>
    <x v="0"/>
    <x v="0"/>
    <m/>
    <n v="2"/>
    <n v="0"/>
    <n v="175"/>
    <n v="1"/>
    <n v="41.898139999999998"/>
    <n v="-87.629937999999996"/>
    <s v="2013-12-23 22:36:16"/>
  </r>
  <r>
    <n v="1885534"/>
    <n v="9810297"/>
    <x v="1"/>
    <m/>
    <x v="8"/>
    <x v="5"/>
    <n v="5"/>
    <n v="3"/>
    <n v="1"/>
    <n v="198"/>
    <n v="1"/>
    <n v="41.899697000000003"/>
    <n v="-87.618943000000002"/>
    <s v="2013-12-23 20:20:08"/>
  </r>
  <r>
    <n v="1885575"/>
    <n v="7855565"/>
    <x v="1"/>
    <m/>
    <x v="5"/>
    <x v="6"/>
    <n v="5"/>
    <n v="5"/>
    <n v="2"/>
    <n v="192"/>
    <n v="2"/>
    <n v="41.923242999999999"/>
    <n v="-87.643417999999997"/>
    <s v="2013-12-23 20:29:52"/>
  </r>
  <r>
    <n v="1886059"/>
    <n v="6705714"/>
    <x v="1"/>
    <m/>
    <x v="16"/>
    <x v="0"/>
    <m/>
    <n v="3"/>
    <n v="2"/>
    <n v="196"/>
    <n v="1"/>
    <n v="41.895096000000002"/>
    <n v="-87.665619000000007"/>
    <s v="2013-12-23 23:24:47"/>
  </r>
  <r>
    <n v="1886788"/>
    <n v="7024070"/>
    <x v="0"/>
    <m/>
    <x v="51"/>
    <x v="0"/>
    <m/>
    <n v="3"/>
    <n v="1"/>
    <n v="49"/>
    <n v="1"/>
    <n v="41.998179"/>
    <n v="-87.678956999999997"/>
    <s v="2013-12-23 22:56:45"/>
  </r>
  <r>
    <n v="1886887"/>
    <n v="1534887"/>
    <x v="1"/>
    <m/>
    <x v="43"/>
    <x v="0"/>
    <m/>
    <n v="4"/>
    <n v="3"/>
    <n v="208"/>
    <n v="1"/>
    <n v="41.897095999999998"/>
    <n v="-87.698819999999998"/>
    <s v="2013-12-23 21:09:17"/>
  </r>
  <r>
    <n v="1887243"/>
    <n v="2419175"/>
    <x v="1"/>
    <m/>
    <x v="10"/>
    <x v="0"/>
    <m/>
    <n v="3"/>
    <n v="1"/>
    <n v="108"/>
    <n v="1"/>
    <n v="41.888373999999999"/>
    <n v="-87.620818999999997"/>
    <s v="2013-12-24 00:32:17"/>
  </r>
  <r>
    <n v="1889163"/>
    <n v="9824952"/>
    <x v="0"/>
    <m/>
    <x v="15"/>
    <x v="0"/>
    <m/>
    <n v="2"/>
    <n v="1"/>
    <n v="65"/>
    <n v="1"/>
    <n v="41.936132000000001"/>
    <n v="-87.649761999999996"/>
    <s v="2013-12-23 20:59:45"/>
  </r>
  <r>
    <n v="1889769"/>
    <n v="2153"/>
    <x v="1"/>
    <m/>
    <x v="0"/>
    <x v="0"/>
    <m/>
    <n v="2"/>
    <n v="0"/>
    <n v="104"/>
    <n v="7"/>
    <n v="41.902723000000002"/>
    <n v="-87.634398000000004"/>
    <s v="2013-12-23 22:01:36"/>
  </r>
  <r>
    <n v="1890267"/>
    <n v="9828494"/>
    <x v="0"/>
    <m/>
    <x v="9"/>
    <x v="0"/>
    <m/>
    <n v="2"/>
    <n v="2"/>
    <n v="49"/>
    <n v="1"/>
    <n v="41.912204000000003"/>
    <n v="-87.684280000000001"/>
    <s v="2013-12-23 22:17:48"/>
  </r>
  <r>
    <n v="1890388"/>
    <n v="4316625"/>
    <x v="1"/>
    <m/>
    <x v="42"/>
    <x v="0"/>
    <m/>
    <n v="3"/>
    <n v="1"/>
    <n v="125"/>
    <n v="1"/>
    <n v="41.891426000000003"/>
    <n v="-87.647869"/>
    <s v="2013-12-23 23:49:21"/>
  </r>
  <r>
    <n v="1891605"/>
    <n v="9831979"/>
    <x v="0"/>
    <m/>
    <x v="6"/>
    <x v="0"/>
    <m/>
    <n v="2"/>
    <m/>
    <n v="77"/>
    <n v="1"/>
    <n v="41.949976999999997"/>
    <n v="-87.647563000000005"/>
    <s v="2013-12-23 21:04:45"/>
  </r>
  <r>
    <n v="1892069"/>
    <n v="9835394"/>
    <x v="1"/>
    <m/>
    <x v="47"/>
    <x v="6"/>
    <n v="5"/>
    <n v="1"/>
    <n v="1"/>
    <n v="55"/>
    <n v="1"/>
    <n v="41.954842999999997"/>
    <n v="-87.648491000000007"/>
    <s v="2013-12-23 23:19:56"/>
  </r>
  <r>
    <n v="1892096"/>
    <n v="9835513"/>
    <x v="1"/>
    <m/>
    <x v="106"/>
    <x v="0"/>
    <m/>
    <n v="2"/>
    <n v="1"/>
    <n v="98"/>
    <n v="1"/>
    <n v="41.976075000000002"/>
    <n v="-87.836235000000002"/>
    <s v="2013-12-23 22:38:51"/>
  </r>
  <r>
    <n v="1893061"/>
    <n v="9473889"/>
    <x v="0"/>
    <m/>
    <x v="6"/>
    <x v="0"/>
    <m/>
    <n v="2"/>
    <m/>
    <n v="55"/>
    <n v="2"/>
    <n v="41.946192000000003"/>
    <n v="-87.642319999999998"/>
    <s v="2013-12-23 20:42:49"/>
  </r>
  <r>
    <n v="1893264"/>
    <n v="9840268"/>
    <x v="1"/>
    <m/>
    <x v="56"/>
    <x v="5"/>
    <n v="5"/>
    <n v="4"/>
    <n v="1"/>
    <n v="98"/>
    <n v="1"/>
    <n v="41.864688000000001"/>
    <n v="-87.647751"/>
    <s v="2013-12-23 22:43:58"/>
  </r>
  <r>
    <n v="1893349"/>
    <n v="9603793"/>
    <x v="1"/>
    <m/>
    <x v="10"/>
    <x v="36"/>
    <n v="5"/>
    <n v="6"/>
    <n v="1"/>
    <n v="141"/>
    <n v="2"/>
    <n v="41.883958999999997"/>
    <n v="-87.636256000000003"/>
    <s v="2013-12-23 20:59:04"/>
  </r>
  <r>
    <n v="1895614"/>
    <n v="9849191"/>
    <x v="1"/>
    <m/>
    <x v="25"/>
    <x v="6"/>
    <n v="5"/>
    <n v="2"/>
    <n v="1"/>
    <n v="88"/>
    <n v="1"/>
    <n v="41.920551000000003"/>
    <n v="-87.694399000000004"/>
    <s v="2013-12-23 21:48:49"/>
  </r>
  <r>
    <n v="1896513"/>
    <n v="9852511"/>
    <x v="0"/>
    <m/>
    <x v="43"/>
    <x v="0"/>
    <m/>
    <n v="2"/>
    <m/>
    <n v="66"/>
    <n v="1"/>
    <n v="41.898293000000002"/>
    <n v="-87.695740000000001"/>
    <s v="2013-12-23 20:02:14"/>
  </r>
  <r>
    <n v="1897004"/>
    <n v="9854627"/>
    <x v="0"/>
    <m/>
    <x v="29"/>
    <x v="0"/>
    <m/>
    <n v="2"/>
    <m/>
    <n v="77"/>
    <n v="1"/>
    <n v="41.930343000000001"/>
    <n v="-87.715826000000007"/>
    <s v="2013-12-23 22:25:06"/>
  </r>
  <r>
    <n v="1897677"/>
    <n v="8674527"/>
    <x v="1"/>
    <m/>
    <x v="28"/>
    <x v="0"/>
    <m/>
    <n v="2"/>
    <n v="1"/>
    <n v="163"/>
    <n v="1"/>
    <n v="41.891185999999998"/>
    <n v="-87.623093999999995"/>
    <s v="2013-12-23 22:13:09"/>
  </r>
  <r>
    <n v="1898272"/>
    <n v="587320"/>
    <x v="0"/>
    <m/>
    <x v="11"/>
    <x v="6"/>
    <n v="5"/>
    <n v="2"/>
    <m/>
    <n v="55"/>
    <n v="3"/>
    <n v="41.910760000000003"/>
    <n v="-87.634583000000006"/>
    <s v="2013-12-23 23:32:23"/>
  </r>
  <r>
    <n v="1898546"/>
    <n v="8442635"/>
    <x v="0"/>
    <m/>
    <x v="13"/>
    <x v="43"/>
    <n v="5"/>
    <n v="2"/>
    <n v="1"/>
    <n v="56"/>
    <n v="1"/>
    <n v="41.904991000000003"/>
    <n v="-87.664997999999997"/>
    <s v="2013-12-23 22:17:42"/>
  </r>
  <r>
    <n v="1898974"/>
    <n v="3621097"/>
    <x v="0"/>
    <m/>
    <x v="6"/>
    <x v="0"/>
    <m/>
    <n v="1"/>
    <n v="2"/>
    <n v="110"/>
    <n v="27"/>
    <n v="41.943173999999999"/>
    <n v="-87.648585999999995"/>
    <s v="2013-12-23 22:09:56"/>
  </r>
  <r>
    <n v="1900288"/>
    <n v="5480772"/>
    <x v="0"/>
    <m/>
    <x v="73"/>
    <x v="6"/>
    <n v="4.5"/>
    <n v="2"/>
    <m/>
    <n v="121"/>
    <n v="2"/>
    <n v="41.859212999999997"/>
    <n v="-87.623360000000005"/>
    <s v="2013-12-23 21:12:25"/>
  </r>
  <r>
    <n v="1900299"/>
    <n v="8674527"/>
    <x v="1"/>
    <m/>
    <x v="28"/>
    <x v="10"/>
    <n v="5"/>
    <n v="2"/>
    <n v="1"/>
    <n v="119"/>
    <n v="1"/>
    <n v="41.890016000000003"/>
    <n v="-87.621359999999996"/>
    <s v="2013-12-24 00:18:14"/>
  </r>
  <r>
    <n v="1900485"/>
    <n v="8674527"/>
    <x v="1"/>
    <m/>
    <x v="28"/>
    <x v="33"/>
    <n v="5"/>
    <n v="2"/>
    <n v="1"/>
    <n v="130"/>
    <n v="1"/>
    <n v="41.891463000000002"/>
    <n v="-87.623289"/>
    <s v="2013-12-23 21:37:06"/>
  </r>
  <r>
    <n v="1900901"/>
    <n v="2453507"/>
    <x v="0"/>
    <m/>
    <x v="20"/>
    <x v="0"/>
    <m/>
    <n v="4"/>
    <n v="2"/>
    <n v="66"/>
    <n v="1"/>
    <n v="42.004125000000002"/>
    <n v="-87.675017999999994"/>
    <s v="2013-12-23 21:38:00"/>
  </r>
  <r>
    <n v="1901281"/>
    <n v="1595310"/>
    <x v="1"/>
    <m/>
    <x v="6"/>
    <x v="5"/>
    <n v="5"/>
    <n v="2"/>
    <n v="0"/>
    <n v="99"/>
    <n v="2"/>
    <n v="41.940683"/>
    <n v="-87.640159999999995"/>
    <s v="2013-12-23 22:03:19"/>
  </r>
  <r>
    <n v="1901672"/>
    <n v="855044"/>
    <x v="1"/>
    <m/>
    <x v="7"/>
    <x v="0"/>
    <m/>
    <n v="2"/>
    <n v="1"/>
    <n v="192"/>
    <n v="2"/>
    <n v="41.915236999999998"/>
    <n v="-87.635097000000002"/>
    <s v="2013-12-23 20:40:21"/>
  </r>
  <r>
    <n v="1902228"/>
    <n v="9876302"/>
    <x v="0"/>
    <m/>
    <x v="10"/>
    <x v="0"/>
    <m/>
    <n v="2"/>
    <m/>
    <n v="73"/>
    <n v="1"/>
    <n v="41.883783000000001"/>
    <n v="-87.625083000000004"/>
    <s v="2013-12-23 20:03:58"/>
  </r>
  <r>
    <n v="1902648"/>
    <n v="9878194"/>
    <x v="1"/>
    <m/>
    <x v="104"/>
    <x v="0"/>
    <m/>
    <n v="4"/>
    <n v="1"/>
    <n v="110"/>
    <n v="2"/>
    <n v="41.858561000000002"/>
    <n v="-87.640749"/>
    <s v="2013-12-23 22:17:16"/>
  </r>
  <r>
    <n v="1903189"/>
    <n v="6154059"/>
    <x v="1"/>
    <m/>
    <x v="32"/>
    <x v="0"/>
    <m/>
    <n v="5"/>
    <n v="2"/>
    <n v="164"/>
    <n v="1"/>
    <n v="41.859425999999999"/>
    <n v="-87.624202999999994"/>
    <s v="2013-12-23 20:34:27"/>
  </r>
  <r>
    <n v="1905006"/>
    <n v="8048267"/>
    <x v="1"/>
    <m/>
    <x v="56"/>
    <x v="0"/>
    <m/>
    <n v="4"/>
    <n v="2"/>
    <n v="438"/>
    <n v="1"/>
    <n v="41.873018000000002"/>
    <n v="-87.656892999999997"/>
    <s v="2013-12-23 23:01:49"/>
  </r>
  <r>
    <n v="1905763"/>
    <n v="8388401"/>
    <x v="1"/>
    <m/>
    <x v="12"/>
    <x v="0"/>
    <m/>
    <n v="2"/>
    <n v="1"/>
    <n v="164"/>
    <n v="1"/>
    <n v="41.920171000000003"/>
    <n v="-87.649270000000001"/>
    <s v="2013-12-23 23:38:39"/>
  </r>
  <r>
    <n v="1907033"/>
    <n v="9564343"/>
    <x v="1"/>
    <m/>
    <x v="65"/>
    <x v="0"/>
    <m/>
    <n v="2"/>
    <n v="0"/>
    <n v="208"/>
    <n v="31"/>
    <n v="41.875174000000001"/>
    <n v="-87.628664999999998"/>
    <s v="2013-12-31 23:46:44"/>
  </r>
  <r>
    <n v="1908492"/>
    <n v="9904337"/>
    <x v="1"/>
    <m/>
    <x v="6"/>
    <x v="0"/>
    <m/>
    <n v="4"/>
    <n v="2"/>
    <n v="438"/>
    <n v="1"/>
    <n v="41.938372999999999"/>
    <n v="-87.645745000000005"/>
    <s v="2013-12-23 22:46:18"/>
  </r>
  <r>
    <n v="1908772"/>
    <n v="8773053"/>
    <x v="1"/>
    <m/>
    <x v="30"/>
    <x v="0"/>
    <m/>
    <n v="2"/>
    <n v="1"/>
    <n v="98"/>
    <n v="1"/>
    <n v="41.904283999999997"/>
    <n v="-87.670383999999999"/>
    <s v="2013-12-23 21:44:39"/>
  </r>
  <r>
    <n v="1908871"/>
    <n v="7862695"/>
    <x v="1"/>
    <m/>
    <x v="29"/>
    <x v="6"/>
    <n v="5"/>
    <n v="4"/>
    <n v="1"/>
    <n v="88"/>
    <n v="1"/>
    <n v="41.930605999999997"/>
    <n v="-87.710380000000001"/>
    <s v="2013-12-23 22:44:36"/>
  </r>
  <r>
    <n v="1908942"/>
    <n v="366110"/>
    <x v="1"/>
    <m/>
    <x v="10"/>
    <x v="5"/>
    <n v="5"/>
    <n v="4"/>
    <n v="1"/>
    <n v="219"/>
    <n v="3"/>
    <n v="41.888672999999997"/>
    <n v="-87.624381999999997"/>
    <s v="2013-12-23 21:03:23"/>
  </r>
  <r>
    <n v="1909253"/>
    <n v="366110"/>
    <x v="1"/>
    <m/>
    <x v="28"/>
    <x v="0"/>
    <m/>
    <n v="4"/>
    <n v="1"/>
    <n v="192"/>
    <n v="3"/>
    <n v="41.891215000000003"/>
    <n v="-87.621319"/>
    <s v="2013-12-23 22:50:36"/>
  </r>
  <r>
    <n v="1912169"/>
    <n v="9920416"/>
    <x v="1"/>
    <m/>
    <x v="71"/>
    <x v="0"/>
    <m/>
    <n v="5"/>
    <n v="2"/>
    <n v="186"/>
    <n v="2"/>
    <n v="41.886363000000003"/>
    <n v="-87.617082999999994"/>
    <s v="2013-12-23 22:21:04"/>
  </r>
  <r>
    <n v="1912821"/>
    <n v="3250701"/>
    <x v="0"/>
    <m/>
    <x v="30"/>
    <x v="6"/>
    <n v="5"/>
    <n v="2"/>
    <n v="2"/>
    <n v="77"/>
    <n v="1"/>
    <n v="41.907682999999999"/>
    <n v="-87.672383999999994"/>
    <s v="2013-12-23 20:30:03"/>
  </r>
  <r>
    <n v="1913152"/>
    <n v="3250701"/>
    <x v="1"/>
    <m/>
    <x v="30"/>
    <x v="6"/>
    <n v="5"/>
    <n v="9"/>
    <n v="2"/>
    <n v="247"/>
    <n v="1"/>
    <n v="41.909168000000001"/>
    <n v="-87.672630999999996"/>
    <s v="2013-12-23 21:31:06"/>
  </r>
  <r>
    <n v="1914097"/>
    <n v="9928464"/>
    <x v="0"/>
    <m/>
    <x v="8"/>
    <x v="5"/>
    <n v="5"/>
    <n v="2"/>
    <n v="1"/>
    <n v="71"/>
    <n v="1"/>
    <n v="41.892491"/>
    <n v="-87.621801000000005"/>
    <s v="2013-12-23 21:05:28"/>
  </r>
  <r>
    <n v="1914428"/>
    <n v="2164975"/>
    <x v="1"/>
    <m/>
    <x v="71"/>
    <x v="6"/>
    <n v="5"/>
    <n v="2"/>
    <n v="1"/>
    <n v="137"/>
    <n v="1"/>
    <n v="41.887957"/>
    <n v="-87.616467999999998"/>
    <s v="2013-12-23 22:36:53"/>
  </r>
  <r>
    <n v="1914445"/>
    <n v="366110"/>
    <x v="1"/>
    <m/>
    <x v="8"/>
    <x v="6"/>
    <n v="4"/>
    <n v="4"/>
    <n v="1"/>
    <n v="164"/>
    <n v="3"/>
    <n v="41.892122000000001"/>
    <n v="-87.623358999999994"/>
    <s v="2013-12-23 23:36:42"/>
  </r>
  <r>
    <n v="1914710"/>
    <n v="3599908"/>
    <x v="1"/>
    <m/>
    <x v="29"/>
    <x v="0"/>
    <m/>
    <n v="4"/>
    <n v="2"/>
    <n v="98"/>
    <n v="1"/>
    <n v="41.924120000000002"/>
    <n v="-87.722273999999999"/>
    <s v="2013-12-23 22:40:35"/>
  </r>
  <r>
    <n v="1917311"/>
    <n v="4547638"/>
    <x v="1"/>
    <m/>
    <x v="70"/>
    <x v="5"/>
    <n v="5"/>
    <n v="4"/>
    <n v="1"/>
    <n v="161"/>
    <n v="3"/>
    <n v="41.869912999999997"/>
    <n v="-87.628557000000001"/>
    <s v="2013-12-23 22:46:12"/>
  </r>
  <r>
    <n v="1917402"/>
    <n v="8732706"/>
    <x v="1"/>
    <m/>
    <x v="113"/>
    <x v="0"/>
    <m/>
    <n v="2"/>
    <n v="1"/>
    <n v="169"/>
    <n v="1"/>
    <n v="41.985990999999999"/>
    <n v="-87.712254999999999"/>
    <s v="2013-12-23 21:44:34"/>
  </r>
  <r>
    <n v="1917522"/>
    <n v="9942423"/>
    <x v="1"/>
    <m/>
    <x v="83"/>
    <x v="0"/>
    <m/>
    <n v="5"/>
    <n v="1"/>
    <n v="164"/>
    <n v="2"/>
    <n v="41.894661999999997"/>
    <n v="-87.650201999999993"/>
    <s v="2013-12-23 20:39:39"/>
  </r>
  <r>
    <n v="1918317"/>
    <n v="9945532"/>
    <x v="2"/>
    <m/>
    <x v="21"/>
    <x v="36"/>
    <n v="5"/>
    <n v="2"/>
    <m/>
    <n v="16"/>
    <n v="1"/>
    <n v="41.85913"/>
    <n v="-87.658602999999999"/>
    <s v="2013-12-23 21:03:31"/>
  </r>
  <r>
    <n v="1919486"/>
    <n v="8749247"/>
    <x v="1"/>
    <m/>
    <x v="31"/>
    <x v="0"/>
    <m/>
    <n v="8"/>
    <n v="4"/>
    <n v="219"/>
    <n v="1"/>
    <n v="41.939427999999999"/>
    <n v="-87.702101999999996"/>
    <s v="2013-12-23 22:58:38"/>
  </r>
  <r>
    <n v="1919695"/>
    <n v="9908871"/>
    <x v="0"/>
    <m/>
    <x v="5"/>
    <x v="0"/>
    <m/>
    <n v="2"/>
    <m/>
    <n v="104"/>
    <n v="1"/>
    <n v="41.924571"/>
    <n v="-87.641456000000005"/>
    <s v="2013-12-23 22:03:03"/>
  </r>
  <r>
    <n v="1920294"/>
    <n v="9943873"/>
    <x v="0"/>
    <m/>
    <x v="10"/>
    <x v="79"/>
    <n v="5"/>
    <n v="2"/>
    <n v="1"/>
    <n v="110"/>
    <n v="1"/>
    <n v="41.885992999999999"/>
    <n v="-87.624977000000001"/>
    <s v="2013-12-23 21:40:32"/>
  </r>
  <r>
    <n v="1922645"/>
    <n v="4324210"/>
    <x v="1"/>
    <m/>
    <x v="8"/>
    <x v="0"/>
    <m/>
    <n v="4"/>
    <n v="1"/>
    <n v="247"/>
    <n v="1"/>
    <n v="41.892139"/>
    <n v="-87.621557999999993"/>
    <s v="2013-12-23 22:34:04"/>
  </r>
  <r>
    <n v="1922690"/>
    <n v="9963369"/>
    <x v="1"/>
    <m/>
    <x v="42"/>
    <x v="0"/>
    <m/>
    <n v="2"/>
    <n v="0"/>
    <n v="163"/>
    <n v="1"/>
    <n v="41.889843999999997"/>
    <n v="-87.641441999999998"/>
    <s v="2013-12-23 21:42:34"/>
  </r>
  <r>
    <n v="1922699"/>
    <n v="9963510"/>
    <x v="0"/>
    <m/>
    <x v="32"/>
    <x v="6"/>
    <n v="4.5"/>
    <n v="2"/>
    <n v="1"/>
    <n v="99"/>
    <n v="1"/>
    <n v="41.855057000000002"/>
    <n v="-87.627810999999994"/>
    <s v="2013-12-23 22:50:28"/>
  </r>
  <r>
    <n v="1923075"/>
    <n v="4324210"/>
    <x v="1"/>
    <m/>
    <x v="16"/>
    <x v="0"/>
    <m/>
    <n v="4"/>
    <n v="1"/>
    <n v="219"/>
    <n v="4"/>
    <n v="41.885168999999998"/>
    <n v="-87.651705000000007"/>
    <s v="2013-12-23 21:29:29"/>
  </r>
  <r>
    <n v="1923096"/>
    <n v="4324210"/>
    <x v="1"/>
    <m/>
    <x v="16"/>
    <x v="0"/>
    <m/>
    <n v="4"/>
    <n v="1"/>
    <n v="131"/>
    <n v="2"/>
    <n v="41.885893000000003"/>
    <n v="-87.650291999999993"/>
    <s v="2013-12-23 20:10:00"/>
  </r>
  <r>
    <n v="1923125"/>
    <n v="4324210"/>
    <x v="1"/>
    <m/>
    <x v="83"/>
    <x v="6"/>
    <n v="5"/>
    <n v="6"/>
    <n v="2"/>
    <n v="170"/>
    <n v="3"/>
    <n v="41.896048999999998"/>
    <n v="-87.649350999999996"/>
    <s v="2013-12-23 23:31:34"/>
  </r>
  <r>
    <n v="1923405"/>
    <n v="6969897"/>
    <x v="1"/>
    <m/>
    <x v="50"/>
    <x v="0"/>
    <m/>
    <n v="2"/>
    <n v="0"/>
    <n v="149"/>
    <n v="1"/>
    <n v="41.928966000000003"/>
    <n v="-87.642824000000005"/>
    <s v="2013-12-23 21:23:35"/>
  </r>
  <r>
    <n v="1923997"/>
    <n v="7858367"/>
    <x v="2"/>
    <m/>
    <x v="6"/>
    <x v="5"/>
    <n v="5"/>
    <n v="2"/>
    <m/>
    <n v="33"/>
    <n v="1"/>
    <n v="41.945428999999997"/>
    <n v="-87.647673999999995"/>
    <s v="2013-12-23 23:30:58"/>
  </r>
  <r>
    <n v="1924837"/>
    <n v="4383083"/>
    <x v="1"/>
    <m/>
    <x v="30"/>
    <x v="0"/>
    <m/>
    <n v="2"/>
    <n v="1"/>
    <n v="110"/>
    <n v="1"/>
    <n v="41.906067"/>
    <n v="-87.672314999999998"/>
    <s v="2013-12-23 20:46:53"/>
  </r>
  <r>
    <n v="1925038"/>
    <n v="558687"/>
    <x v="0"/>
    <m/>
    <x v="59"/>
    <x v="6"/>
    <n v="5"/>
    <n v="2"/>
    <m/>
    <n v="32"/>
    <n v="1"/>
    <n v="41.855454999999999"/>
    <n v="-87.667429999999996"/>
    <s v="2013-12-23 22:43:29"/>
  </r>
  <r>
    <n v="1925053"/>
    <n v="1683823"/>
    <x v="0"/>
    <m/>
    <x v="9"/>
    <x v="6"/>
    <n v="5"/>
    <n v="2"/>
    <n v="1"/>
    <n v="55"/>
    <n v="1"/>
    <n v="41.917856999999998"/>
    <n v="-87.679788000000002"/>
    <s v="2013-12-23 23:56:00"/>
  </r>
  <r>
    <n v="1927858"/>
    <n v="8660557"/>
    <x v="0"/>
    <m/>
    <x v="16"/>
    <x v="0"/>
    <m/>
    <n v="2"/>
    <m/>
    <n v="82"/>
    <n v="1"/>
    <n v="41.894933999999999"/>
    <n v="-87.683109999999999"/>
    <s v="2013-12-23 20:35:47"/>
  </r>
  <r>
    <n v="1930574"/>
    <n v="4539718"/>
    <x v="0"/>
    <m/>
    <x v="71"/>
    <x v="0"/>
    <m/>
    <n v="1"/>
    <m/>
    <n v="82"/>
    <n v="6"/>
    <n v="41.886028000000003"/>
    <n v="-87.615089999999995"/>
    <s v="2013-12-23 21:47:33"/>
  </r>
  <r>
    <n v="1930595"/>
    <n v="9995028"/>
    <x v="1"/>
    <m/>
    <x v="15"/>
    <x v="0"/>
    <m/>
    <n v="2"/>
    <n v="2"/>
    <n v="274"/>
    <n v="1"/>
    <n v="41.933532"/>
    <n v="-87.667653000000001"/>
    <s v="2013-12-23 23:59:31"/>
  </r>
  <r>
    <n v="1931660"/>
    <n v="6583517"/>
    <x v="2"/>
    <m/>
    <x v="38"/>
    <x v="0"/>
    <m/>
    <n v="1"/>
    <n v="1"/>
    <n v="33"/>
    <n v="1"/>
    <n v="41.951911000000003"/>
    <n v="-87.679823999999996"/>
    <s v="2013-12-23 20:39:34"/>
  </r>
  <r>
    <n v="1931843"/>
    <n v="8552861"/>
    <x v="0"/>
    <m/>
    <x v="43"/>
    <x v="0"/>
    <m/>
    <n v="2"/>
    <n v="2"/>
    <n v="76"/>
    <n v="1"/>
    <n v="41.903644"/>
    <n v="-87.688153999999997"/>
    <s v="2013-12-23 22:37:29"/>
  </r>
  <r>
    <n v="1931912"/>
    <n v="8121010"/>
    <x v="1"/>
    <m/>
    <x v="36"/>
    <x v="6"/>
    <n v="5"/>
    <n v="2"/>
    <n v="1"/>
    <n v="65"/>
    <n v="1"/>
    <n v="41.954323000000002"/>
    <n v="-87.771584000000004"/>
    <s v="2013-12-23 21:37:56"/>
  </r>
  <r>
    <n v="1932062"/>
    <n v="5498353"/>
    <x v="1"/>
    <m/>
    <x v="55"/>
    <x v="6"/>
    <n v="4.5"/>
    <n v="4"/>
    <n v="1"/>
    <n v="71"/>
    <n v="1"/>
    <n v="41.970964000000002"/>
    <n v="-87.705809000000002"/>
    <s v="2013-12-23 21:28:13"/>
  </r>
  <r>
    <n v="1932313"/>
    <n v="3965428"/>
    <x v="1"/>
    <m/>
    <x v="28"/>
    <x v="0"/>
    <m/>
    <n v="2"/>
    <m/>
    <n v="164"/>
    <n v="4"/>
    <n v="41.890037999999997"/>
    <n v="-87.621494999999996"/>
    <s v="2013-12-23 20:02:11"/>
  </r>
  <r>
    <n v="1932356"/>
    <n v="3965428"/>
    <x v="1"/>
    <m/>
    <x v="83"/>
    <x v="0"/>
    <m/>
    <n v="4"/>
    <n v="2"/>
    <n v="148"/>
    <n v="5"/>
    <n v="41.893929"/>
    <n v="-87.651488000000001"/>
    <s v="2013-12-23 20:15:28"/>
  </r>
  <r>
    <n v="1932819"/>
    <n v="1249315"/>
    <x v="1"/>
    <m/>
    <x v="8"/>
    <x v="0"/>
    <m/>
    <n v="5"/>
    <m/>
    <n v="164"/>
    <n v="30"/>
    <n v="41.892688999999997"/>
    <n v="-87.619277999999994"/>
    <s v="2013-12-23 21:53:50"/>
  </r>
  <r>
    <n v="1935739"/>
    <n v="6853693"/>
    <x v="1"/>
    <m/>
    <x v="60"/>
    <x v="0"/>
    <m/>
    <n v="6"/>
    <n v="2"/>
    <n v="219"/>
    <n v="3"/>
    <n v="41.909737"/>
    <n v="-87.649303000000003"/>
    <s v="2013-12-23 21:30:25"/>
  </r>
  <r>
    <n v="1935869"/>
    <n v="2394783"/>
    <x v="1"/>
    <m/>
    <x v="18"/>
    <x v="0"/>
    <m/>
    <n v="10"/>
    <n v="4"/>
    <n v="131"/>
    <n v="3"/>
    <n v="41.974735000000003"/>
    <n v="-87.665132"/>
    <s v="2013-12-23 21:17:33"/>
  </r>
  <r>
    <n v="1936004"/>
    <n v="366110"/>
    <x v="1"/>
    <m/>
    <x v="28"/>
    <x v="0"/>
    <m/>
    <n v="3"/>
    <n v="1"/>
    <n v="164"/>
    <n v="1"/>
    <n v="41.890687"/>
    <n v="-87.622083000000003"/>
    <s v="2013-12-23 23:04:27"/>
  </r>
  <r>
    <n v="1936052"/>
    <n v="366110"/>
    <x v="1"/>
    <m/>
    <x v="28"/>
    <x v="0"/>
    <m/>
    <n v="3"/>
    <n v="1"/>
    <n v="219"/>
    <n v="1"/>
    <n v="41.890756000000003"/>
    <n v="-87.621431999999999"/>
    <s v="2013-12-23 22:04:15"/>
  </r>
  <r>
    <n v="1936092"/>
    <n v="4982817"/>
    <x v="1"/>
    <m/>
    <x v="28"/>
    <x v="0"/>
    <m/>
    <n v="4"/>
    <n v="1"/>
    <n v="247"/>
    <n v="1"/>
    <n v="41.890334000000003"/>
    <n v="-87.622347000000005"/>
    <s v="2013-12-23 20:08:40"/>
  </r>
  <r>
    <n v="1936129"/>
    <n v="366110"/>
    <x v="1"/>
    <m/>
    <x v="28"/>
    <x v="0"/>
    <m/>
    <n v="3"/>
    <n v="1"/>
    <n v="192"/>
    <n v="1"/>
    <n v="41.890039000000002"/>
    <n v="-87.621458000000004"/>
    <s v="2013-12-23 20:36:19"/>
  </r>
  <r>
    <n v="1936208"/>
    <n v="366110"/>
    <x v="1"/>
    <m/>
    <x v="28"/>
    <x v="0"/>
    <m/>
    <n v="3"/>
    <n v="1"/>
    <n v="219"/>
    <n v="1"/>
    <n v="41.890538999999997"/>
    <n v="-87.621983999999998"/>
    <s v="2013-12-23 20:17:16"/>
  </r>
  <r>
    <n v="1936361"/>
    <n v="366110"/>
    <x v="1"/>
    <m/>
    <x v="28"/>
    <x v="0"/>
    <m/>
    <n v="3"/>
    <n v="1"/>
    <n v="274"/>
    <n v="1"/>
    <n v="41.890137000000003"/>
    <n v="-87.622971000000007"/>
    <s v="2013-12-23 22:44:14"/>
  </r>
  <r>
    <n v="1936440"/>
    <n v="366110"/>
    <x v="1"/>
    <m/>
    <x v="28"/>
    <x v="0"/>
    <m/>
    <n v="3"/>
    <n v="1"/>
    <n v="219"/>
    <n v="1"/>
    <n v="41.891191999999997"/>
    <n v="-87.623416000000006"/>
    <s v="2013-12-23 21:50:15"/>
  </r>
  <r>
    <n v="1936506"/>
    <n v="366110"/>
    <x v="1"/>
    <m/>
    <x v="28"/>
    <x v="0"/>
    <m/>
    <n v="3"/>
    <n v="1"/>
    <n v="192"/>
    <n v="1"/>
    <n v="41.891337999999998"/>
    <n v="-87.621879000000007"/>
    <s v="2013-12-23 20:45:48"/>
  </r>
  <r>
    <n v="1936585"/>
    <n v="366110"/>
    <x v="1"/>
    <m/>
    <x v="28"/>
    <x v="0"/>
    <m/>
    <n v="3"/>
    <n v="1"/>
    <n v="164"/>
    <n v="1"/>
    <n v="41.890270999999998"/>
    <n v="-87.621581000000006"/>
    <s v="2013-12-23 22:21:30"/>
  </r>
  <r>
    <n v="1936626"/>
    <n v="366110"/>
    <x v="1"/>
    <m/>
    <x v="8"/>
    <x v="0"/>
    <m/>
    <n v="3"/>
    <n v="1"/>
    <n v="192"/>
    <n v="1"/>
    <n v="41.892130999999999"/>
    <n v="-87.621404999999996"/>
    <s v="2013-12-23 21:49:56"/>
  </r>
  <r>
    <n v="1936647"/>
    <n v="366110"/>
    <x v="1"/>
    <m/>
    <x v="28"/>
    <x v="0"/>
    <m/>
    <n v="3"/>
    <n v="1"/>
    <n v="164"/>
    <n v="1"/>
    <n v="41.889913999999997"/>
    <n v="-87.623078000000007"/>
    <s v="2013-12-23 23:21:29"/>
  </r>
  <r>
    <n v="1936690"/>
    <n v="366110"/>
    <x v="1"/>
    <m/>
    <x v="28"/>
    <x v="0"/>
    <m/>
    <n v="3"/>
    <n v="1"/>
    <n v="438"/>
    <n v="1"/>
    <n v="41.889966999999999"/>
    <n v="-87.621602999999993"/>
    <s v="2013-12-23 21:40:23"/>
  </r>
  <r>
    <n v="1936717"/>
    <n v="366110"/>
    <x v="1"/>
    <m/>
    <x v="28"/>
    <x v="0"/>
    <m/>
    <n v="3"/>
    <n v="1"/>
    <n v="192"/>
    <n v="1"/>
    <n v="41.890765000000002"/>
    <n v="-87.621617000000001"/>
    <s v="2013-12-23 21:23:42"/>
  </r>
  <r>
    <n v="1937500"/>
    <n v="2079574"/>
    <x v="1"/>
    <m/>
    <x v="29"/>
    <x v="5"/>
    <n v="5"/>
    <n v="4"/>
    <n v="1"/>
    <n v="77"/>
    <n v="1"/>
    <n v="41.929772"/>
    <n v="-87.712710999999999"/>
    <s v="2013-12-23 20:01:50"/>
  </r>
  <r>
    <n v="1939353"/>
    <n v="9963755"/>
    <x v="1"/>
    <m/>
    <x v="83"/>
    <x v="5"/>
    <n v="5"/>
    <n v="4"/>
    <n v="2"/>
    <n v="214"/>
    <n v="1"/>
    <n v="41.894272999999998"/>
    <n v="-87.648456999999993"/>
    <s v="2013-12-23 21:47:52"/>
  </r>
  <r>
    <n v="1939490"/>
    <n v="10032822"/>
    <x v="1"/>
    <m/>
    <x v="68"/>
    <x v="0"/>
    <m/>
    <n v="2"/>
    <n v="1"/>
    <n v="110"/>
    <n v="1"/>
    <n v="41.962446"/>
    <n v="-87.666646999999998"/>
    <s v="2013-12-23 21:32:10"/>
  </r>
  <r>
    <n v="1941640"/>
    <n v="3731723"/>
    <x v="1"/>
    <m/>
    <x v="13"/>
    <x v="79"/>
    <n v="5"/>
    <n v="2"/>
    <n v="1"/>
    <n v="108"/>
    <n v="1"/>
    <n v="41.906202"/>
    <n v="-87.664889000000002"/>
    <s v="2013-12-23 23:08:58"/>
  </r>
  <r>
    <n v="1942970"/>
    <n v="9746763"/>
    <x v="1"/>
    <m/>
    <x v="5"/>
    <x v="0"/>
    <m/>
    <n v="4"/>
    <n v="2"/>
    <n v="137"/>
    <n v="2"/>
    <n v="41.920673000000001"/>
    <n v="-87.643547999999996"/>
    <s v="2013-12-23 21:34:00"/>
  </r>
  <r>
    <n v="1943144"/>
    <n v="10050845"/>
    <x v="1"/>
    <m/>
    <x v="0"/>
    <x v="0"/>
    <m/>
    <n v="3"/>
    <n v="1"/>
    <n v="141"/>
    <n v="1"/>
    <n v="41.897461999999997"/>
    <n v="-87.629485000000003"/>
    <s v="2013-12-23 23:41:00"/>
  </r>
  <r>
    <n v="1943676"/>
    <n v="10053618"/>
    <x v="1"/>
    <m/>
    <x v="68"/>
    <x v="0"/>
    <m/>
    <n v="4"/>
    <n v="2"/>
    <n v="137"/>
    <n v="1"/>
    <n v="41.968553"/>
    <n v="-87.682848000000007"/>
    <s v="2013-12-23 21:27:51"/>
  </r>
  <r>
    <n v="1944226"/>
    <n v="5960552"/>
    <x v="1"/>
    <m/>
    <x v="114"/>
    <x v="0"/>
    <m/>
    <n v="2"/>
    <n v="1"/>
    <n v="81"/>
    <n v="1"/>
    <n v="42.002363000000003"/>
    <n v="-87.816255999999996"/>
    <s v="2013-12-23 22:02:04"/>
  </r>
  <r>
    <n v="1944802"/>
    <n v="3965428"/>
    <x v="1"/>
    <m/>
    <x v="32"/>
    <x v="0"/>
    <m/>
    <n v="2"/>
    <n v="2"/>
    <n v="164"/>
    <n v="7"/>
    <n v="41.853994999999998"/>
    <n v="-87.621422999999993"/>
    <s v="2013-12-23 22:18:27"/>
  </r>
  <r>
    <n v="1944803"/>
    <n v="4324210"/>
    <x v="1"/>
    <m/>
    <x v="22"/>
    <x v="0"/>
    <m/>
    <n v="4"/>
    <n v="2"/>
    <n v="274"/>
    <n v="4"/>
    <n v="41.846066999999998"/>
    <n v="-87.622547999999995"/>
    <s v="2013-12-23 22:15:52"/>
  </r>
  <r>
    <n v="1947772"/>
    <n v="5520515"/>
    <x v="1"/>
    <m/>
    <x v="6"/>
    <x v="0"/>
    <m/>
    <n v="5"/>
    <n v="1"/>
    <n v="93"/>
    <n v="1"/>
    <n v="41.937480999999998"/>
    <n v="-87.648580999999993"/>
    <s v="2013-12-23 21:30:55"/>
  </r>
  <r>
    <n v="1948648"/>
    <n v="10076963"/>
    <x v="0"/>
    <m/>
    <x v="21"/>
    <x v="0"/>
    <m/>
    <n v="2"/>
    <m/>
    <n v="44"/>
    <n v="1"/>
    <n v="41.857444999999998"/>
    <n v="-87.658396999999994"/>
    <s v="2013-12-23 20:38:12"/>
  </r>
  <r>
    <n v="1949127"/>
    <n v="1003759"/>
    <x v="1"/>
    <m/>
    <x v="30"/>
    <x v="0"/>
    <m/>
    <n v="4"/>
    <n v="2"/>
    <n v="99"/>
    <n v="8"/>
    <n v="41.904972000000001"/>
    <n v="-87.676111000000006"/>
    <s v="2013-12-23 22:27:50"/>
  </r>
  <r>
    <n v="1949129"/>
    <n v="10076963"/>
    <x v="0"/>
    <m/>
    <x v="21"/>
    <x v="0"/>
    <m/>
    <n v="1"/>
    <m/>
    <n v="22"/>
    <n v="1"/>
    <n v="41.856684999999999"/>
    <n v="-87.659329"/>
    <s v="2013-12-23 22:09:37"/>
  </r>
  <r>
    <n v="1949159"/>
    <n v="867286"/>
    <x v="1"/>
    <m/>
    <x v="10"/>
    <x v="0"/>
    <m/>
    <n v="4"/>
    <n v="2"/>
    <n v="159"/>
    <n v="3"/>
    <n v="41.877397000000002"/>
    <n v="-87.628600000000006"/>
    <s v="2013-12-23 22:12:44"/>
  </r>
  <r>
    <n v="1949358"/>
    <n v="3718512"/>
    <x v="0"/>
    <m/>
    <x v="20"/>
    <x v="0"/>
    <m/>
    <n v="2"/>
    <m/>
    <n v="71"/>
    <n v="1"/>
    <n v="42.022567000000002"/>
    <n v="-87.666981000000007"/>
    <s v="2013-12-23 22:12:12"/>
  </r>
  <r>
    <n v="1949579"/>
    <n v="10081769"/>
    <x v="1"/>
    <m/>
    <x v="56"/>
    <x v="0"/>
    <m/>
    <n v="4"/>
    <n v="2"/>
    <n v="131"/>
    <n v="1"/>
    <n v="41.871679"/>
    <n v="-87.655064999999993"/>
    <s v="2013-12-23 22:29:35"/>
  </r>
  <r>
    <n v="1949949"/>
    <n v="4016824"/>
    <x v="1"/>
    <m/>
    <x v="29"/>
    <x v="0"/>
    <m/>
    <n v="6"/>
    <n v="2"/>
    <n v="184"/>
    <n v="2"/>
    <n v="41.924939999999999"/>
    <n v="-87.696243999999993"/>
    <s v="2013-12-23 22:25:50"/>
  </r>
  <r>
    <n v="1950078"/>
    <n v="8493492"/>
    <x v="1"/>
    <m/>
    <x v="6"/>
    <x v="6"/>
    <n v="5"/>
    <n v="2"/>
    <n v="1"/>
    <n v="108"/>
    <n v="1"/>
    <n v="41.934990999999997"/>
    <n v="-87.641408999999996"/>
    <s v="2013-12-23 23:54:58"/>
  </r>
  <r>
    <n v="1950200"/>
    <n v="2103612"/>
    <x v="0"/>
    <m/>
    <x v="47"/>
    <x v="6"/>
    <n v="5"/>
    <n v="2"/>
    <n v="1"/>
    <n v="82"/>
    <n v="1"/>
    <n v="41.960611"/>
    <n v="-87.653480999999999"/>
    <s v="2013-12-23 22:14:51"/>
  </r>
  <r>
    <n v="1950417"/>
    <n v="10086013"/>
    <x v="1"/>
    <m/>
    <x v="5"/>
    <x v="0"/>
    <m/>
    <n v="2"/>
    <n v="1"/>
    <n v="137"/>
    <n v="1"/>
    <n v="41.919409999999999"/>
    <n v="-87.637939000000003"/>
    <s v="2013-12-23 20:06:46"/>
  </r>
  <r>
    <n v="1953832"/>
    <n v="9969446"/>
    <x v="0"/>
    <m/>
    <x v="47"/>
    <x v="0"/>
    <m/>
    <n v="2"/>
    <m/>
    <n v="110"/>
    <n v="1"/>
    <n v="41.955126999999997"/>
    <n v="-87.648392000000001"/>
    <s v="2013-12-23 21:08:30"/>
  </r>
  <r>
    <n v="1954153"/>
    <n v="9542179"/>
    <x v="1"/>
    <m/>
    <x v="8"/>
    <x v="0"/>
    <m/>
    <n v="2"/>
    <n v="1"/>
    <n v="131"/>
    <n v="1"/>
    <n v="41.901792"/>
    <n v="-87.626891000000001"/>
    <s v="2013-12-23 22:45:43"/>
  </r>
  <r>
    <n v="1954633"/>
    <n v="3217364"/>
    <x v="0"/>
    <m/>
    <x v="3"/>
    <x v="0"/>
    <m/>
    <n v="2"/>
    <m/>
    <n v="110"/>
    <n v="1"/>
    <n v="41.931009000000003"/>
    <n v="-87.658784999999995"/>
    <s v="2013-12-23 22:10:13"/>
  </r>
  <r>
    <n v="1955119"/>
    <n v="9969446"/>
    <x v="1"/>
    <m/>
    <x v="47"/>
    <x v="0"/>
    <m/>
    <n v="4"/>
    <n v="2"/>
    <n v="175"/>
    <n v="1"/>
    <n v="41.956555999999999"/>
    <n v="-87.647064"/>
    <s v="2013-12-23 22:13:02"/>
  </r>
  <r>
    <n v="1956046"/>
    <n v="1485529"/>
    <x v="1"/>
    <m/>
    <x v="6"/>
    <x v="0"/>
    <m/>
    <n v="2"/>
    <n v="0"/>
    <n v="119"/>
    <n v="1"/>
    <n v="41.933604000000003"/>
    <n v="-87.639804999999996"/>
    <s v="2013-12-23 23:06:26"/>
  </r>
  <r>
    <n v="1956202"/>
    <n v="10110964"/>
    <x v="1"/>
    <m/>
    <x v="62"/>
    <x v="0"/>
    <m/>
    <n v="2"/>
    <n v="1"/>
    <n v="219"/>
    <n v="1"/>
    <n v="41.879722999999998"/>
    <n v="-87.644231000000005"/>
    <s v="2013-12-23 20:13:33"/>
  </r>
  <r>
    <n v="1956258"/>
    <n v="4995578"/>
    <x v="1"/>
    <m/>
    <x v="6"/>
    <x v="0"/>
    <m/>
    <n v="2"/>
    <n v="0"/>
    <n v="137"/>
    <n v="1"/>
    <n v="41.940007999999999"/>
    <n v="-87.642785000000003"/>
    <s v="2013-12-23 23:07:30"/>
  </r>
  <r>
    <n v="1956329"/>
    <n v="10111702"/>
    <x v="1"/>
    <m/>
    <x v="25"/>
    <x v="0"/>
    <m/>
    <n v="6"/>
    <n v="3"/>
    <n v="219"/>
    <n v="1"/>
    <n v="41.921272000000002"/>
    <n v="-87.704920000000001"/>
    <s v="2013-12-23 20:15:55"/>
  </r>
  <r>
    <n v="1958745"/>
    <n v="3094379"/>
    <x v="1"/>
    <m/>
    <x v="39"/>
    <x v="0"/>
    <m/>
    <n v="4"/>
    <n v="2"/>
    <n v="82"/>
    <n v="170"/>
    <n v="41.994807000000002"/>
    <n v="-87.655322999999996"/>
    <s v="2013-12-23 20:22:54"/>
  </r>
  <r>
    <n v="1958891"/>
    <n v="1384494"/>
    <x v="1"/>
    <m/>
    <x v="51"/>
    <x v="0"/>
    <m/>
    <n v="6"/>
    <n v="1"/>
    <n v="98"/>
    <n v="1"/>
    <n v="41.995291999999999"/>
    <n v="-87.685574000000003"/>
    <s v="2013-12-23 21:06:37"/>
  </r>
  <r>
    <n v="1958976"/>
    <n v="2555140"/>
    <x v="1"/>
    <m/>
    <x v="8"/>
    <x v="0"/>
    <m/>
    <n v="2"/>
    <n v="1"/>
    <n v="160"/>
    <n v="1"/>
    <n v="41.906382999999998"/>
    <n v="-87.629405000000006"/>
    <s v="2013-12-23 21:23:54"/>
  </r>
  <r>
    <n v="1959140"/>
    <n v="475011"/>
    <x v="1"/>
    <m/>
    <x v="60"/>
    <x v="0"/>
    <m/>
    <n v="3"/>
    <n v="1"/>
    <n v="192"/>
    <n v="1"/>
    <n v="41.897063000000003"/>
    <n v="-87.642950999999996"/>
    <s v="2013-12-23 21:09:32"/>
  </r>
  <r>
    <n v="1960332"/>
    <n v="10129776"/>
    <x v="1"/>
    <m/>
    <x v="15"/>
    <x v="0"/>
    <m/>
    <n v="8"/>
    <n v="3"/>
    <n v="503"/>
    <n v="3"/>
    <n v="41.943269000000001"/>
    <n v="-87.660808000000003"/>
    <s v="2013-12-23 23:43:46"/>
  </r>
  <r>
    <n v="1960529"/>
    <n v="3475390"/>
    <x v="1"/>
    <m/>
    <x v="6"/>
    <x v="0"/>
    <m/>
    <n v="8"/>
    <n v="3"/>
    <n v="164"/>
    <n v="2"/>
    <n v="41.933602"/>
    <n v="-87.645882"/>
    <s v="2013-12-23 21:29:47"/>
  </r>
  <r>
    <n v="1960937"/>
    <n v="6292543"/>
    <x v="1"/>
    <m/>
    <x v="47"/>
    <x v="0"/>
    <m/>
    <n v="4"/>
    <n v="1"/>
    <n v="111"/>
    <n v="1"/>
    <n v="41.959505999999998"/>
    <n v="-87.648379000000006"/>
    <s v="2013-12-23 22:52:27"/>
  </r>
  <r>
    <n v="1961674"/>
    <n v="1704904"/>
    <x v="1"/>
    <m/>
    <x v="71"/>
    <x v="0"/>
    <m/>
    <n v="4"/>
    <n v="1"/>
    <n v="85"/>
    <n v="7"/>
    <n v="41.887255000000003"/>
    <n v="-87.616704999999996"/>
    <s v="2013-12-23 21:18:53"/>
  </r>
  <r>
    <n v="1962004"/>
    <n v="10138128"/>
    <x v="1"/>
    <m/>
    <x v="10"/>
    <x v="0"/>
    <m/>
    <n v="4"/>
    <n v="1"/>
    <n v="104"/>
    <n v="4"/>
    <n v="41.885697"/>
    <n v="-87.623794000000004"/>
    <s v="2013-12-23 22:34:55"/>
  </r>
  <r>
    <n v="1964258"/>
    <n v="5131794"/>
    <x v="1"/>
    <m/>
    <x v="19"/>
    <x v="6"/>
    <n v="5"/>
    <n v="4"/>
    <n v="2"/>
    <n v="219"/>
    <n v="4"/>
    <n v="41.894838"/>
    <n v="-87.643144000000007"/>
    <s v="2013-12-23 20:38:17"/>
  </r>
  <r>
    <n v="1964520"/>
    <n v="10129776"/>
    <x v="1"/>
    <m/>
    <x v="15"/>
    <x v="0"/>
    <m/>
    <n v="6"/>
    <n v="3"/>
    <n v="426"/>
    <n v="3"/>
    <n v="41.951003999999998"/>
    <n v="-87.662030999999999"/>
    <s v="2013-12-23 21:44:51"/>
  </r>
  <r>
    <n v="1964547"/>
    <n v="10053618"/>
    <x v="0"/>
    <m/>
    <x v="77"/>
    <x v="5"/>
    <n v="5"/>
    <n v="3"/>
    <m/>
    <n v="70"/>
    <n v="1"/>
    <n v="41.969977999999998"/>
    <n v="-87.684742"/>
    <s v="2013-12-23 21:26:32"/>
  </r>
  <r>
    <n v="1965028"/>
    <n v="366110"/>
    <x v="1"/>
    <m/>
    <x v="8"/>
    <x v="0"/>
    <m/>
    <n v="3"/>
    <m/>
    <n v="219"/>
    <n v="1"/>
    <n v="41.892094"/>
    <n v="-87.621549000000002"/>
    <s v="2013-12-23 20:36:05"/>
  </r>
  <r>
    <n v="1965071"/>
    <n v="366110"/>
    <x v="1"/>
    <m/>
    <x v="8"/>
    <x v="0"/>
    <m/>
    <n v="3"/>
    <m/>
    <n v="164"/>
    <n v="1"/>
    <n v="41.891831000000003"/>
    <n v="-87.622861999999998"/>
    <s v="2013-12-23 21:01:04"/>
  </r>
  <r>
    <n v="1965242"/>
    <n v="366110"/>
    <x v="1"/>
    <m/>
    <x v="28"/>
    <x v="0"/>
    <m/>
    <n v="3"/>
    <m/>
    <n v="219"/>
    <n v="1"/>
    <n v="41.889923000000003"/>
    <n v="-87.622608999999997"/>
    <s v="2013-12-23 22:48:26"/>
  </r>
  <r>
    <n v="1965296"/>
    <n v="366110"/>
    <x v="1"/>
    <m/>
    <x v="28"/>
    <x v="0"/>
    <m/>
    <n v="3"/>
    <m/>
    <n v="192"/>
    <n v="1"/>
    <n v="41.891528999999998"/>
    <n v="-87.621470000000002"/>
    <s v="2013-12-23 22:44:44"/>
  </r>
  <r>
    <n v="1965395"/>
    <n v="10104282"/>
    <x v="1"/>
    <m/>
    <x v="16"/>
    <x v="0"/>
    <m/>
    <n v="2"/>
    <n v="1"/>
    <n v="274"/>
    <n v="3"/>
    <n v="41.892093000000003"/>
    <n v="-87.660525000000007"/>
    <s v="2013-12-23 20:34:17"/>
  </r>
  <r>
    <n v="1965410"/>
    <n v="10129776"/>
    <x v="1"/>
    <m/>
    <x v="15"/>
    <x v="0"/>
    <m/>
    <n v="8"/>
    <n v="4"/>
    <n v="547"/>
    <n v="3"/>
    <n v="41.948526000000001"/>
    <n v="-87.661621999999994"/>
    <s v="2013-12-23 20:19:14"/>
  </r>
  <r>
    <n v="1965488"/>
    <n v="366110"/>
    <x v="1"/>
    <m/>
    <x v="8"/>
    <x v="0"/>
    <m/>
    <n v="3"/>
    <n v="1"/>
    <n v="164"/>
    <n v="1"/>
    <n v="41.892119000000001"/>
    <n v="-87.620108999999999"/>
    <s v="2013-12-23 21:15:23"/>
  </r>
  <r>
    <n v="1965821"/>
    <n v="1207747"/>
    <x v="1"/>
    <m/>
    <x v="10"/>
    <x v="6"/>
    <n v="5"/>
    <n v="2"/>
    <n v="1"/>
    <n v="110"/>
    <n v="1"/>
    <n v="41.886513000000001"/>
    <n v="-87.634788"/>
    <s v="2013-12-23 22:39:58"/>
  </r>
  <r>
    <n v="1966745"/>
    <n v="4456049"/>
    <x v="1"/>
    <m/>
    <x v="39"/>
    <x v="6"/>
    <m/>
    <n v="4"/>
    <n v="1"/>
    <n v="66"/>
    <n v="1"/>
    <n v="41.996265999999999"/>
    <n v="-87.655283999999995"/>
    <s v="2013-12-23 23:17:08"/>
  </r>
  <r>
    <n v="1966901"/>
    <n v="10159376"/>
    <x v="0"/>
    <m/>
    <x v="21"/>
    <x v="0"/>
    <m/>
    <n v="16"/>
    <m/>
    <n v="64"/>
    <n v="3"/>
    <n v="41.858694"/>
    <n v="-87.662214000000006"/>
    <s v="2013-12-23 21:52:08"/>
  </r>
  <r>
    <n v="1967124"/>
    <n v="10160490"/>
    <x v="0"/>
    <m/>
    <x v="15"/>
    <x v="0"/>
    <m/>
    <n v="1"/>
    <m/>
    <n v="76"/>
    <n v="1"/>
    <n v="41.935744"/>
    <n v="-87.675228000000004"/>
    <s v="2013-12-23 22:50:05"/>
  </r>
  <r>
    <n v="1967274"/>
    <n v="871241"/>
    <x v="1"/>
    <m/>
    <x v="11"/>
    <x v="0"/>
    <m/>
    <n v="4"/>
    <m/>
    <n v="137"/>
    <n v="4"/>
    <n v="41.908690999999997"/>
    <n v="-87.633238000000006"/>
    <s v="2013-12-23 23:42:37"/>
  </r>
  <r>
    <n v="1967294"/>
    <n v="10161600"/>
    <x v="0"/>
    <m/>
    <x v="47"/>
    <x v="0"/>
    <m/>
    <n v="2"/>
    <m/>
    <n v="110"/>
    <n v="1"/>
    <n v="41.959947"/>
    <n v="-87.647609000000003"/>
    <s v="2013-12-23 21:35:46"/>
  </r>
  <r>
    <n v="1971169"/>
    <n v="10178051"/>
    <x v="0"/>
    <m/>
    <x v="14"/>
    <x v="6"/>
    <n v="5"/>
    <n v="2"/>
    <n v="1"/>
    <n v="27"/>
    <n v="1"/>
    <n v="41.950130000000001"/>
    <n v="-87.652727999999996"/>
    <s v="2013-12-23 20:50:55"/>
  </r>
  <r>
    <n v="1972001"/>
    <n v="10182440"/>
    <x v="1"/>
    <m/>
    <x v="62"/>
    <x v="0"/>
    <m/>
    <n v="4"/>
    <n v="1"/>
    <n v="108"/>
    <n v="1"/>
    <n v="41.876621"/>
    <n v="-87.644514999999998"/>
    <s v="2013-12-23 21:38:53"/>
  </r>
  <r>
    <n v="1974062"/>
    <n v="10191509"/>
    <x v="1"/>
    <m/>
    <x v="6"/>
    <x v="0"/>
    <m/>
    <n v="2"/>
    <n v="0"/>
    <n v="99"/>
    <n v="1"/>
    <n v="41.937851000000002"/>
    <n v="-87.643304999999998"/>
    <s v="2013-12-23 23:46:06"/>
  </r>
  <r>
    <n v="1975345"/>
    <n v="3661426"/>
    <x v="1"/>
    <m/>
    <x v="16"/>
    <x v="0"/>
    <m/>
    <n v="2"/>
    <n v="1"/>
    <n v="137"/>
    <n v="1"/>
    <n v="41.891567000000002"/>
    <n v="-87.662824000000001"/>
    <s v="2013-12-23 22:38:41"/>
  </r>
  <r>
    <n v="1975903"/>
    <n v="10188920"/>
    <x v="1"/>
    <m/>
    <x v="10"/>
    <x v="0"/>
    <m/>
    <n v="2"/>
    <n v="0"/>
    <n v="137"/>
    <n v="1"/>
    <n v="41.884182000000003"/>
    <n v="-87.633049"/>
    <s v="2013-12-23 22:19:33"/>
  </r>
  <r>
    <n v="1976029"/>
    <n v="4486876"/>
    <x v="1"/>
    <m/>
    <x v="8"/>
    <x v="0"/>
    <m/>
    <n v="2"/>
    <n v="2"/>
    <n v="131"/>
    <n v="5"/>
    <n v="41.899448999999997"/>
    <n v="-87.618735999999998"/>
    <s v="2013-12-23 21:43:33"/>
  </r>
  <r>
    <n v="1976205"/>
    <n v="639397"/>
    <x v="1"/>
    <m/>
    <x v="11"/>
    <x v="0"/>
    <m/>
    <n v="4"/>
    <n v="1"/>
    <n v="148"/>
    <n v="5"/>
    <n v="41.903967000000002"/>
    <n v="-87.632986000000002"/>
    <s v="2013-12-23 23:39:23"/>
  </r>
  <r>
    <n v="1976981"/>
    <n v="4781329"/>
    <x v="1"/>
    <m/>
    <x v="10"/>
    <x v="0"/>
    <m/>
    <n v="2"/>
    <n v="1"/>
    <n v="115"/>
    <n v="1"/>
    <n v="41.883757000000003"/>
    <n v="-87.625180999999998"/>
    <s v="2013-12-23 21:27:29"/>
  </r>
  <r>
    <n v="1978789"/>
    <n v="9067735"/>
    <x v="1"/>
    <m/>
    <x v="30"/>
    <x v="0"/>
    <m/>
    <n v="6"/>
    <n v="3"/>
    <n v="131"/>
    <n v="1"/>
    <n v="41.904465000000002"/>
    <n v="-87.675725"/>
    <s v="2013-12-23 20:39:09"/>
  </r>
  <r>
    <n v="1978947"/>
    <n v="4982817"/>
    <x v="1"/>
    <m/>
    <x v="42"/>
    <x v="0"/>
    <m/>
    <n v="4"/>
    <m/>
    <n v="219"/>
    <n v="1"/>
    <n v="41.888312999999997"/>
    <n v="-87.646828999999997"/>
    <s v="2013-12-23 23:09:02"/>
  </r>
  <r>
    <n v="1979102"/>
    <n v="10211821"/>
    <x v="1"/>
    <m/>
    <x v="72"/>
    <x v="6"/>
    <n v="4.5"/>
    <n v="5"/>
    <n v="1"/>
    <n v="159"/>
    <n v="1"/>
    <n v="41.876033"/>
    <n v="-87.679327000000001"/>
    <s v="2013-12-23 22:32:33"/>
  </r>
  <r>
    <n v="1979501"/>
    <n v="5170667"/>
    <x v="1"/>
    <m/>
    <x v="71"/>
    <x v="0"/>
    <m/>
    <n v="5"/>
    <n v="2"/>
    <n v="197"/>
    <n v="3"/>
    <n v="41.886898000000002"/>
    <n v="-87.615820999999997"/>
    <s v="2013-12-23 22:53:08"/>
  </r>
  <r>
    <n v="1979677"/>
    <n v="2868353"/>
    <x v="1"/>
    <m/>
    <x v="0"/>
    <x v="0"/>
    <m/>
    <n v="2"/>
    <n v="1"/>
    <n v="99"/>
    <n v="1"/>
    <n v="41.901837"/>
    <n v="-87.630340000000004"/>
    <s v="2013-12-23 21:05:17"/>
  </r>
  <r>
    <n v="1979767"/>
    <n v="10060390"/>
    <x v="1"/>
    <m/>
    <x v="0"/>
    <x v="0"/>
    <m/>
    <n v="2"/>
    <n v="1"/>
    <n v="110"/>
    <n v="3"/>
    <n v="41.893281000000002"/>
    <n v="-87.627780000000001"/>
    <s v="2013-12-23 22:50:11"/>
  </r>
  <r>
    <n v="1979900"/>
    <n v="8710747"/>
    <x v="1"/>
    <m/>
    <x v="19"/>
    <x v="0"/>
    <m/>
    <n v="2"/>
    <n v="1"/>
    <n v="119"/>
    <n v="1"/>
    <n v="41.894060000000003"/>
    <n v="-87.640135000000001"/>
    <s v="2013-12-23 23:13:20"/>
  </r>
  <r>
    <n v="1983218"/>
    <n v="4303262"/>
    <x v="1"/>
    <m/>
    <x v="8"/>
    <x v="0"/>
    <m/>
    <n v="6"/>
    <n v="3"/>
    <n v="652"/>
    <n v="2"/>
    <n v="41.898702"/>
    <n v="-87.628185000000002"/>
    <s v="2013-12-23 23:06:52"/>
  </r>
  <r>
    <n v="1983406"/>
    <n v="10233997"/>
    <x v="1"/>
    <m/>
    <x v="6"/>
    <x v="0"/>
    <m/>
    <n v="2"/>
    <n v="1"/>
    <n v="110"/>
    <n v="1"/>
    <n v="41.943206000000004"/>
    <n v="-87.641464999999997"/>
    <s v="2013-12-23 22:14:48"/>
  </r>
  <r>
    <n v="1984495"/>
    <n v="4284985"/>
    <x v="1"/>
    <m/>
    <x v="29"/>
    <x v="6"/>
    <n v="5"/>
    <n v="4"/>
    <n v="2"/>
    <n v="99"/>
    <n v="1"/>
    <n v="41.934013"/>
    <n v="-87.717991999999995"/>
    <s v="2013-12-24 00:07:40"/>
  </r>
  <r>
    <n v="1984545"/>
    <n v="4010906"/>
    <x v="1"/>
    <m/>
    <x v="22"/>
    <x v="0"/>
    <m/>
    <n v="6"/>
    <n v="3"/>
    <n v="548"/>
    <n v="1"/>
    <n v="41.818322999999999"/>
    <n v="-87.614625000000004"/>
    <s v="2013-12-24 00:49:09"/>
  </r>
  <r>
    <n v="1984757"/>
    <n v="10240352"/>
    <x v="1"/>
    <m/>
    <x v="71"/>
    <x v="0"/>
    <m/>
    <n v="2"/>
    <n v="1"/>
    <n v="131"/>
    <n v="1"/>
    <n v="41.887448999999997"/>
    <n v="-87.617510999999993"/>
    <s v="2013-12-23 22:47:57"/>
  </r>
  <r>
    <n v="1984773"/>
    <n v="8123"/>
    <x v="1"/>
    <m/>
    <x v="15"/>
    <x v="6"/>
    <n v="5"/>
    <n v="4"/>
    <n v="1"/>
    <n v="93"/>
    <n v="1"/>
    <n v="41.933791999999997"/>
    <n v="-87.654297999999997"/>
    <s v="2013-12-23 20:46:34"/>
  </r>
  <r>
    <n v="1984983"/>
    <n v="10241592"/>
    <x v="1"/>
    <m/>
    <x v="0"/>
    <x v="0"/>
    <m/>
    <n v="3"/>
    <n v="1"/>
    <n v="164"/>
    <n v="1"/>
    <n v="41.887450999999999"/>
    <n v="-87.629696999999993"/>
    <s v="2013-12-23 21:40:59"/>
  </r>
  <r>
    <n v="1985036"/>
    <n v="10241786"/>
    <x v="1"/>
    <m/>
    <x v="10"/>
    <x v="0"/>
    <m/>
    <n v="4"/>
    <n v="1"/>
    <n v="142"/>
    <n v="1"/>
    <n v="41.888311000000002"/>
    <n v="-87.622546999999997"/>
    <s v="2013-12-23 20:52:26"/>
  </r>
  <r>
    <n v="1986215"/>
    <n v="8264911"/>
    <x v="1"/>
    <m/>
    <x v="10"/>
    <x v="0"/>
    <m/>
    <n v="3"/>
    <n v="0"/>
    <n v="164"/>
    <n v="2"/>
    <n v="41.888564000000002"/>
    <n v="-87.623068000000004"/>
    <s v="2013-12-23 20:19:44"/>
  </r>
  <r>
    <n v="1989590"/>
    <n v="10260239"/>
    <x v="0"/>
    <m/>
    <x v="43"/>
    <x v="0"/>
    <m/>
    <n v="2"/>
    <m/>
    <n v="55"/>
    <n v="1"/>
    <n v="41.909795000000003"/>
    <n v="-87.692138"/>
    <s v="2013-12-23 22:56:26"/>
  </r>
  <r>
    <n v="1989667"/>
    <n v="10260603"/>
    <x v="0"/>
    <m/>
    <x v="69"/>
    <x v="0"/>
    <m/>
    <n v="1"/>
    <m/>
    <n v="82"/>
    <n v="1"/>
    <n v="41.951684"/>
    <n v="-87.711625999999995"/>
    <s v="2013-12-23 21:03:05"/>
  </r>
  <r>
    <n v="1989895"/>
    <n v="10036517"/>
    <x v="1"/>
    <m/>
    <x v="30"/>
    <x v="0"/>
    <m/>
    <n v="2"/>
    <n v="1"/>
    <n v="110"/>
    <n v="1"/>
    <n v="41.906894999999999"/>
    <n v="-87.670038000000005"/>
    <s v="2013-12-24 00:04:00"/>
  </r>
  <r>
    <n v="1990341"/>
    <n v="1466446"/>
    <x v="0"/>
    <m/>
    <x v="9"/>
    <x v="0"/>
    <m/>
    <n v="2"/>
    <m/>
    <n v="59"/>
    <n v="1"/>
    <n v="41.911375"/>
    <n v="-87.684582000000006"/>
    <s v="2013-12-23 20:12:49"/>
  </r>
  <r>
    <n v="1994823"/>
    <n v="2958689"/>
    <x v="1"/>
    <m/>
    <x v="30"/>
    <x v="6"/>
    <n v="4.5"/>
    <n v="6"/>
    <n v="2"/>
    <n v="148"/>
    <n v="1"/>
    <n v="41.903989000000003"/>
    <n v="-87.679100000000005"/>
    <s v="2013-12-23 21:45:20"/>
  </r>
  <r>
    <n v="1994945"/>
    <n v="5607286"/>
    <x v="1"/>
    <m/>
    <x v="28"/>
    <x v="0"/>
    <m/>
    <n v="2"/>
    <n v="1"/>
    <n v="130"/>
    <n v="1"/>
    <n v="41.890810000000002"/>
    <n v="-87.615172999999999"/>
    <s v="2013-12-23 20:59:58"/>
  </r>
  <r>
    <n v="1995418"/>
    <n v="10284664"/>
    <x v="0"/>
    <m/>
    <x v="88"/>
    <x v="0"/>
    <m/>
    <n v="1"/>
    <n v="1"/>
    <n v="55"/>
    <n v="1"/>
    <n v="41.872455000000002"/>
    <n v="-87.666753999999997"/>
    <s v="2013-12-23 22:11:37"/>
  </r>
  <r>
    <n v="1996842"/>
    <n v="3772178"/>
    <x v="0"/>
    <m/>
    <x v="8"/>
    <x v="0"/>
    <m/>
    <n v="1"/>
    <n v="1"/>
    <n v="87"/>
    <n v="1"/>
    <n v="41.898288999999998"/>
    <n v="-87.621745000000004"/>
    <s v="2013-12-23 23:25:17"/>
  </r>
  <r>
    <n v="1997116"/>
    <n v="2498054"/>
    <x v="1"/>
    <m/>
    <x v="6"/>
    <x v="5"/>
    <n v="5"/>
    <n v="6"/>
    <n v="3"/>
    <n v="137"/>
    <n v="2"/>
    <n v="41.943027000000001"/>
    <n v="-87.648060999999998"/>
    <s v="2013-12-23 21:06:40"/>
  </r>
  <r>
    <n v="1997393"/>
    <n v="2498054"/>
    <x v="0"/>
    <m/>
    <x v="15"/>
    <x v="0"/>
    <m/>
    <n v="2"/>
    <n v="1"/>
    <n v="82"/>
    <n v="2"/>
    <n v="41.943871000000001"/>
    <n v="-87.649851999999996"/>
    <s v="2013-12-23 21:01:13"/>
  </r>
  <r>
    <n v="1997634"/>
    <n v="2498054"/>
    <x v="0"/>
    <m/>
    <x v="15"/>
    <x v="0"/>
    <m/>
    <n v="2"/>
    <m/>
    <n v="66"/>
    <n v="2"/>
    <n v="41.945619999999998"/>
    <n v="-87.650918000000004"/>
    <s v="2013-12-23 22:52:13"/>
  </r>
  <r>
    <n v="1997641"/>
    <n v="1910449"/>
    <x v="1"/>
    <m/>
    <x v="16"/>
    <x v="0"/>
    <m/>
    <n v="2"/>
    <n v="1"/>
    <n v="104"/>
    <n v="1"/>
    <n v="41.892386999999999"/>
    <n v="-87.669897000000006"/>
    <s v="2013-12-23 21:33:22"/>
  </r>
  <r>
    <n v="1998293"/>
    <n v="10295730"/>
    <x v="1"/>
    <m/>
    <x v="8"/>
    <x v="0"/>
    <m/>
    <n v="2"/>
    <n v="0"/>
    <n v="55"/>
    <n v="1"/>
    <n v="41.905785999999999"/>
    <n v="-87.631105000000005"/>
    <s v="2013-12-23 21:23:18"/>
  </r>
  <r>
    <n v="2000488"/>
    <n v="5603788"/>
    <x v="0"/>
    <m/>
    <x v="16"/>
    <x v="0"/>
    <m/>
    <n v="2"/>
    <m/>
    <n v="110"/>
    <n v="1"/>
    <n v="41.884506999999999"/>
    <n v="-87.651393999999996"/>
    <s v="2013-12-23 23:56:18"/>
  </r>
  <r>
    <n v="2003249"/>
    <n v="6263186"/>
    <x v="1"/>
    <m/>
    <x v="9"/>
    <x v="0"/>
    <m/>
    <n v="2"/>
    <n v="0"/>
    <n v="79"/>
    <n v="4"/>
    <n v="41.919566000000003"/>
    <n v="-87.678835000000007"/>
    <s v="2013-12-23 20:41:29"/>
  </r>
  <r>
    <n v="2003920"/>
    <n v="9173373"/>
    <x v="0"/>
    <m/>
    <x v="56"/>
    <x v="6"/>
    <n v="5"/>
    <n v="2"/>
    <n v="1"/>
    <n v="88"/>
    <n v="1"/>
    <n v="41.870828000000003"/>
    <n v="-87.666484999999994"/>
    <s v="2013-12-23 21:23:31"/>
  </r>
  <r>
    <n v="2005044"/>
    <n v="6570517"/>
    <x v="1"/>
    <m/>
    <x v="8"/>
    <x v="0"/>
    <m/>
    <n v="6"/>
    <n v="2"/>
    <n v="141"/>
    <n v="3"/>
    <n v="41.904482999999999"/>
    <n v="-87.631133000000005"/>
    <s v="2013-12-23 22:04:29"/>
  </r>
  <r>
    <n v="2007931"/>
    <n v="9493490"/>
    <x v="0"/>
    <m/>
    <x v="31"/>
    <x v="0"/>
    <m/>
    <n v="2"/>
    <n v="1"/>
    <n v="38"/>
    <n v="1"/>
    <n v="41.939866000000002"/>
    <n v="-87.700511000000006"/>
    <s v="2013-12-23 21:02:31"/>
  </r>
  <r>
    <n v="2007985"/>
    <n v="10334503"/>
    <x v="0"/>
    <m/>
    <x v="59"/>
    <x v="0"/>
    <m/>
    <n v="2"/>
    <m/>
    <n v="66"/>
    <n v="1"/>
    <n v="41.857978000000003"/>
    <n v="-87.667889000000002"/>
    <s v="2013-12-23 23:42:29"/>
  </r>
  <r>
    <n v="2008358"/>
    <n v="7900919"/>
    <x v="1"/>
    <m/>
    <x v="39"/>
    <x v="0"/>
    <m/>
    <n v="5"/>
    <n v="0"/>
    <n v="77"/>
    <n v="1"/>
    <n v="41.986631000000003"/>
    <n v="-87.656734"/>
    <s v="2013-12-23 20:15:36"/>
  </r>
  <r>
    <n v="2008462"/>
    <n v="10336608"/>
    <x v="1"/>
    <m/>
    <x v="68"/>
    <x v="0"/>
    <m/>
    <n v="4"/>
    <n v="1"/>
    <n v="55"/>
    <n v="1"/>
    <n v="41.962015000000001"/>
    <n v="-87.676513999999997"/>
    <s v="2013-12-23 23:18:21"/>
  </r>
  <r>
    <n v="2008616"/>
    <n v="10337370"/>
    <x v="2"/>
    <m/>
    <x v="67"/>
    <x v="0"/>
    <m/>
    <n v="2"/>
    <m/>
    <n v="38"/>
    <n v="1"/>
    <n v="41.996890999999998"/>
    <n v="-87.662969000000004"/>
    <s v="2013-12-23 20:31:05"/>
  </r>
  <r>
    <n v="2010607"/>
    <n v="10346258"/>
    <x v="1"/>
    <m/>
    <x v="6"/>
    <x v="0"/>
    <m/>
    <n v="3"/>
    <n v="1"/>
    <n v="137"/>
    <n v="1"/>
    <n v="41.941772999999998"/>
    <n v="-87.646421000000004"/>
    <s v="2013-12-23 20:05:48"/>
  </r>
  <r>
    <n v="2011005"/>
    <n v="2498054"/>
    <x v="0"/>
    <m/>
    <x v="15"/>
    <x v="5"/>
    <n v="5"/>
    <n v="2"/>
    <m/>
    <n v="60"/>
    <n v="2"/>
    <n v="41.944268000000001"/>
    <n v="-87.651177000000004"/>
    <s v="2013-12-23 20:14:21"/>
  </r>
  <r>
    <n v="2011209"/>
    <n v="10347877"/>
    <x v="1"/>
    <m/>
    <x v="10"/>
    <x v="0"/>
    <m/>
    <n v="4"/>
    <n v="2"/>
    <n v="121"/>
    <n v="1"/>
    <n v="41.885762"/>
    <n v="-87.625006999999997"/>
    <s v="2013-12-23 22:37:18"/>
  </r>
  <r>
    <n v="2011301"/>
    <n v="5166793"/>
    <x v="0"/>
    <m/>
    <x v="29"/>
    <x v="5"/>
    <n v="4.5"/>
    <n v="2"/>
    <m/>
    <n v="44"/>
    <n v="1"/>
    <n v="41.920499999999997"/>
    <n v="-87.687686999999997"/>
    <s v="2013-12-23 23:28:52"/>
  </r>
  <r>
    <n v="2011588"/>
    <n v="10347877"/>
    <x v="0"/>
    <m/>
    <x v="10"/>
    <x v="6"/>
    <n v="5"/>
    <n v="2"/>
    <m/>
    <n v="60"/>
    <n v="1"/>
    <n v="41.883881000000002"/>
    <n v="-87.625319000000005"/>
    <s v="2013-12-23 21:37:26"/>
  </r>
  <r>
    <n v="2012106"/>
    <n v="3610248"/>
    <x v="1"/>
    <m/>
    <x v="68"/>
    <x v="0"/>
    <m/>
    <n v="2"/>
    <n v="1"/>
    <n v="88"/>
    <n v="1"/>
    <n v="41.970534000000001"/>
    <n v="-87.670409000000006"/>
    <s v="2013-12-23 20:59:41"/>
  </r>
  <r>
    <n v="2012427"/>
    <n v="10353713"/>
    <x v="1"/>
    <m/>
    <x v="20"/>
    <x v="0"/>
    <m/>
    <n v="4"/>
    <n v="2"/>
    <n v="66"/>
    <n v="7"/>
    <n v="42.010134999999998"/>
    <n v="-87.679094000000006"/>
    <s v="2013-12-23 23:07:39"/>
  </r>
  <r>
    <n v="2013447"/>
    <n v="8562348"/>
    <x v="1"/>
    <m/>
    <x v="29"/>
    <x v="0"/>
    <m/>
    <n v="4"/>
    <n v="2"/>
    <n v="98"/>
    <n v="4"/>
    <n v="41.928631000000003"/>
    <n v="-87.702951999999996"/>
    <s v="2013-12-23 20:45:09"/>
  </r>
  <r>
    <n v="2014123"/>
    <n v="10360850"/>
    <x v="0"/>
    <m/>
    <x v="17"/>
    <x v="0"/>
    <m/>
    <n v="1"/>
    <m/>
    <n v="60"/>
    <n v="1"/>
    <n v="41.897267999999997"/>
    <n v="-87.676877000000005"/>
    <s v="2013-12-23 21:24:56"/>
  </r>
  <r>
    <n v="2015049"/>
    <n v="2958689"/>
    <x v="0"/>
    <m/>
    <x v="30"/>
    <x v="0"/>
    <m/>
    <n v="2"/>
    <n v="1"/>
    <n v="84"/>
    <n v="1"/>
    <n v="41.904304000000003"/>
    <n v="-87.679220999999998"/>
    <s v="2013-12-23 20:34:00"/>
  </r>
  <r>
    <n v="2015479"/>
    <n v="4301973"/>
    <x v="0"/>
    <m/>
    <x v="59"/>
    <x v="0"/>
    <m/>
    <n v="2"/>
    <m/>
    <n v="30"/>
    <n v="1"/>
    <n v="41.849679999999999"/>
    <n v="-87.682912000000002"/>
    <s v="2013-12-23 21:43:12"/>
  </r>
  <r>
    <n v="2016169"/>
    <n v="1326597"/>
    <x v="1"/>
    <m/>
    <x v="19"/>
    <x v="0"/>
    <m/>
    <n v="4"/>
    <n v="1"/>
    <n v="126"/>
    <n v="4"/>
    <n v="41.895341000000002"/>
    <n v="-87.632547000000002"/>
    <s v="2013-12-23 21:25:18"/>
  </r>
  <r>
    <n v="2016428"/>
    <n v="10370509"/>
    <x v="2"/>
    <m/>
    <x v="29"/>
    <x v="0"/>
    <m/>
    <n v="2"/>
    <m/>
    <n v="55"/>
    <n v="1"/>
    <n v="41.916879000000002"/>
    <n v="-87.696303"/>
    <s v="2013-12-23 21:55:41"/>
  </r>
  <r>
    <n v="2016507"/>
    <n v="10336608"/>
    <x v="2"/>
    <m/>
    <x v="68"/>
    <x v="0"/>
    <m/>
    <n v="2"/>
    <m/>
    <n v="27"/>
    <n v="1"/>
    <n v="41.961709999999997"/>
    <n v="-87.676456999999999"/>
    <s v="2013-12-23 20:11:56"/>
  </r>
  <r>
    <n v="2016672"/>
    <n v="10371576"/>
    <x v="1"/>
    <m/>
    <x v="45"/>
    <x v="0"/>
    <m/>
    <n v="4"/>
    <n v="1"/>
    <n v="77"/>
    <n v="2"/>
    <n v="41.791176"/>
    <n v="-87.588347999999996"/>
    <s v="2013-12-23 22:40:03"/>
  </r>
  <r>
    <n v="2016786"/>
    <n v="10372133"/>
    <x v="2"/>
    <m/>
    <x v="115"/>
    <x v="0"/>
    <m/>
    <n v="1"/>
    <m/>
    <n v="27"/>
    <n v="1"/>
    <n v="41.835386999999997"/>
    <n v="-87.617102000000003"/>
    <s v="2013-12-23 21:57:19"/>
  </r>
  <r>
    <n v="2017870"/>
    <n v="9448024"/>
    <x v="0"/>
    <m/>
    <x v="9"/>
    <x v="0"/>
    <m/>
    <n v="4"/>
    <n v="1"/>
    <n v="104"/>
    <n v="1"/>
    <n v="41.911524"/>
    <n v="-87.686559000000003"/>
    <s v="2013-12-23 20:51:04"/>
  </r>
  <r>
    <n v="2019579"/>
    <n v="9602966"/>
    <x v="1"/>
    <m/>
    <x v="17"/>
    <x v="0"/>
    <m/>
    <n v="5"/>
    <n v="2"/>
    <n v="110"/>
    <n v="1"/>
    <n v="41.902329999999999"/>
    <n v="-87.671485000000004"/>
    <s v="2013-12-23 21:36:58"/>
  </r>
  <r>
    <n v="2019618"/>
    <n v="369044"/>
    <x v="1"/>
    <m/>
    <x v="8"/>
    <x v="0"/>
    <m/>
    <n v="2"/>
    <n v="0"/>
    <n v="110"/>
    <n v="2"/>
    <n v="41.906951999999997"/>
    <n v="-87.625795999999994"/>
    <s v="2013-12-24 00:19:41"/>
  </r>
  <r>
    <n v="2019901"/>
    <n v="10384004"/>
    <x v="1"/>
    <m/>
    <x v="19"/>
    <x v="0"/>
    <m/>
    <n v="2"/>
    <n v="1"/>
    <n v="197"/>
    <n v="1"/>
    <n v="41.890715"/>
    <n v="-87.637844000000001"/>
    <s v="2013-12-23 23:41:40"/>
  </r>
  <r>
    <n v="2020081"/>
    <n v="7975005"/>
    <x v="0"/>
    <m/>
    <x v="105"/>
    <x v="0"/>
    <m/>
    <n v="2"/>
    <m/>
    <n v="66"/>
    <n v="1"/>
    <n v="41.975002000000003"/>
    <n v="-87.814645999999996"/>
    <s v="2013-12-23 22:17:47"/>
  </r>
  <r>
    <n v="2021576"/>
    <n v="10390238"/>
    <x v="1"/>
    <m/>
    <x v="71"/>
    <x v="0"/>
    <m/>
    <n v="2"/>
    <n v="1"/>
    <n v="164"/>
    <n v="1"/>
    <n v="41.886232"/>
    <n v="-87.614642000000003"/>
    <s v="2013-12-23 23:52:48"/>
  </r>
  <r>
    <n v="2021667"/>
    <n v="10390718"/>
    <x v="0"/>
    <m/>
    <x v="10"/>
    <x v="0"/>
    <m/>
    <n v="2"/>
    <n v="2"/>
    <n v="110"/>
    <n v="1"/>
    <n v="41.885517999999998"/>
    <n v="-87.629681000000005"/>
    <s v="2013-12-23 20:52:54"/>
  </r>
  <r>
    <n v="2022286"/>
    <n v="499073"/>
    <x v="1"/>
    <m/>
    <x v="9"/>
    <x v="0"/>
    <m/>
    <n v="2"/>
    <n v="0"/>
    <n v="124"/>
    <n v="2"/>
    <n v="41.914842999999998"/>
    <n v="-87.674835000000002"/>
    <s v="2013-12-23 22:41:04"/>
  </r>
  <r>
    <n v="2022393"/>
    <n v="2781320"/>
    <x v="0"/>
    <m/>
    <x v="9"/>
    <x v="0"/>
    <m/>
    <n v="2"/>
    <m/>
    <n v="142"/>
    <n v="1"/>
    <n v="41.919092999999997"/>
    <n v="-87.676209"/>
    <s v="2013-12-23 20:57:54"/>
  </r>
  <r>
    <n v="2022835"/>
    <n v="10395964"/>
    <x v="1"/>
    <m/>
    <x v="10"/>
    <x v="0"/>
    <m/>
    <n v="2"/>
    <n v="0"/>
    <n v="131"/>
    <n v="1"/>
    <n v="41.88814"/>
    <n v="-87.622049000000004"/>
    <s v="2013-12-23 22:33:34"/>
  </r>
  <r>
    <n v="2025466"/>
    <n v="10406298"/>
    <x v="1"/>
    <m/>
    <x v="6"/>
    <x v="0"/>
    <m/>
    <n v="5"/>
    <n v="3"/>
    <n v="164"/>
    <n v="1"/>
    <n v="41.93289"/>
    <n v="-87.642336"/>
    <s v="2013-12-23 23:02:44"/>
  </r>
  <r>
    <n v="2026439"/>
    <n v="4354536"/>
    <x v="1"/>
    <m/>
    <x v="50"/>
    <x v="0"/>
    <m/>
    <n v="3"/>
    <n v="2"/>
    <n v="110"/>
    <n v="7"/>
    <n v="41.932720000000003"/>
    <n v="-87.640107"/>
    <s v="2013-12-23 20:39:54"/>
  </r>
  <r>
    <n v="2027255"/>
    <n v="10413228"/>
    <x v="1"/>
    <m/>
    <x v="29"/>
    <x v="0"/>
    <m/>
    <n v="3"/>
    <n v="0"/>
    <n v="66"/>
    <n v="3"/>
    <n v="41.930644000000001"/>
    <n v="-87.708911000000001"/>
    <s v="2013-12-23 22:26:17"/>
  </r>
  <r>
    <n v="2027363"/>
    <n v="9368604"/>
    <x v="0"/>
    <m/>
    <x v="43"/>
    <x v="0"/>
    <m/>
    <n v="2"/>
    <m/>
    <n v="82"/>
    <n v="2"/>
    <n v="41.907235999999997"/>
    <n v="-87.688002999999995"/>
    <s v="2013-12-23 20:30:31"/>
  </r>
  <r>
    <n v="2027548"/>
    <n v="1766766"/>
    <x v="1"/>
    <m/>
    <x v="0"/>
    <x v="0"/>
    <m/>
    <n v="3"/>
    <n v="0"/>
    <n v="164"/>
    <n v="1"/>
    <n v="41.902025000000002"/>
    <n v="-87.632797999999994"/>
    <s v="2013-12-23 21:30:53"/>
  </r>
  <r>
    <n v="2028314"/>
    <n v="10417735"/>
    <x v="1"/>
    <m/>
    <x v="28"/>
    <x v="0"/>
    <m/>
    <n v="2"/>
    <n v="1"/>
    <n v="164"/>
    <n v="1"/>
    <n v="41.890771000000001"/>
    <n v="-87.615235999999996"/>
    <s v="2013-12-23 21:41:24"/>
  </r>
  <r>
    <n v="2028600"/>
    <n v="3043892"/>
    <x v="1"/>
    <m/>
    <x v="26"/>
    <x v="0"/>
    <m/>
    <n v="2"/>
    <n v="0"/>
    <n v="82"/>
    <n v="1"/>
    <n v="41.803700999999997"/>
    <n v="-87.584840999999997"/>
    <s v="2013-12-23 21:23:14"/>
  </r>
  <r>
    <n v="2028715"/>
    <n v="10419826"/>
    <x v="1"/>
    <m/>
    <x v="19"/>
    <x v="0"/>
    <m/>
    <n v="2"/>
    <n v="1"/>
    <n v="131"/>
    <n v="1"/>
    <n v="41.889335000000003"/>
    <n v="-87.632356999999999"/>
    <s v="2013-12-23 21:32:03"/>
  </r>
  <r>
    <n v="2029761"/>
    <n v="10424210"/>
    <x v="1"/>
    <m/>
    <x v="32"/>
    <x v="0"/>
    <m/>
    <n v="2"/>
    <n v="1"/>
    <n v="76"/>
    <n v="1"/>
    <n v="41.859797999999998"/>
    <n v="-87.624988000000002"/>
    <s v="2013-12-23 22:05:14"/>
  </r>
  <r>
    <n v="2031445"/>
    <n v="10430121"/>
    <x v="1"/>
    <m/>
    <x v="42"/>
    <x v="0"/>
    <m/>
    <n v="3"/>
    <n v="0"/>
    <n v="164"/>
    <n v="1"/>
    <n v="41.890416000000002"/>
    <n v="-87.641189999999995"/>
    <s v="2013-12-23 21:44:49"/>
  </r>
  <r>
    <n v="2033331"/>
    <n v="7900919"/>
    <x v="2"/>
    <m/>
    <x v="39"/>
    <x v="0"/>
    <m/>
    <n v="2"/>
    <n v="0"/>
    <n v="44"/>
    <n v="1"/>
    <n v="41.986364999999999"/>
    <n v="-87.658202000000003"/>
    <s v="2013-12-23 23:22:41"/>
  </r>
  <r>
    <n v="2033901"/>
    <n v="10440466"/>
    <x v="1"/>
    <m/>
    <x v="7"/>
    <x v="0"/>
    <m/>
    <n v="2"/>
    <n v="0"/>
    <n v="131"/>
    <n v="1"/>
    <n v="41.914523000000003"/>
    <n v="-87.634535999999997"/>
    <s v="2013-12-23 22:31:31"/>
  </r>
  <r>
    <n v="2036258"/>
    <n v="5065402"/>
    <x v="1"/>
    <m/>
    <x v="68"/>
    <x v="0"/>
    <m/>
    <n v="4"/>
    <n v="1"/>
    <n v="65"/>
    <n v="1"/>
    <n v="41.968032999999998"/>
    <n v="-87.699360999999996"/>
    <s v="2013-12-23 22:00:42"/>
  </r>
  <r>
    <n v="2037079"/>
    <n v="10452236"/>
    <x v="0"/>
    <m/>
    <x v="56"/>
    <x v="0"/>
    <m/>
    <n v="2"/>
    <m/>
    <n v="55"/>
    <n v="1"/>
    <n v="41.872554000000001"/>
    <n v="-87.663342"/>
    <s v="2013-12-24 00:04:50"/>
  </r>
  <r>
    <n v="2037341"/>
    <n v="10453239"/>
    <x v="0"/>
    <m/>
    <x v="29"/>
    <x v="0"/>
    <m/>
    <n v="2"/>
    <m/>
    <n v="65"/>
    <n v="1"/>
    <n v="41.930922000000002"/>
    <n v="-87.699243999999993"/>
    <s v="2013-12-23 22:34:29"/>
  </r>
  <r>
    <n v="2037469"/>
    <n v="8769341"/>
    <x v="1"/>
    <m/>
    <x v="48"/>
    <x v="0"/>
    <m/>
    <n v="6"/>
    <n v="3"/>
    <n v="107"/>
    <n v="5"/>
    <n v="41.869388000000001"/>
    <n v="-87.685244999999995"/>
    <s v="2013-12-23 22:47:14"/>
  </r>
  <r>
    <n v="2038431"/>
    <n v="4158005"/>
    <x v="0"/>
    <m/>
    <x v="32"/>
    <x v="0"/>
    <m/>
    <n v="1"/>
    <m/>
    <n v="88"/>
    <n v="2"/>
    <n v="41.863751999999998"/>
    <n v="-87.622634000000005"/>
    <s v="2013-12-23 22:34:53"/>
  </r>
  <r>
    <n v="2038724"/>
    <n v="10459020"/>
    <x v="1"/>
    <m/>
    <x v="51"/>
    <x v="0"/>
    <m/>
    <n v="2"/>
    <n v="2"/>
    <n v="55"/>
    <n v="1"/>
    <n v="41.992057000000003"/>
    <n v="-87.695819999999998"/>
    <s v="2013-12-23 20:27:35"/>
  </r>
  <r>
    <n v="2039758"/>
    <n v="10463523"/>
    <x v="0"/>
    <m/>
    <x v="15"/>
    <x v="0"/>
    <m/>
    <n v="1"/>
    <m/>
    <n v="38"/>
    <n v="1"/>
    <n v="41.941890999999998"/>
    <n v="-87.651223000000002"/>
    <s v="2013-12-23 22:15:45"/>
  </r>
  <r>
    <n v="2040838"/>
    <n v="10467532"/>
    <x v="1"/>
    <m/>
    <x v="0"/>
    <x v="0"/>
    <m/>
    <n v="1"/>
    <n v="0"/>
    <n v="169"/>
    <n v="1"/>
    <n v="41.896197999999998"/>
    <n v="-87.628653"/>
    <s v="2013-12-23 22:32:35"/>
  </r>
  <r>
    <n v="2041249"/>
    <n v="10320964"/>
    <x v="1"/>
    <m/>
    <x v="50"/>
    <x v="0"/>
    <m/>
    <n v="2"/>
    <n v="1"/>
    <n v="142"/>
    <n v="1"/>
    <n v="41.927636"/>
    <n v="-87.643666999999994"/>
    <s v="2013-12-23 21:07:43"/>
  </r>
  <r>
    <n v="2041545"/>
    <n v="4154580"/>
    <x v="1"/>
    <m/>
    <x v="8"/>
    <x v="0"/>
    <m/>
    <n v="3"/>
    <n v="1"/>
    <n v="108"/>
    <n v="1"/>
    <n v="41.898960000000002"/>
    <n v="-87.627954000000003"/>
    <s v="2013-12-23 23:24:12"/>
  </r>
  <r>
    <n v="2041571"/>
    <n v="10470308"/>
    <x v="1"/>
    <m/>
    <x v="34"/>
    <x v="0"/>
    <m/>
    <n v="4"/>
    <n v="2"/>
    <n v="104"/>
    <n v="1"/>
    <n v="41.946536999999999"/>
    <n v="-87.687066000000002"/>
    <s v="2013-12-23 21:45:38"/>
  </r>
  <r>
    <n v="2041695"/>
    <n v="558687"/>
    <x v="0"/>
    <m/>
    <x v="59"/>
    <x v="6"/>
    <n v="5"/>
    <n v="2"/>
    <n v="1"/>
    <n v="29"/>
    <n v="1"/>
    <n v="41.857588"/>
    <n v="-87.669758999999999"/>
    <s v="2014-01-01 01:36:57"/>
  </r>
  <r>
    <n v="2042065"/>
    <n v="10472567"/>
    <x v="0"/>
    <m/>
    <x v="30"/>
    <x v="0"/>
    <m/>
    <n v="1"/>
    <m/>
    <n v="99"/>
    <n v="30"/>
    <n v="41.905493"/>
    <n v="-87.675807000000006"/>
    <s v="2013-12-23 22:34:36"/>
  </r>
  <r>
    <n v="2042849"/>
    <n v="10476139"/>
    <x v="1"/>
    <m/>
    <x v="43"/>
    <x v="0"/>
    <m/>
    <n v="3"/>
    <n v="2"/>
    <n v="24"/>
    <n v="20"/>
    <n v="41.904691"/>
    <n v="-87.692836"/>
    <s v="2013-12-23 22:12:16"/>
  </r>
  <r>
    <n v="2043139"/>
    <n v="10036327"/>
    <x v="1"/>
    <m/>
    <x v="8"/>
    <x v="0"/>
    <m/>
    <n v="3"/>
    <n v="1"/>
    <n v="148"/>
    <n v="1"/>
    <n v="41.892128999999997"/>
    <n v="-87.619090999999997"/>
    <s v="2013-12-23 20:02:48"/>
  </r>
  <r>
    <n v="2045718"/>
    <n v="9637490"/>
    <x v="1"/>
    <m/>
    <x v="71"/>
    <x v="0"/>
    <m/>
    <n v="3"/>
    <n v="1"/>
    <n v="110"/>
    <n v="60"/>
    <n v="41.885626999999999"/>
    <n v="-87.616752000000005"/>
    <s v="2013-12-23 22:04:32"/>
  </r>
  <r>
    <n v="2046738"/>
    <n v="3453732"/>
    <x v="1"/>
    <m/>
    <x v="71"/>
    <x v="0"/>
    <m/>
    <n v="3"/>
    <n v="1"/>
    <n v="121"/>
    <n v="3"/>
    <n v="41.886547999999998"/>
    <n v="-87.618274"/>
    <s v="2013-12-23 21:30:11"/>
  </r>
  <r>
    <n v="2046900"/>
    <n v="10493625"/>
    <x v="1"/>
    <m/>
    <x v="38"/>
    <x v="0"/>
    <m/>
    <n v="2"/>
    <n v="2"/>
    <n v="98"/>
    <n v="1"/>
    <n v="41.956645999999999"/>
    <n v="-87.676828"/>
    <s v="2013-12-23 22:42:45"/>
  </r>
  <r>
    <n v="2048358"/>
    <n v="10500128"/>
    <x v="1"/>
    <m/>
    <x v="67"/>
    <x v="0"/>
    <m/>
    <n v="3"/>
    <n v="1"/>
    <n v="93"/>
    <n v="1"/>
    <n v="41.995989000000002"/>
    <n v="-87.662760000000006"/>
    <s v="2013-12-23 20:16:40"/>
  </r>
  <r>
    <n v="2048468"/>
    <n v="6983446"/>
    <x v="1"/>
    <m/>
    <x v="0"/>
    <x v="0"/>
    <m/>
    <n v="4"/>
    <n v="1"/>
    <n v="77"/>
    <n v="1"/>
    <n v="41.901009999999999"/>
    <n v="-87.628394"/>
    <s v="2013-12-23 21:19:29"/>
  </r>
  <r>
    <n v="2049033"/>
    <n v="4989598"/>
    <x v="1"/>
    <m/>
    <x v="25"/>
    <x v="0"/>
    <m/>
    <n v="4"/>
    <n v="1"/>
    <n v="131"/>
    <n v="1"/>
    <n v="41.917831999999997"/>
    <n v="-87.700879"/>
    <s v="2013-12-23 20:43:08"/>
  </r>
  <r>
    <n v="2050024"/>
    <n v="10506854"/>
    <x v="1"/>
    <m/>
    <x v="43"/>
    <x v="0"/>
    <m/>
    <n v="1"/>
    <n v="1"/>
    <n v="110"/>
    <n v="1"/>
    <n v="41.905002000000003"/>
    <n v="-87.689796999999999"/>
    <s v="2013-12-23 20:41:14"/>
  </r>
  <r>
    <n v="2051194"/>
    <n v="10511567"/>
    <x v="0"/>
    <m/>
    <x v="78"/>
    <x v="6"/>
    <n v="5"/>
    <n v="4"/>
    <m/>
    <n v="84"/>
    <n v="1"/>
    <n v="41.849117"/>
    <n v="-87.712014999999994"/>
    <s v="2013-12-23 20:47:07"/>
  </r>
  <r>
    <n v="2051576"/>
    <n v="7831841"/>
    <x v="0"/>
    <m/>
    <x v="30"/>
    <x v="0"/>
    <m/>
    <n v="4"/>
    <m/>
    <n v="77"/>
    <n v="1"/>
    <n v="41.908538999999998"/>
    <n v="-87.674009999999996"/>
    <s v="2013-12-23 22:31:05"/>
  </r>
  <r>
    <n v="2051690"/>
    <n v="10514167"/>
    <x v="1"/>
    <m/>
    <x v="116"/>
    <x v="0"/>
    <m/>
    <n v="2"/>
    <n v="1"/>
    <n v="88"/>
    <n v="1"/>
    <n v="41.988639999999997"/>
    <n v="-87.693445999999994"/>
    <s v="2013-12-23 22:50:52"/>
  </r>
  <r>
    <n v="2051780"/>
    <n v="5023025"/>
    <x v="2"/>
    <m/>
    <x v="53"/>
    <x v="0"/>
    <m/>
    <n v="1"/>
    <m/>
    <n v="49"/>
    <n v="1"/>
    <n v="41.972425000000001"/>
    <n v="-87.652600000000007"/>
    <s v="2013-12-23 20:58:33"/>
  </r>
  <r>
    <n v="2052205"/>
    <n v="10308325"/>
    <x v="1"/>
    <m/>
    <x v="22"/>
    <x v="0"/>
    <m/>
    <n v="6"/>
    <n v="2"/>
    <n v="152"/>
    <n v="2"/>
    <n v="41.846491"/>
    <n v="-87.624268999999998"/>
    <s v="2013-12-23 21:26:52"/>
  </r>
  <r>
    <n v="2054863"/>
    <n v="4982817"/>
    <x v="1"/>
    <m/>
    <x v="0"/>
    <x v="0"/>
    <m/>
    <n v="4"/>
    <n v="1"/>
    <n v="219"/>
    <n v="1"/>
    <n v="41.893014000000001"/>
    <n v="-87.628140000000002"/>
    <s v="2013-12-23 21:35:13"/>
  </r>
  <r>
    <n v="2054909"/>
    <n v="8652395"/>
    <x v="1"/>
    <m/>
    <x v="31"/>
    <x v="0"/>
    <m/>
    <n v="4"/>
    <n v="1"/>
    <n v="76"/>
    <n v="1"/>
    <n v="41.929329000000003"/>
    <n v="-87.690370999999999"/>
    <s v="2013-12-24 00:16:38"/>
  </r>
  <r>
    <n v="2056111"/>
    <n v="10529536"/>
    <x v="1"/>
    <m/>
    <x v="45"/>
    <x v="0"/>
    <m/>
    <n v="2"/>
    <n v="0"/>
    <n v="49"/>
    <n v="1"/>
    <n v="41.801278000000003"/>
    <n v="-87.589955000000003"/>
    <s v="2013-12-23 22:05:53"/>
  </r>
  <r>
    <n v="2056334"/>
    <n v="2766539"/>
    <x v="0"/>
    <m/>
    <x v="50"/>
    <x v="0"/>
    <m/>
    <n v="4"/>
    <n v="1"/>
    <n v="76"/>
    <n v="1"/>
    <n v="41.927334999999999"/>
    <n v="-87.639852000000005"/>
    <s v="2013-12-23 20:58:09"/>
  </r>
  <r>
    <n v="2056887"/>
    <n v="7850504"/>
    <x v="1"/>
    <m/>
    <x v="0"/>
    <x v="0"/>
    <m/>
    <n v="4"/>
    <n v="2"/>
    <n v="159"/>
    <n v="1"/>
    <n v="41.902951000000002"/>
    <n v="-87.629075"/>
    <s v="2013-12-23 20:32:09"/>
  </r>
  <r>
    <n v="2057679"/>
    <n v="7797155"/>
    <x v="1"/>
    <m/>
    <x v="10"/>
    <x v="0"/>
    <m/>
    <n v="6"/>
    <n v="2"/>
    <n v="438"/>
    <n v="3"/>
    <n v="41.884706999999999"/>
    <n v="-87.624579999999995"/>
    <s v="2013-12-23 22:06:14"/>
  </r>
  <r>
    <n v="2061313"/>
    <n v="10549979"/>
    <x v="1"/>
    <m/>
    <x v="5"/>
    <x v="0"/>
    <m/>
    <n v="4"/>
    <n v="1"/>
    <n v="164"/>
    <n v="1"/>
    <n v="41.924956999999999"/>
    <n v="-87.636707999999999"/>
    <s v="2013-12-23 20:18:28"/>
  </r>
  <r>
    <n v="2062288"/>
    <n v="10554027"/>
    <x v="2"/>
    <m/>
    <x v="32"/>
    <x v="0"/>
    <m/>
    <n v="2"/>
    <n v="1"/>
    <n v="89"/>
    <n v="1"/>
    <n v="41.855372000000003"/>
    <n v="-87.626301999999995"/>
    <s v="2013-12-23 23:33:49"/>
  </r>
  <r>
    <n v="2062638"/>
    <n v="1876597"/>
    <x v="1"/>
    <m/>
    <x v="60"/>
    <x v="0"/>
    <m/>
    <n v="8"/>
    <n v="3"/>
    <n v="301"/>
    <n v="1"/>
    <n v="41.896695999999999"/>
    <n v="-87.657338999999993"/>
    <s v="2013-12-23 22:43:23"/>
  </r>
  <r>
    <n v="2063055"/>
    <n v="5708157"/>
    <x v="1"/>
    <m/>
    <x v="6"/>
    <x v="0"/>
    <m/>
    <n v="2"/>
    <n v="1"/>
    <n v="55"/>
    <n v="2"/>
    <n v="41.937159000000001"/>
    <n v="-87.648553000000007"/>
    <s v="2013-12-23 20:37:32"/>
  </r>
  <r>
    <n v="2064436"/>
    <n v="10562967"/>
    <x v="1"/>
    <m/>
    <x v="39"/>
    <x v="0"/>
    <m/>
    <n v="4"/>
    <n v="2"/>
    <n v="110"/>
    <n v="1"/>
    <n v="41.997629000000003"/>
    <n v="-87.656532999999996"/>
    <s v="2013-12-23 21:43:42"/>
  </r>
  <r>
    <n v="2065017"/>
    <n v="319478"/>
    <x v="1"/>
    <m/>
    <x v="59"/>
    <x v="0"/>
    <m/>
    <n v="4"/>
    <n v="1"/>
    <n v="108"/>
    <n v="1"/>
    <n v="41.855203000000003"/>
    <n v="-87.681084999999996"/>
    <s v="2013-12-23 20:55:44"/>
  </r>
  <r>
    <n v="2065344"/>
    <n v="10565987"/>
    <x v="0"/>
    <m/>
    <x v="8"/>
    <x v="0"/>
    <m/>
    <n v="2"/>
    <m/>
    <n v="55"/>
    <n v="1"/>
    <n v="41.903973999999998"/>
    <n v="-87.625759000000002"/>
    <s v="2013-12-23 22:29:33"/>
  </r>
  <r>
    <n v="2066318"/>
    <n v="1410585"/>
    <x v="1"/>
    <m/>
    <x v="14"/>
    <x v="0"/>
    <m/>
    <n v="15"/>
    <n v="1"/>
    <n v="329"/>
    <n v="3"/>
    <n v="41.946621"/>
    <n v="-87.653574000000006"/>
    <s v="2013-12-23 22:11:21"/>
  </r>
  <r>
    <n v="2066883"/>
    <n v="9612626"/>
    <x v="1"/>
    <m/>
    <x v="71"/>
    <x v="0"/>
    <m/>
    <n v="6"/>
    <n v="2"/>
    <n v="366"/>
    <n v="3"/>
    <n v="41.886403000000001"/>
    <n v="-87.619489999999999"/>
    <s v="2013-12-23 22:48:35"/>
  </r>
  <r>
    <n v="2067175"/>
    <n v="10572971"/>
    <x v="1"/>
    <m/>
    <x v="10"/>
    <x v="0"/>
    <m/>
    <n v="4"/>
    <n v="2"/>
    <n v="149"/>
    <n v="1"/>
    <n v="41.883929999999999"/>
    <n v="-87.624789000000007"/>
    <s v="2013-12-23 22:24:29"/>
  </r>
  <r>
    <n v="2067251"/>
    <n v="9612626"/>
    <x v="1"/>
    <m/>
    <x v="8"/>
    <x v="0"/>
    <m/>
    <n v="6"/>
    <n v="2"/>
    <n v="366"/>
    <n v="1"/>
    <n v="41.899259000000001"/>
    <n v="-87.627025000000003"/>
    <s v="2013-12-23 22:26:34"/>
  </r>
  <r>
    <n v="2067696"/>
    <n v="10575740"/>
    <x v="1"/>
    <m/>
    <x v="68"/>
    <x v="0"/>
    <m/>
    <n v="1"/>
    <n v="0"/>
    <n v="60"/>
    <n v="2"/>
    <n v="41.965370999999998"/>
    <n v="-87.678825000000003"/>
    <s v="2013-12-23 20:22:15"/>
  </r>
  <r>
    <n v="2067843"/>
    <n v="8783360"/>
    <x v="1"/>
    <m/>
    <x v="15"/>
    <x v="0"/>
    <m/>
    <n v="4"/>
    <n v="2"/>
    <n v="110"/>
    <n v="2"/>
    <n v="41.950828999999999"/>
    <n v="-87.662052000000003"/>
    <s v="2013-12-23 22:16:47"/>
  </r>
  <r>
    <n v="2067873"/>
    <n v="7608458"/>
    <x v="0"/>
    <m/>
    <x v="18"/>
    <x v="0"/>
    <m/>
    <n v="2"/>
    <m/>
    <n v="66"/>
    <n v="2"/>
    <n v="41.973376999999999"/>
    <n v="-87.665432999999993"/>
    <s v="2013-12-24 00:00:44"/>
  </r>
  <r>
    <n v="2070220"/>
    <n v="8920643"/>
    <x v="1"/>
    <m/>
    <x v="50"/>
    <x v="0"/>
    <m/>
    <n v="4"/>
    <n v="2"/>
    <n v="182"/>
    <n v="7"/>
    <n v="41.929873999999998"/>
    <n v="-87.646095000000003"/>
    <s v="2013-12-23 22:40:31"/>
  </r>
  <r>
    <n v="2070304"/>
    <n v="5139945"/>
    <x v="1"/>
    <m/>
    <x v="34"/>
    <x v="0"/>
    <m/>
    <n v="2"/>
    <n v="1"/>
    <n v="110"/>
    <n v="1"/>
    <n v="41.944550999999997"/>
    <n v="-87.676592999999997"/>
    <s v="2013-12-23 20:25:53"/>
  </r>
  <r>
    <n v="2070724"/>
    <n v="125771"/>
    <x v="1"/>
    <m/>
    <x v="46"/>
    <x v="0"/>
    <m/>
    <n v="3"/>
    <n v="2"/>
    <n v="110"/>
    <n v="1"/>
    <n v="41.957996999999999"/>
    <n v="-87.745362999999998"/>
    <s v="2013-12-23 20:51:02"/>
  </r>
  <r>
    <n v="2071269"/>
    <n v="3633969"/>
    <x v="0"/>
    <m/>
    <x v="68"/>
    <x v="6"/>
    <n v="5"/>
    <n v="2"/>
    <m/>
    <n v="77"/>
    <n v="1"/>
    <n v="41.961871000000002"/>
    <n v="-87.689972999999995"/>
    <s v="2013-12-23 20:07:59"/>
  </r>
  <r>
    <n v="2072859"/>
    <n v="9383765"/>
    <x v="0"/>
    <m/>
    <x v="35"/>
    <x v="0"/>
    <m/>
    <n v="2"/>
    <m/>
    <n v="137"/>
    <n v="1"/>
    <n v="41.903103999999999"/>
    <n v="-87.640711999999994"/>
    <s v="2013-12-23 23:15:45"/>
  </r>
  <r>
    <n v="2075167"/>
    <n v="4343540"/>
    <x v="1"/>
    <m/>
    <x v="8"/>
    <x v="0"/>
    <m/>
    <n v="2"/>
    <n v="1"/>
    <n v="137"/>
    <n v="2"/>
    <n v="41.897226000000003"/>
    <n v="-87.628145000000004"/>
    <s v="2013-12-23 23:23:57"/>
  </r>
  <r>
    <n v="2075275"/>
    <n v="4918793"/>
    <x v="2"/>
    <m/>
    <x v="71"/>
    <x v="0"/>
    <m/>
    <n v="1"/>
    <m/>
    <n v="89"/>
    <n v="1"/>
    <n v="41.887994999999997"/>
    <n v="-87.614699999999999"/>
    <s v="2013-12-23 22:27:57"/>
  </r>
  <r>
    <n v="2075284"/>
    <n v="399682"/>
    <x v="0"/>
    <m/>
    <x v="22"/>
    <x v="0"/>
    <m/>
    <n v="2"/>
    <n v="1"/>
    <n v="55"/>
    <n v="1"/>
    <n v="41.827955000000003"/>
    <n v="-87.618413000000004"/>
    <s v="2013-12-23 21:04:08"/>
  </r>
  <r>
    <n v="2075573"/>
    <n v="2465946"/>
    <x v="0"/>
    <m/>
    <x v="32"/>
    <x v="0"/>
    <m/>
    <n v="4"/>
    <m/>
    <n v="71"/>
    <n v="1"/>
    <n v="41.851117000000002"/>
    <n v="-87.624440000000007"/>
    <s v="2013-12-23 22:44:05"/>
  </r>
  <r>
    <n v="2076051"/>
    <n v="10610251"/>
    <x v="1"/>
    <m/>
    <x v="113"/>
    <x v="0"/>
    <m/>
    <n v="4"/>
    <n v="2"/>
    <n v="88"/>
    <n v="3"/>
    <n v="41.985677000000003"/>
    <n v="-87.713145999999995"/>
    <s v="2013-12-23 22:44:03"/>
  </r>
  <r>
    <n v="2077462"/>
    <n v="4588921"/>
    <x v="1"/>
    <m/>
    <x v="10"/>
    <x v="0"/>
    <m/>
    <n v="3"/>
    <n v="1"/>
    <n v="110"/>
    <n v="1"/>
    <n v="41.885311000000002"/>
    <n v="-87.633143000000004"/>
    <s v="2013-12-23 21:20:47"/>
  </r>
  <r>
    <n v="2078151"/>
    <n v="7557438"/>
    <x v="0"/>
    <m/>
    <x v="13"/>
    <x v="0"/>
    <m/>
    <n v="2"/>
    <m/>
    <n v="71"/>
    <n v="1"/>
    <n v="41.896768999999999"/>
    <n v="-87.665389000000005"/>
    <s v="2013-12-24 00:04:58"/>
  </r>
  <r>
    <n v="2078365"/>
    <n v="10619928"/>
    <x v="1"/>
    <m/>
    <x v="8"/>
    <x v="0"/>
    <m/>
    <n v="2"/>
    <n v="0"/>
    <n v="164"/>
    <n v="1"/>
    <n v="41.910451999999999"/>
    <n v="-87.631320000000002"/>
    <s v="2013-12-23 20:37:01"/>
  </r>
  <r>
    <n v="2078777"/>
    <n v="10621412"/>
    <x v="0"/>
    <m/>
    <x v="77"/>
    <x v="0"/>
    <m/>
    <n v="2"/>
    <m/>
    <n v="60"/>
    <n v="1"/>
    <n v="41.967495999999997"/>
    <n v="-87.689530000000005"/>
    <s v="2013-12-23 20:22:59"/>
  </r>
  <r>
    <n v="2079113"/>
    <n v="8851764"/>
    <x v="1"/>
    <m/>
    <x v="0"/>
    <x v="0"/>
    <m/>
    <n v="3"/>
    <n v="1"/>
    <n v="127"/>
    <n v="3"/>
    <n v="41.895794000000002"/>
    <n v="-87.625827999999998"/>
    <s v="2013-12-23 21:27:43"/>
  </r>
  <r>
    <n v="2079559"/>
    <n v="10625072"/>
    <x v="1"/>
    <m/>
    <x v="71"/>
    <x v="0"/>
    <m/>
    <n v="2"/>
    <n v="1"/>
    <n v="110"/>
    <n v="1"/>
    <n v="41.885319000000003"/>
    <n v="-87.616247999999999"/>
    <s v="2013-12-23 21:34:51"/>
  </r>
  <r>
    <n v="2079727"/>
    <n v="10625941"/>
    <x v="1"/>
    <m/>
    <x v="71"/>
    <x v="0"/>
    <m/>
    <n v="2"/>
    <n v="0"/>
    <n v="111"/>
    <n v="1"/>
    <n v="41.88702"/>
    <n v="-87.620296999999994"/>
    <s v="2013-12-23 22:09:32"/>
  </r>
  <r>
    <n v="2080174"/>
    <n v="1385332"/>
    <x v="0"/>
    <m/>
    <x v="58"/>
    <x v="0"/>
    <m/>
    <n v="2"/>
    <n v="1"/>
    <n v="32"/>
    <n v="28"/>
    <n v="41.804085000000001"/>
    <n v="-87.602209000000002"/>
    <s v="2013-12-23 21:50:35"/>
  </r>
  <r>
    <n v="2083867"/>
    <n v="6928729"/>
    <x v="1"/>
    <m/>
    <x v="9"/>
    <x v="0"/>
    <m/>
    <n v="2"/>
    <n v="1"/>
    <n v="104"/>
    <n v="1"/>
    <n v="41.913848999999999"/>
    <n v="-87.679443000000006"/>
    <s v="2013-12-23 21:48:08"/>
  </r>
  <r>
    <n v="2084220"/>
    <n v="10645399"/>
    <x v="0"/>
    <m/>
    <x v="10"/>
    <x v="0"/>
    <m/>
    <n v="2"/>
    <m/>
    <n v="82"/>
    <n v="1"/>
    <n v="41.883792999999997"/>
    <n v="-87.625129999999999"/>
    <s v="2013-12-23 21:26:39"/>
  </r>
  <r>
    <n v="2087694"/>
    <n v="10625531"/>
    <x v="1"/>
    <m/>
    <x v="19"/>
    <x v="0"/>
    <m/>
    <n v="5"/>
    <n v="2"/>
    <n v="159"/>
    <n v="2"/>
    <n v="41.895423999999998"/>
    <n v="-87.633808999999999"/>
    <s v="2013-12-23 21:16:58"/>
  </r>
  <r>
    <n v="2087700"/>
    <n v="2731391"/>
    <x v="1"/>
    <m/>
    <x v="8"/>
    <x v="0"/>
    <m/>
    <n v="2"/>
    <n v="1"/>
    <n v="108"/>
    <n v="2"/>
    <n v="41.893182000000003"/>
    <n v="-87.620969000000002"/>
    <s v="2013-12-23 22:08:43"/>
  </r>
  <r>
    <n v="2087914"/>
    <n v="10658260"/>
    <x v="0"/>
    <m/>
    <x v="21"/>
    <x v="0"/>
    <m/>
    <n v="2"/>
    <n v="1"/>
    <n v="82"/>
    <n v="1"/>
    <n v="41.856583000000001"/>
    <n v="-87.654229999999998"/>
    <s v="2013-12-24 00:39:18"/>
  </r>
  <r>
    <n v="2087974"/>
    <n v="1695472"/>
    <x v="0"/>
    <m/>
    <x v="18"/>
    <x v="0"/>
    <m/>
    <n v="2"/>
    <m/>
    <n v="55"/>
    <n v="2"/>
    <n v="41.968190999999997"/>
    <n v="-87.655852999999993"/>
    <s v="2013-12-23 23:12:36"/>
  </r>
  <r>
    <n v="2088409"/>
    <n v="10660349"/>
    <x v="1"/>
    <m/>
    <x v="5"/>
    <x v="0"/>
    <m/>
    <n v="2"/>
    <n v="1"/>
    <n v="126"/>
    <n v="1"/>
    <n v="41.918464999999998"/>
    <n v="-87.637427000000002"/>
    <s v="2013-12-23 21:45:12"/>
  </r>
  <r>
    <n v="2088614"/>
    <n v="617365"/>
    <x v="1"/>
    <m/>
    <x v="32"/>
    <x v="0"/>
    <m/>
    <n v="4"/>
    <n v="2"/>
    <n v="198"/>
    <n v="2"/>
    <n v="41.863444000000001"/>
    <n v="-87.627255000000005"/>
    <s v="2014-01-01 00:16:56"/>
  </r>
  <r>
    <n v="2088783"/>
    <n v="8007528"/>
    <x v="1"/>
    <m/>
    <x v="26"/>
    <x v="0"/>
    <m/>
    <n v="2"/>
    <n v="1"/>
    <n v="77"/>
    <n v="3"/>
    <n v="41.793863999999999"/>
    <n v="-87.581044000000006"/>
    <s v="2013-12-23 22:06:54"/>
  </r>
  <r>
    <n v="2089179"/>
    <n v="8292605"/>
    <x v="0"/>
    <m/>
    <x v="9"/>
    <x v="0"/>
    <m/>
    <n v="4"/>
    <m/>
    <n v="75"/>
    <n v="1"/>
    <n v="41.911019000000003"/>
    <n v="-87.684279000000004"/>
    <s v="2013-12-23 23:18:01"/>
  </r>
  <r>
    <n v="2089263"/>
    <n v="3400355"/>
    <x v="0"/>
    <m/>
    <x v="8"/>
    <x v="0"/>
    <m/>
    <n v="4"/>
    <m/>
    <n v="383"/>
    <n v="1"/>
    <n v="41.891868000000002"/>
    <n v="-87.620766000000003"/>
    <s v="2013-12-23 20:55:31"/>
  </r>
  <r>
    <n v="2089589"/>
    <n v="9955481"/>
    <x v="0"/>
    <m/>
    <x v="67"/>
    <x v="0"/>
    <m/>
    <n v="2"/>
    <m/>
    <n v="66"/>
    <n v="1"/>
    <n v="41.997076"/>
    <n v="-87.664580999999998"/>
    <s v="2013-12-23 20:16:19"/>
  </r>
  <r>
    <n v="2092820"/>
    <n v="10678505"/>
    <x v="1"/>
    <m/>
    <x v="50"/>
    <x v="0"/>
    <m/>
    <n v="6"/>
    <n v="3"/>
    <n v="131"/>
    <n v="1"/>
    <n v="41.931325999999999"/>
    <n v="-87.645981000000006"/>
    <s v="2013-12-23 22:20:56"/>
  </r>
  <r>
    <n v="2093531"/>
    <n v="716121"/>
    <x v="1"/>
    <m/>
    <x v="50"/>
    <x v="0"/>
    <m/>
    <n v="2"/>
    <n v="0"/>
    <n v="137"/>
    <n v="1"/>
    <n v="41.925677"/>
    <n v="-87.641623999999993"/>
    <s v="2013-12-23 20:05:36"/>
  </r>
  <r>
    <n v="2093894"/>
    <n v="8549643"/>
    <x v="0"/>
    <m/>
    <x v="109"/>
    <x v="0"/>
    <m/>
    <n v="1"/>
    <m/>
    <n v="99"/>
    <n v="1"/>
    <n v="41.917766"/>
    <n v="-87.653158000000005"/>
    <s v="2013-12-23 21:48:25"/>
  </r>
  <r>
    <n v="2096258"/>
    <n v="4324210"/>
    <x v="1"/>
    <m/>
    <x v="8"/>
    <x v="0"/>
    <m/>
    <n v="4"/>
    <n v="1"/>
    <n v="274"/>
    <n v="1"/>
    <n v="41.891849999999998"/>
    <n v="-87.621465000000001"/>
    <s v="2013-12-23 23:22:00"/>
  </r>
  <r>
    <n v="2097112"/>
    <n v="10697124"/>
    <x v="1"/>
    <m/>
    <x v="70"/>
    <x v="0"/>
    <m/>
    <n v="2"/>
    <n v="1"/>
    <n v="164"/>
    <n v="1"/>
    <n v="41.871428000000002"/>
    <n v="-87.630320999999995"/>
    <s v="2013-12-23 23:26:43"/>
  </r>
  <r>
    <n v="2097251"/>
    <n v="10697577"/>
    <x v="0"/>
    <m/>
    <x v="117"/>
    <x v="0"/>
    <m/>
    <n v="2"/>
    <m/>
    <n v="44"/>
    <n v="1"/>
    <n v="41.69153"/>
    <n v="-87.644124000000005"/>
    <s v="2013-12-23 22:05:33"/>
  </r>
  <r>
    <n v="2097544"/>
    <n v="9211744"/>
    <x v="2"/>
    <m/>
    <x v="42"/>
    <x v="0"/>
    <m/>
    <n v="2"/>
    <m/>
    <n v="88"/>
    <n v="1"/>
    <n v="41.888756999999998"/>
    <n v="-87.644062000000005"/>
    <s v="2013-12-23 20:39:44"/>
  </r>
  <r>
    <n v="2097578"/>
    <n v="3271286"/>
    <x v="1"/>
    <m/>
    <x v="29"/>
    <x v="0"/>
    <m/>
    <n v="10"/>
    <n v="2"/>
    <n v="163"/>
    <n v="2"/>
    <n v="41.91525"/>
    <n v="-87.689443999999995"/>
    <s v="2013-12-23 20:39:17"/>
  </r>
  <r>
    <n v="2097673"/>
    <n v="7323862"/>
    <x v="1"/>
    <m/>
    <x v="60"/>
    <x v="0"/>
    <m/>
    <n v="6"/>
    <n v="1"/>
    <n v="110"/>
    <n v="1"/>
    <n v="41.896464999999999"/>
    <n v="-87.649247000000003"/>
    <s v="2013-12-23 22:05:45"/>
  </r>
  <r>
    <n v="2097931"/>
    <n v="10700742"/>
    <x v="1"/>
    <m/>
    <x v="8"/>
    <x v="0"/>
    <m/>
    <n v="2"/>
    <n v="0"/>
    <n v="110"/>
    <n v="2"/>
    <n v="41.905133999999997"/>
    <n v="-87.628691000000003"/>
    <s v="2013-12-23 22:37:44"/>
  </r>
  <r>
    <n v="2098450"/>
    <n v="8111528"/>
    <x v="1"/>
    <m/>
    <x v="72"/>
    <x v="0"/>
    <m/>
    <n v="6"/>
    <n v="2"/>
    <n v="208"/>
    <n v="2"/>
    <n v="41.876570000000001"/>
    <n v="-87.651236999999995"/>
    <s v="2014-01-01 01:21:24"/>
  </r>
  <r>
    <n v="2100301"/>
    <n v="3299332"/>
    <x v="1"/>
    <m/>
    <x v="6"/>
    <x v="0"/>
    <m/>
    <n v="2"/>
    <n v="1"/>
    <n v="128"/>
    <n v="3"/>
    <n v="41.940783000000003"/>
    <n v="-87.647627999999997"/>
    <s v="2013-12-23 22:40:17"/>
  </r>
  <r>
    <n v="2100992"/>
    <n v="3073546"/>
    <x v="1"/>
    <m/>
    <x v="50"/>
    <x v="0"/>
    <m/>
    <n v="4"/>
    <n v="3"/>
    <n v="127"/>
    <n v="5"/>
    <n v="41.929330999999998"/>
    <n v="-87.643362999999994"/>
    <s v="2014-01-01 01:30:59"/>
  </r>
  <r>
    <n v="2102106"/>
    <n v="10719096"/>
    <x v="1"/>
    <m/>
    <x v="28"/>
    <x v="0"/>
    <m/>
    <n v="2"/>
    <n v="1"/>
    <n v="165"/>
    <n v="1"/>
    <n v="41.891264999999997"/>
    <n v="-87.621077999999997"/>
    <s v="2013-12-31 22:04:32"/>
  </r>
  <r>
    <n v="2102522"/>
    <n v="8783756"/>
    <x v="1"/>
    <m/>
    <x v="11"/>
    <x v="0"/>
    <m/>
    <n v="5"/>
    <n v="2"/>
    <n v="142"/>
    <n v="2"/>
    <n v="41.904761999999998"/>
    <n v="-87.640154999999993"/>
    <s v="2013-12-24 00:23:37"/>
  </r>
  <r>
    <n v="2102546"/>
    <n v="10721036"/>
    <x v="1"/>
    <m/>
    <x v="98"/>
    <x v="0"/>
    <m/>
    <n v="4"/>
    <n v="2"/>
    <n v="137"/>
    <n v="1"/>
    <n v="41.937648000000003"/>
    <n v="-87.727526999999995"/>
    <s v="2013-12-23 22:20:28"/>
  </r>
  <r>
    <n v="2103820"/>
    <n v="2153"/>
    <x v="1"/>
    <m/>
    <x v="11"/>
    <x v="0"/>
    <m/>
    <n v="2"/>
    <m/>
    <n v="104"/>
    <n v="1"/>
    <n v="41.904080999999998"/>
    <n v="-87.632688999999999"/>
    <s v="2013-12-23 20:54:38"/>
  </r>
  <r>
    <n v="2103986"/>
    <n v="1838943"/>
    <x v="0"/>
    <m/>
    <x v="6"/>
    <x v="0"/>
    <m/>
    <n v="2"/>
    <n v="1"/>
    <n v="82"/>
    <n v="1"/>
    <n v="41.933945999999999"/>
    <n v="-87.639229"/>
    <s v="2013-12-23 21:41:33"/>
  </r>
  <r>
    <n v="2105814"/>
    <n v="10735338"/>
    <x v="0"/>
    <m/>
    <x v="33"/>
    <x v="0"/>
    <m/>
    <n v="6"/>
    <m/>
    <n v="22"/>
    <n v="5"/>
    <n v="41.764975"/>
    <n v="-87.644901000000004"/>
    <s v="2013-12-23 20:25:32"/>
  </r>
  <r>
    <n v="2106039"/>
    <n v="2973420"/>
    <x v="1"/>
    <m/>
    <x v="0"/>
    <x v="0"/>
    <m/>
    <n v="4"/>
    <n v="2"/>
    <n v="186"/>
    <n v="1"/>
    <n v="41.894419999999997"/>
    <n v="-87.630421999999996"/>
    <s v="2013-12-23 20:38:24"/>
  </r>
  <r>
    <n v="2107129"/>
    <n v="10742632"/>
    <x v="0"/>
    <m/>
    <x v="29"/>
    <x v="0"/>
    <m/>
    <n v="4"/>
    <m/>
    <n v="71"/>
    <n v="1"/>
    <n v="41.925939"/>
    <n v="-87.722289000000004"/>
    <s v="2013-12-23 21:42:47"/>
  </r>
  <r>
    <n v="2107848"/>
    <n v="10746288"/>
    <x v="0"/>
    <m/>
    <x v="29"/>
    <x v="0"/>
    <m/>
    <n v="2"/>
    <m/>
    <n v="82"/>
    <n v="1"/>
    <n v="41.911903000000002"/>
    <n v="-87.690287999999995"/>
    <s v="2013-12-23 20:04:01"/>
  </r>
  <r>
    <n v="2108833"/>
    <n v="10751442"/>
    <x v="0"/>
    <m/>
    <x v="18"/>
    <x v="0"/>
    <m/>
    <n v="1"/>
    <n v="1"/>
    <n v="82"/>
    <n v="1"/>
    <n v="41.963605000000001"/>
    <n v="-87.651077000000001"/>
    <s v="2013-12-23 21:27:24"/>
  </r>
  <r>
    <n v="2109009"/>
    <n v="2844318"/>
    <x v="1"/>
    <m/>
    <x v="62"/>
    <x v="0"/>
    <m/>
    <n v="2"/>
    <n v="0"/>
    <n v="142"/>
    <n v="1"/>
    <n v="41.879328000000001"/>
    <n v="-87.645155000000003"/>
    <s v="2013-12-23 20:31:09"/>
  </r>
  <r>
    <n v="2109166"/>
    <n v="4601509"/>
    <x v="0"/>
    <m/>
    <x v="56"/>
    <x v="0"/>
    <m/>
    <n v="3"/>
    <n v="1"/>
    <n v="84"/>
    <n v="1"/>
    <n v="41.862591999999999"/>
    <n v="-87.655216999999993"/>
    <s v="2013-12-23 21:46:07"/>
  </r>
  <r>
    <n v="2109341"/>
    <n v="10754275"/>
    <x v="1"/>
    <m/>
    <x v="19"/>
    <x v="0"/>
    <m/>
    <n v="2"/>
    <n v="1"/>
    <n v="130"/>
    <n v="1"/>
    <n v="41.888145000000002"/>
    <n v="-87.633020000000002"/>
    <s v="2013-12-23 21:11: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1">
  <r>
    <n v="1351116"/>
    <n v="7330539"/>
    <x v="0"/>
    <m/>
    <s v="Albany Park"/>
    <n v="1"/>
    <x v="0"/>
    <x v="0"/>
    <n v="1"/>
    <n v="31"/>
    <n v="1"/>
    <n v="41.960672000000002"/>
    <n v="-87.711017999999996"/>
    <s v="2013-12-23 21:58:31"/>
    <x v="0"/>
    <x v="0"/>
    <x v="0"/>
    <x v="0"/>
    <n v="0"/>
    <n v="0"/>
    <x v="0"/>
  </r>
  <r>
    <n v="1697060"/>
    <n v="3793220"/>
    <x v="1"/>
    <m/>
    <s v="Albany Park"/>
    <n v="1"/>
    <x v="0"/>
    <x v="0"/>
    <n v="2"/>
    <n v="60"/>
    <n v="1"/>
    <n v="41.969517000000003"/>
    <n v="-87.720555000000004"/>
    <s v="2013-12-23 21:15:57"/>
    <x v="0"/>
    <x v="0"/>
    <x v="0"/>
    <x v="0"/>
    <n v="1"/>
    <n v="0"/>
    <x v="0"/>
  </r>
  <r>
    <n v="1932062"/>
    <n v="5498353"/>
    <x v="0"/>
    <m/>
    <s v="Albany Park"/>
    <n v="1"/>
    <x v="0"/>
    <x v="1"/>
    <n v="1"/>
    <n v="71"/>
    <n v="1"/>
    <n v="41.970964000000002"/>
    <n v="-87.705809000000002"/>
    <s v="2013-12-23 21:28:13"/>
    <x v="0"/>
    <x v="0"/>
    <x v="0"/>
    <x v="0"/>
    <n v="0"/>
    <n v="0"/>
    <x v="0"/>
  </r>
  <r>
    <n v="1369384"/>
    <n v="7385510"/>
    <x v="1"/>
    <m/>
    <s v="Albany Park"/>
    <n v="3"/>
    <x v="0"/>
    <x v="0"/>
    <m/>
    <n v="82"/>
    <n v="1"/>
    <n v="41.955638"/>
    <n v="-87.711543000000006"/>
    <s v="2013-12-23 21:22:37"/>
    <x v="0"/>
    <x v="0"/>
    <x v="0"/>
    <x v="0"/>
    <n v="1"/>
    <n v="0"/>
    <x v="0"/>
  </r>
  <r>
    <n v="1066727"/>
    <n v="5137526"/>
    <x v="1"/>
    <m/>
    <s v="Albany Park"/>
    <n v="6"/>
    <x v="0"/>
    <x v="0"/>
    <n v="1"/>
    <n v="82"/>
    <n v="1"/>
    <n v="41.973551999999998"/>
    <n v="-87.706596000000005"/>
    <s v="2013-12-23 22:16:29"/>
    <x v="0"/>
    <x v="0"/>
    <x v="0"/>
    <x v="0"/>
    <n v="1"/>
    <n v="0"/>
    <x v="0"/>
  </r>
  <r>
    <n v="557340"/>
    <n v="837429"/>
    <x v="0"/>
    <m/>
    <s v="Albany Park"/>
    <n v="7"/>
    <x v="1"/>
    <x v="2"/>
    <n v="2"/>
    <n v="216"/>
    <n v="1"/>
    <n v="41.960006999999997"/>
    <n v="-87.722078999999994"/>
    <s v="2013-12-23 21:13:23"/>
    <x v="0"/>
    <x v="0"/>
    <x v="0"/>
    <x v="0"/>
    <n v="0"/>
    <n v="0"/>
    <x v="0"/>
  </r>
  <r>
    <n v="1346209"/>
    <n v="7302240"/>
    <x v="0"/>
    <m/>
    <s v="Albany Park"/>
    <n v="7"/>
    <x v="1"/>
    <x v="1"/>
    <n v="2"/>
    <n v="148"/>
    <n v="1"/>
    <n v="41.961098"/>
    <n v="-87.712243999999998"/>
    <s v="2013-12-23 21:20:10"/>
    <x v="0"/>
    <x v="0"/>
    <x v="0"/>
    <x v="0"/>
    <n v="0"/>
    <n v="0"/>
    <x v="0"/>
  </r>
  <r>
    <n v="1342758"/>
    <n v="7282666"/>
    <x v="0"/>
    <m/>
    <s v="Albany Park"/>
    <n v="8"/>
    <x v="1"/>
    <x v="1"/>
    <n v="2"/>
    <n v="104"/>
    <n v="1"/>
    <n v="41.964827999999997"/>
    <n v="-87.713452000000004"/>
    <s v="2013-12-23 20:43:50"/>
    <x v="0"/>
    <x v="0"/>
    <x v="0"/>
    <x v="0"/>
    <n v="0"/>
    <n v="0"/>
    <x v="0"/>
  </r>
  <r>
    <n v="313227"/>
    <n v="259284"/>
    <x v="0"/>
    <m/>
    <s v="Albany Park"/>
    <n v="23"/>
    <x v="1"/>
    <x v="0"/>
    <n v="1"/>
    <n v="93"/>
    <n v="3"/>
    <n v="41.963312999999999"/>
    <n v="-87.709155999999993"/>
    <s v="2013-12-23 22:17:51"/>
    <x v="0"/>
    <x v="0"/>
    <x v="0"/>
    <x v="0"/>
    <n v="0"/>
    <n v="0"/>
    <x v="0"/>
  </r>
  <r>
    <n v="841045"/>
    <n v="4392179"/>
    <x v="0"/>
    <m/>
    <s v="Albany Park"/>
    <n v="34"/>
    <x v="1"/>
    <x v="3"/>
    <n v="1"/>
    <n v="99"/>
    <n v="1"/>
    <n v="41.968904999999999"/>
    <n v="-87.702552999999995"/>
    <s v="2013-12-23 20:56:00"/>
    <x v="0"/>
    <x v="0"/>
    <x v="0"/>
    <x v="0"/>
    <n v="0"/>
    <n v="0"/>
    <x v="0"/>
  </r>
  <r>
    <n v="1182168"/>
    <n v="6466953"/>
    <x v="0"/>
    <m/>
    <s v="Andersonville"/>
    <n v="1"/>
    <x v="0"/>
    <x v="0"/>
    <n v="2"/>
    <n v="104"/>
    <n v="14"/>
    <n v="41.981501999999999"/>
    <n v="-87.665819999999997"/>
    <s v="2013-12-23 20:32:12"/>
    <x v="0"/>
    <x v="0"/>
    <x v="0"/>
    <x v="0"/>
    <n v="0"/>
    <n v="0"/>
    <x v="0"/>
  </r>
  <r>
    <n v="1681983"/>
    <n v="3703787"/>
    <x v="0"/>
    <m/>
    <s v="Andersonville"/>
    <n v="8"/>
    <x v="1"/>
    <x v="0"/>
    <n v="1"/>
    <n v="104"/>
    <n v="1"/>
    <n v="41.976956999999999"/>
    <n v="-87.672472999999997"/>
    <s v="2013-12-23 20:17:25"/>
    <x v="0"/>
    <x v="0"/>
    <x v="0"/>
    <x v="0"/>
    <n v="0"/>
    <n v="0"/>
    <x v="0"/>
  </r>
  <r>
    <n v="1586346"/>
    <n v="8452035"/>
    <x v="0"/>
    <m/>
    <s v="Andersonville"/>
    <n v="10"/>
    <x v="1"/>
    <x v="0"/>
    <n v="1"/>
    <n v="108"/>
    <n v="2"/>
    <n v="41.976425999999996"/>
    <n v="-87.670062999999999"/>
    <s v="2013-12-24 00:19:44"/>
    <x v="0"/>
    <x v="0"/>
    <x v="0"/>
    <x v="0"/>
    <n v="0"/>
    <n v="0"/>
    <x v="0"/>
  </r>
  <r>
    <n v="1507776"/>
    <n v="8052444"/>
    <x v="0"/>
    <m/>
    <s v="Andersonville"/>
    <n v="12"/>
    <x v="1"/>
    <x v="1"/>
    <n v="2"/>
    <n v="192"/>
    <n v="2"/>
    <n v="41.977035000000001"/>
    <n v="-87.672410999999997"/>
    <s v="2013-12-23 21:16:18"/>
    <x v="0"/>
    <x v="0"/>
    <x v="0"/>
    <x v="0"/>
    <n v="0"/>
    <n v="0"/>
    <x v="0"/>
  </r>
  <r>
    <n v="1504550"/>
    <n v="8037531"/>
    <x v="0"/>
    <m/>
    <s v="Andersonville"/>
    <n v="14"/>
    <x v="1"/>
    <x v="1"/>
    <n v="2"/>
    <n v="108"/>
    <n v="1"/>
    <n v="41.982939000000002"/>
    <n v="-87.665797999999995"/>
    <s v="2013-12-23 22:42:26"/>
    <x v="0"/>
    <x v="0"/>
    <x v="0"/>
    <x v="0"/>
    <n v="0"/>
    <n v="0"/>
    <x v="0"/>
  </r>
  <r>
    <n v="1346414"/>
    <n v="7015110"/>
    <x v="0"/>
    <m/>
    <s v="Andersonville"/>
    <n v="15"/>
    <x v="1"/>
    <x v="0"/>
    <n v="1"/>
    <n v="121"/>
    <n v="1"/>
    <n v="41.982880000000002"/>
    <n v="-87.667078000000004"/>
    <s v="2013-12-23 21:36:18"/>
    <x v="0"/>
    <x v="0"/>
    <x v="0"/>
    <x v="0"/>
    <n v="0"/>
    <n v="0"/>
    <x v="0"/>
  </r>
  <r>
    <n v="1627655"/>
    <n v="8651445"/>
    <x v="0"/>
    <m/>
    <s v="Avondale"/>
    <n v="2"/>
    <x v="0"/>
    <x v="0"/>
    <n v="1"/>
    <n v="108"/>
    <n v="1"/>
    <n v="41.940069999999999"/>
    <n v="-87.701391000000001"/>
    <s v="2013-12-23 23:10:57"/>
    <x v="0"/>
    <x v="0"/>
    <x v="0"/>
    <x v="0"/>
    <n v="0"/>
    <n v="0"/>
    <x v="0"/>
  </r>
  <r>
    <n v="1236739"/>
    <n v="6742962"/>
    <x v="1"/>
    <m/>
    <s v="Avondale"/>
    <n v="3"/>
    <x v="1"/>
    <x v="1"/>
    <n v="1"/>
    <n v="53"/>
    <n v="1"/>
    <n v="41.931432999999998"/>
    <n v="-87.687781000000001"/>
    <s v="2013-12-23 20:16:09"/>
    <x v="0"/>
    <x v="0"/>
    <x v="0"/>
    <x v="0"/>
    <n v="1"/>
    <n v="0"/>
    <x v="0"/>
  </r>
  <r>
    <n v="1609521"/>
    <n v="2549681"/>
    <x v="1"/>
    <m/>
    <s v="Avondale"/>
    <n v="6"/>
    <x v="1"/>
    <x v="3"/>
    <n v="0"/>
    <n v="44"/>
    <n v="1"/>
    <n v="41.938336999999997"/>
    <n v="-87.695790000000002"/>
    <s v="2013-12-23 21:17:18"/>
    <x v="0"/>
    <x v="0"/>
    <x v="0"/>
    <x v="0"/>
    <n v="1"/>
    <n v="0"/>
    <x v="0"/>
  </r>
  <r>
    <n v="1668550"/>
    <n v="8835786"/>
    <x v="0"/>
    <m/>
    <s v="Avondale"/>
    <n v="7"/>
    <x v="1"/>
    <x v="1"/>
    <n v="1"/>
    <n v="82"/>
    <n v="1"/>
    <n v="41.933869999999999"/>
    <n v="-87.696399999999997"/>
    <s v="2013-12-23 20:53:01"/>
    <x v="0"/>
    <x v="0"/>
    <x v="0"/>
    <x v="0"/>
    <n v="0"/>
    <n v="0"/>
    <x v="0"/>
  </r>
  <r>
    <n v="727696"/>
    <n v="3360618"/>
    <x v="1"/>
    <m/>
    <s v="Avondale"/>
    <n v="10"/>
    <x v="0"/>
    <x v="0"/>
    <n v="1"/>
    <n v="77"/>
    <n v="1"/>
    <n v="41.939473999999997"/>
    <n v="-87.718172999999993"/>
    <s v="2013-12-23 20:51:00"/>
    <x v="0"/>
    <x v="0"/>
    <x v="0"/>
    <x v="0"/>
    <n v="1"/>
    <n v="0"/>
    <x v="0"/>
  </r>
  <r>
    <n v="190832"/>
    <n v="922085"/>
    <x v="0"/>
    <m/>
    <s v="Avondale"/>
    <n v="12"/>
    <x v="1"/>
    <x v="1"/>
    <n v="1"/>
    <n v="88"/>
    <n v="2"/>
    <n v="41.933857000000003"/>
    <n v="-87.690852000000007"/>
    <s v="2013-12-23 22:45:36"/>
    <x v="0"/>
    <x v="0"/>
    <x v="0"/>
    <x v="0"/>
    <n v="0"/>
    <n v="0"/>
    <x v="0"/>
  </r>
  <r>
    <n v="727882"/>
    <n v="3360618"/>
    <x v="1"/>
    <m/>
    <s v="Avondale"/>
    <n v="16"/>
    <x v="0"/>
    <x v="3"/>
    <n v="1"/>
    <n v="99"/>
    <n v="1"/>
    <n v="41.939514000000003"/>
    <n v="-87.717506"/>
    <s v="2013-12-23 22:42:42"/>
    <x v="0"/>
    <x v="0"/>
    <x v="0"/>
    <x v="0"/>
    <n v="1"/>
    <n v="0"/>
    <x v="0"/>
  </r>
  <r>
    <n v="137287"/>
    <n v="667329"/>
    <x v="0"/>
    <m/>
    <s v="Avondale"/>
    <n v="19"/>
    <x v="1"/>
    <x v="0"/>
    <n v="1"/>
    <n v="126"/>
    <n v="3"/>
    <n v="41.933160000000001"/>
    <n v="-87.694412999999997"/>
    <s v="2013-12-23 20:26:03"/>
    <x v="0"/>
    <x v="0"/>
    <x v="0"/>
    <x v="0"/>
    <n v="0"/>
    <n v="0"/>
    <x v="0"/>
  </r>
  <r>
    <n v="1024070"/>
    <n v="619076"/>
    <x v="0"/>
    <m/>
    <s v="Avondale"/>
    <n v="23"/>
    <x v="1"/>
    <x v="1"/>
    <n v="1"/>
    <n v="108"/>
    <n v="1"/>
    <n v="41.937711"/>
    <n v="-87.704697999999993"/>
    <s v="2013-12-23 21:13:07"/>
    <x v="0"/>
    <x v="0"/>
    <x v="0"/>
    <x v="0"/>
    <n v="0"/>
    <n v="0"/>
    <x v="0"/>
  </r>
  <r>
    <n v="732746"/>
    <n v="3815777"/>
    <x v="1"/>
    <m/>
    <s v="Avondale"/>
    <n v="28"/>
    <x v="2"/>
    <x v="0"/>
    <n v="2"/>
    <n v="77"/>
    <n v="1"/>
    <n v="41.931739"/>
    <n v="-87.694768999999994"/>
    <s v="2013-12-23 20:48:10"/>
    <x v="0"/>
    <x v="0"/>
    <x v="0"/>
    <x v="0"/>
    <n v="1"/>
    <n v="0"/>
    <x v="0"/>
  </r>
  <r>
    <n v="1554433"/>
    <n v="6088938"/>
    <x v="0"/>
    <m/>
    <s v="Beverly"/>
    <n v="2"/>
    <x v="1"/>
    <x v="3"/>
    <n v="2"/>
    <n v="99"/>
    <n v="1"/>
    <n v="41.713476"/>
    <n v="-87.671954999999997"/>
    <s v="2013-12-23 21:45:53"/>
    <x v="1"/>
    <x v="1"/>
    <x v="1"/>
    <x v="0"/>
    <n v="0"/>
    <n v="0"/>
    <x v="0"/>
  </r>
  <r>
    <n v="1359619"/>
    <n v="7379714"/>
    <x v="1"/>
    <m/>
    <s v="Bowmanville"/>
    <n v="8"/>
    <x v="1"/>
    <x v="0"/>
    <n v="1"/>
    <n v="88"/>
    <n v="1"/>
    <n v="41.977400000000003"/>
    <n v="-87.680197000000007"/>
    <s v="2013-12-23 21:54:38"/>
    <x v="0"/>
    <x v="0"/>
    <x v="0"/>
    <x v="0"/>
    <n v="1"/>
    <n v="0"/>
    <x v="0"/>
  </r>
  <r>
    <n v="91935"/>
    <n v="495738"/>
    <x v="0"/>
    <m/>
    <s v="Bowmanville"/>
    <n v="13"/>
    <x v="1"/>
    <x v="0"/>
    <n v="1"/>
    <n v="95"/>
    <n v="5"/>
    <n v="41.978701000000001"/>
    <n v="-87.678736999999998"/>
    <s v="2013-12-24 00:39:57"/>
    <x v="0"/>
    <x v="0"/>
    <x v="0"/>
    <x v="0"/>
    <n v="0"/>
    <n v="0"/>
    <x v="0"/>
  </r>
  <r>
    <n v="739495"/>
    <n v="3867687"/>
    <x v="0"/>
    <m/>
    <s v="Bowmanville"/>
    <n v="13"/>
    <x v="1"/>
    <x v="3"/>
    <n v="2"/>
    <n v="137"/>
    <n v="2"/>
    <n v="41.977992999999998"/>
    <n v="-87.681207999999998"/>
    <s v="2013-12-23 20:22:34"/>
    <x v="0"/>
    <x v="0"/>
    <x v="0"/>
    <x v="0"/>
    <n v="0"/>
    <n v="0"/>
    <x v="0"/>
  </r>
  <r>
    <n v="1778364"/>
    <n v="2984322"/>
    <x v="1"/>
    <m/>
    <s v="Bridgeport"/>
    <n v="2"/>
    <x v="0"/>
    <x v="0"/>
    <n v="1"/>
    <n v="55"/>
    <n v="1"/>
    <n v="41.829574999999998"/>
    <n v="-87.638923000000005"/>
    <s v="2013-12-23 22:44:22"/>
    <x v="1"/>
    <x v="1"/>
    <x v="1"/>
    <x v="0"/>
    <n v="1"/>
    <n v="0"/>
    <x v="0"/>
  </r>
  <r>
    <n v="290155"/>
    <n v="1505878"/>
    <x v="0"/>
    <m/>
    <s v="Bridgeport"/>
    <n v="3"/>
    <x v="1"/>
    <x v="4"/>
    <n v="3"/>
    <n v="164"/>
    <n v="3"/>
    <n v="41.827018000000002"/>
    <n v="-87.639668999999998"/>
    <s v="2013-12-23 20:27:00"/>
    <x v="1"/>
    <x v="1"/>
    <x v="1"/>
    <x v="0"/>
    <n v="0"/>
    <n v="0"/>
    <x v="0"/>
  </r>
  <r>
    <n v="1652385"/>
    <n v="2335646"/>
    <x v="1"/>
    <m/>
    <s v="Bridgeport"/>
    <n v="3"/>
    <x v="0"/>
    <x v="0"/>
    <n v="3"/>
    <n v="22"/>
    <n v="5"/>
    <n v="41.842576000000001"/>
    <n v="-87.659795000000003"/>
    <s v="2013-12-23 22:56:15"/>
    <x v="1"/>
    <x v="1"/>
    <x v="1"/>
    <x v="0"/>
    <n v="1"/>
    <n v="0"/>
    <x v="0"/>
  </r>
  <r>
    <n v="1747940"/>
    <n v="7165902"/>
    <x v="0"/>
    <m/>
    <s v="Bridgeport"/>
    <n v="3"/>
    <x v="0"/>
    <x v="3"/>
    <n v="2"/>
    <n v="99"/>
    <n v="3"/>
    <n v="41.843637000000001"/>
    <n v="-87.658739999999995"/>
    <s v="2013-12-23 21:29:09"/>
    <x v="1"/>
    <x v="1"/>
    <x v="1"/>
    <x v="0"/>
    <n v="0"/>
    <n v="0"/>
    <x v="0"/>
  </r>
  <r>
    <n v="1579481"/>
    <n v="7165902"/>
    <x v="0"/>
    <m/>
    <s v="Bridgeport"/>
    <n v="4"/>
    <x v="0"/>
    <x v="1"/>
    <n v="2"/>
    <n v="104"/>
    <n v="2"/>
    <n v="41.843187"/>
    <n v="-87.658959999999993"/>
    <s v="2013-12-23 21:47:56"/>
    <x v="1"/>
    <x v="1"/>
    <x v="1"/>
    <x v="0"/>
    <n v="0"/>
    <n v="0"/>
    <x v="0"/>
  </r>
  <r>
    <n v="764353"/>
    <n v="2335646"/>
    <x v="2"/>
    <m/>
    <s v="Bridgeport"/>
    <n v="6"/>
    <x v="3"/>
    <x v="5"/>
    <n v="1"/>
    <n v="22"/>
    <n v="3"/>
    <n v="41.834746000000003"/>
    <n v="-87.644287000000006"/>
    <s v="2013-12-23 23:43:22"/>
    <x v="1"/>
    <x v="1"/>
    <x v="1"/>
    <x v="0"/>
    <n v="0"/>
    <n v="1"/>
    <x v="0"/>
  </r>
  <r>
    <n v="1494738"/>
    <n v="3582499"/>
    <x v="0"/>
    <m/>
    <s v="Bridgeport"/>
    <n v="6"/>
    <x v="0"/>
    <x v="6"/>
    <n v="1"/>
    <n v="104"/>
    <n v="1"/>
    <n v="41.836086000000002"/>
    <n v="-87.653578999999993"/>
    <s v="2013-12-23 20:45:41"/>
    <x v="1"/>
    <x v="1"/>
    <x v="1"/>
    <x v="0"/>
    <n v="0"/>
    <n v="0"/>
    <x v="0"/>
  </r>
  <r>
    <n v="1529632"/>
    <n v="8159269"/>
    <x v="1"/>
    <m/>
    <s v="Bridgeport"/>
    <n v="7"/>
    <x v="1"/>
    <x v="0"/>
    <n v="1"/>
    <n v="55"/>
    <n v="1"/>
    <n v="41.831691999999997"/>
    <n v="-87.654628000000002"/>
    <s v="2013-12-23 22:28:43"/>
    <x v="1"/>
    <x v="1"/>
    <x v="1"/>
    <x v="0"/>
    <n v="1"/>
    <n v="0"/>
    <x v="0"/>
  </r>
  <r>
    <n v="556688"/>
    <n v="2737299"/>
    <x v="0"/>
    <m/>
    <s v="Bridgeport"/>
    <n v="11"/>
    <x v="1"/>
    <x v="0"/>
    <n v="1"/>
    <n v="93"/>
    <n v="2"/>
    <n v="41.837355000000002"/>
    <n v="-87.646911000000003"/>
    <s v="2013-12-23 21:04:23"/>
    <x v="1"/>
    <x v="1"/>
    <x v="1"/>
    <x v="0"/>
    <n v="0"/>
    <n v="0"/>
    <x v="0"/>
  </r>
  <r>
    <n v="470695"/>
    <n v="2335646"/>
    <x v="1"/>
    <m/>
    <s v="Bridgeport"/>
    <n v="13"/>
    <x v="0"/>
    <x v="1"/>
    <n v="2"/>
    <n v="22"/>
    <n v="3"/>
    <n v="41.834378000000001"/>
    <n v="-87.644396"/>
    <s v="2013-12-23 21:03:53"/>
    <x v="1"/>
    <x v="1"/>
    <x v="1"/>
    <x v="0"/>
    <n v="1"/>
    <n v="0"/>
    <x v="0"/>
  </r>
  <r>
    <n v="580880"/>
    <n v="2335646"/>
    <x v="2"/>
    <m/>
    <s v="Bridgeport"/>
    <n v="15"/>
    <x v="0"/>
    <x v="5"/>
    <n v="3"/>
    <n v="16"/>
    <n v="3"/>
    <n v="41.834085999999999"/>
    <n v="-87.645967999999996"/>
    <s v="2013-12-23 20:37:05"/>
    <x v="1"/>
    <x v="1"/>
    <x v="1"/>
    <x v="0"/>
    <n v="0"/>
    <n v="1"/>
    <x v="0"/>
  </r>
  <r>
    <n v="511681"/>
    <n v="2335646"/>
    <x v="1"/>
    <m/>
    <s v="Bridgeport"/>
    <n v="20"/>
    <x v="2"/>
    <x v="0"/>
    <n v="1"/>
    <n v="18"/>
    <n v="3"/>
    <n v="41.835572999999997"/>
    <n v="-87.645787999999996"/>
    <s v="2013-12-23 20:12:42"/>
    <x v="1"/>
    <x v="1"/>
    <x v="1"/>
    <x v="0"/>
    <n v="1"/>
    <n v="0"/>
    <x v="0"/>
  </r>
  <r>
    <n v="507877"/>
    <n v="2356969"/>
    <x v="1"/>
    <m/>
    <s v="Bridgeport"/>
    <n v="23"/>
    <x v="1"/>
    <x v="3"/>
    <n v="2"/>
    <n v="32"/>
    <n v="2"/>
    <n v="41.825617999999999"/>
    <n v="-87.645770999999996"/>
    <s v="2013-12-23 21:07:39"/>
    <x v="1"/>
    <x v="1"/>
    <x v="1"/>
    <x v="0"/>
    <n v="1"/>
    <n v="0"/>
    <x v="0"/>
  </r>
  <r>
    <n v="474254"/>
    <n v="2335646"/>
    <x v="1"/>
    <m/>
    <s v="Bridgeport"/>
    <n v="25"/>
    <x v="2"/>
    <x v="0"/>
    <n v="1"/>
    <n v="22"/>
    <n v="3"/>
    <n v="41.834293000000002"/>
    <n v="-87.644903999999997"/>
    <s v="2013-12-23 21:22:12"/>
    <x v="1"/>
    <x v="1"/>
    <x v="1"/>
    <x v="0"/>
    <n v="1"/>
    <n v="0"/>
    <x v="0"/>
  </r>
  <r>
    <n v="535694"/>
    <n v="2335646"/>
    <x v="1"/>
    <m/>
    <s v="Bridgeport"/>
    <n v="25"/>
    <x v="0"/>
    <x v="0"/>
    <n v="1"/>
    <n v="22"/>
    <n v="3"/>
    <n v="41.846952999999999"/>
    <n v="-87.647908999999999"/>
    <s v="2013-12-23 20:34:58"/>
    <x v="1"/>
    <x v="1"/>
    <x v="1"/>
    <x v="0"/>
    <n v="1"/>
    <n v="0"/>
    <x v="0"/>
  </r>
  <r>
    <n v="475439"/>
    <n v="2356969"/>
    <x v="1"/>
    <m/>
    <s v="Bridgeport"/>
    <n v="27"/>
    <x v="1"/>
    <x v="0"/>
    <n v="2"/>
    <n v="27"/>
    <n v="2"/>
    <n v="41.824019999999997"/>
    <n v="-87.644583999999995"/>
    <s v="2013-12-23 20:05:28"/>
    <x v="1"/>
    <x v="1"/>
    <x v="1"/>
    <x v="0"/>
    <n v="1"/>
    <n v="0"/>
    <x v="0"/>
  </r>
  <r>
    <n v="1398616"/>
    <n v="1540192"/>
    <x v="1"/>
    <m/>
    <s v="Bridgeport"/>
    <n v="30"/>
    <x v="1"/>
    <x v="0"/>
    <m/>
    <n v="54"/>
    <n v="1"/>
    <n v="41.838118000000001"/>
    <n v="-87.65231"/>
    <s v="2013-12-23 20:44:37"/>
    <x v="1"/>
    <x v="1"/>
    <x v="1"/>
    <x v="0"/>
    <n v="1"/>
    <n v="0"/>
    <x v="0"/>
  </r>
  <r>
    <n v="395257"/>
    <n v="1385332"/>
    <x v="1"/>
    <m/>
    <s v="Bronzeville"/>
    <n v="1"/>
    <x v="0"/>
    <x v="0"/>
    <n v="1"/>
    <n v="71"/>
    <n v="90"/>
    <n v="41.828696999999998"/>
    <n v="-87.620645999999994"/>
    <s v="2013-12-23 21:31:31"/>
    <x v="1"/>
    <x v="1"/>
    <x v="1"/>
    <x v="0"/>
    <n v="1"/>
    <n v="0"/>
    <x v="0"/>
  </r>
  <r>
    <n v="1593503"/>
    <n v="5513254"/>
    <x v="2"/>
    <m/>
    <s v="Bronzeville"/>
    <n v="1"/>
    <x v="1"/>
    <x v="0"/>
    <m/>
    <n v="16"/>
    <n v="1"/>
    <n v="41.805238000000003"/>
    <n v="-87.614227"/>
    <s v="2013-12-23 21:39:13"/>
    <x v="1"/>
    <x v="1"/>
    <x v="1"/>
    <x v="0"/>
    <n v="0"/>
    <n v="1"/>
    <x v="0"/>
  </r>
  <r>
    <n v="1747897"/>
    <n v="586386"/>
    <x v="1"/>
    <m/>
    <s v="Bronzeville"/>
    <n v="1"/>
    <x v="0"/>
    <x v="0"/>
    <n v="1"/>
    <n v="55"/>
    <n v="1"/>
    <n v="41.839680000000001"/>
    <n v="-87.623647000000005"/>
    <s v="2013-12-23 20:54:58"/>
    <x v="1"/>
    <x v="1"/>
    <x v="1"/>
    <x v="0"/>
    <n v="1"/>
    <n v="0"/>
    <x v="0"/>
  </r>
  <r>
    <n v="485214"/>
    <n v="1385332"/>
    <x v="1"/>
    <m/>
    <s v="Bronzeville"/>
    <n v="2"/>
    <x v="1"/>
    <x v="5"/>
    <n v="1"/>
    <n v="54"/>
    <n v="30"/>
    <n v="41.829894000000003"/>
    <n v="-87.621326999999994"/>
    <s v="2013-12-23 21:31:50"/>
    <x v="1"/>
    <x v="1"/>
    <x v="1"/>
    <x v="0"/>
    <n v="1"/>
    <n v="0"/>
    <x v="0"/>
  </r>
  <r>
    <n v="1468149"/>
    <n v="4081052"/>
    <x v="1"/>
    <m/>
    <s v="Bronzeville"/>
    <n v="2"/>
    <x v="1"/>
    <x v="5"/>
    <n v="1"/>
    <n v="66"/>
    <n v="2"/>
    <n v="41.813851"/>
    <n v="-87.619220999999996"/>
    <s v="2013-12-23 21:48:12"/>
    <x v="1"/>
    <x v="1"/>
    <x v="1"/>
    <x v="0"/>
    <n v="1"/>
    <n v="0"/>
    <x v="0"/>
  </r>
  <r>
    <n v="1593286"/>
    <n v="5513254"/>
    <x v="2"/>
    <m/>
    <s v="Bronzeville"/>
    <n v="2"/>
    <x v="2"/>
    <x v="0"/>
    <n v="1"/>
    <n v="16"/>
    <n v="1"/>
    <n v="41.804969"/>
    <n v="-87.613848000000004"/>
    <s v="2013-12-23 21:05:40"/>
    <x v="1"/>
    <x v="1"/>
    <x v="1"/>
    <x v="0"/>
    <n v="0"/>
    <n v="1"/>
    <x v="0"/>
  </r>
  <r>
    <n v="1633574"/>
    <n v="5513254"/>
    <x v="2"/>
    <m/>
    <s v="Bronzeville"/>
    <n v="2"/>
    <x v="0"/>
    <x v="0"/>
    <m/>
    <n v="21"/>
    <n v="1"/>
    <n v="41.806395000000002"/>
    <n v="-87.612720999999993"/>
    <s v="2013-12-23 20:45:38"/>
    <x v="1"/>
    <x v="1"/>
    <x v="1"/>
    <x v="0"/>
    <n v="0"/>
    <n v="1"/>
    <x v="0"/>
  </r>
  <r>
    <n v="1576400"/>
    <n v="5513254"/>
    <x v="2"/>
    <m/>
    <s v="Bronzeville"/>
    <n v="3"/>
    <x v="1"/>
    <x v="6"/>
    <m/>
    <n v="21"/>
    <n v="1"/>
    <n v="41.805394999999997"/>
    <n v="-87.614084000000005"/>
    <s v="2013-12-23 21:28:54"/>
    <x v="1"/>
    <x v="1"/>
    <x v="1"/>
    <x v="0"/>
    <n v="0"/>
    <n v="1"/>
    <x v="0"/>
  </r>
  <r>
    <n v="1650094"/>
    <n v="5513254"/>
    <x v="1"/>
    <m/>
    <s v="Bronzeville"/>
    <n v="3"/>
    <x v="1"/>
    <x v="0"/>
    <m/>
    <n v="49"/>
    <n v="6"/>
    <n v="41.806418999999998"/>
    <n v="-87.613134000000002"/>
    <s v="2013-12-23 21:27:41"/>
    <x v="1"/>
    <x v="1"/>
    <x v="1"/>
    <x v="0"/>
    <n v="1"/>
    <n v="0"/>
    <x v="0"/>
  </r>
  <r>
    <n v="1593591"/>
    <n v="5513254"/>
    <x v="1"/>
    <m/>
    <s v="Bronzeville"/>
    <n v="5"/>
    <x v="0"/>
    <x v="3"/>
    <n v="1"/>
    <n v="38"/>
    <n v="1"/>
    <n v="41.805328000000003"/>
    <n v="-87.614067000000006"/>
    <s v="2013-12-23 21:01:30"/>
    <x v="1"/>
    <x v="1"/>
    <x v="1"/>
    <x v="0"/>
    <n v="1"/>
    <n v="0"/>
    <x v="0"/>
  </r>
  <r>
    <n v="1468342"/>
    <n v="4081052"/>
    <x v="1"/>
    <m/>
    <s v="Bronzeville"/>
    <n v="6"/>
    <x v="1"/>
    <x v="0"/>
    <n v="1"/>
    <n v="60"/>
    <n v="2"/>
    <n v="41.812660000000001"/>
    <n v="-87.615864999999999"/>
    <s v="2013-12-23 22:49:42"/>
    <x v="1"/>
    <x v="1"/>
    <x v="1"/>
    <x v="0"/>
    <n v="1"/>
    <n v="0"/>
    <x v="0"/>
  </r>
  <r>
    <n v="63792"/>
    <n v="241738"/>
    <x v="1"/>
    <m/>
    <s v="Bronzeville"/>
    <n v="9"/>
    <x v="0"/>
    <x v="0"/>
    <n v="1"/>
    <n v="82"/>
    <n v="2"/>
    <n v="41.819364"/>
    <n v="-87.618116999999998"/>
    <s v="2013-12-23 20:14:17"/>
    <x v="1"/>
    <x v="1"/>
    <x v="1"/>
    <x v="0"/>
    <n v="1"/>
    <n v="0"/>
    <x v="0"/>
  </r>
  <r>
    <n v="640473"/>
    <n v="1006155"/>
    <x v="1"/>
    <m/>
    <s v="Bronzeville"/>
    <n v="12"/>
    <x v="2"/>
    <x v="5"/>
    <n v="1"/>
    <n v="32"/>
    <n v="3"/>
    <n v="41.828639000000003"/>
    <n v="-87.619752000000005"/>
    <s v="2013-12-23 21:07:52"/>
    <x v="1"/>
    <x v="1"/>
    <x v="1"/>
    <x v="0"/>
    <n v="1"/>
    <n v="0"/>
    <x v="0"/>
  </r>
  <r>
    <n v="208350"/>
    <n v="1006155"/>
    <x v="2"/>
    <m/>
    <s v="Bronzeville"/>
    <n v="15"/>
    <x v="0"/>
    <x v="5"/>
    <n v="1"/>
    <n v="66"/>
    <n v="1"/>
    <n v="41.828879999999998"/>
    <n v="-87.621217999999999"/>
    <s v="2013-12-23 21:26:21"/>
    <x v="1"/>
    <x v="1"/>
    <x v="1"/>
    <x v="0"/>
    <n v="0"/>
    <n v="1"/>
    <x v="0"/>
  </r>
  <r>
    <n v="290707"/>
    <n v="1403323"/>
    <x v="1"/>
    <m/>
    <s v="Bronzeville"/>
    <n v="16"/>
    <x v="0"/>
    <x v="1"/>
    <n v="1"/>
    <n v="164"/>
    <n v="1"/>
    <n v="41.846902999999998"/>
    <n v="-87.623624000000007"/>
    <s v="2013-12-23 20:33:21"/>
    <x v="1"/>
    <x v="1"/>
    <x v="1"/>
    <x v="0"/>
    <n v="1"/>
    <n v="0"/>
    <x v="0"/>
  </r>
  <r>
    <n v="641526"/>
    <n v="1006155"/>
    <x v="1"/>
    <m/>
    <s v="Bronzeville"/>
    <n v="17"/>
    <x v="2"/>
    <x v="0"/>
    <n v="1"/>
    <n v="38"/>
    <n v="2"/>
    <n v="41.828349000000003"/>
    <n v="-87.619139000000004"/>
    <s v="2013-12-23 23:18:10"/>
    <x v="1"/>
    <x v="1"/>
    <x v="1"/>
    <x v="0"/>
    <n v="1"/>
    <n v="0"/>
    <x v="0"/>
  </r>
  <r>
    <n v="234060"/>
    <n v="1006155"/>
    <x v="1"/>
    <m/>
    <s v="Bronzeville"/>
    <n v="18"/>
    <x v="2"/>
    <x v="1"/>
    <n v="1"/>
    <n v="38"/>
    <n v="2"/>
    <n v="41.829562000000003"/>
    <n v="-87.620855000000006"/>
    <s v="2013-12-23 21:46:47"/>
    <x v="1"/>
    <x v="1"/>
    <x v="1"/>
    <x v="0"/>
    <n v="1"/>
    <n v="0"/>
    <x v="0"/>
  </r>
  <r>
    <n v="233500"/>
    <n v="1006155"/>
    <x v="1"/>
    <m/>
    <s v="Bronzeville"/>
    <n v="22"/>
    <x v="0"/>
    <x v="1"/>
    <n v="1"/>
    <n v="38"/>
    <n v="2"/>
    <n v="41.828850000000003"/>
    <n v="-87.620402999999996"/>
    <s v="2013-12-23 21:06:43"/>
    <x v="1"/>
    <x v="1"/>
    <x v="1"/>
    <x v="0"/>
    <n v="1"/>
    <n v="0"/>
    <x v="0"/>
  </r>
  <r>
    <n v="641532"/>
    <n v="1006155"/>
    <x v="1"/>
    <m/>
    <s v="Bronzeville"/>
    <n v="22"/>
    <x v="0"/>
    <x v="5"/>
    <n v="1"/>
    <n v="32"/>
    <n v="3"/>
    <n v="41.830303999999998"/>
    <n v="-87.619954000000007"/>
    <s v="2013-12-23 22:40:07"/>
    <x v="1"/>
    <x v="1"/>
    <x v="1"/>
    <x v="0"/>
    <n v="1"/>
    <n v="0"/>
    <x v="0"/>
  </r>
  <r>
    <n v="233528"/>
    <n v="1006155"/>
    <x v="1"/>
    <m/>
    <s v="Bronzeville"/>
    <n v="23"/>
    <x v="0"/>
    <x v="5"/>
    <n v="1"/>
    <n v="33"/>
    <n v="2"/>
    <n v="41.828761"/>
    <n v="-87.620379"/>
    <s v="2013-12-23 22:35:14"/>
    <x v="1"/>
    <x v="1"/>
    <x v="1"/>
    <x v="0"/>
    <n v="1"/>
    <n v="0"/>
    <x v="0"/>
  </r>
  <r>
    <n v="744914"/>
    <n v="586386"/>
    <x v="0"/>
    <m/>
    <s v="Bronzeville"/>
    <n v="26"/>
    <x v="0"/>
    <x v="4"/>
    <n v="2"/>
    <n v="77"/>
    <n v="1"/>
    <n v="41.841538"/>
    <n v="-87.624908000000005"/>
    <s v="2013-12-23 21:17:03"/>
    <x v="1"/>
    <x v="1"/>
    <x v="1"/>
    <x v="0"/>
    <n v="0"/>
    <n v="0"/>
    <x v="0"/>
  </r>
  <r>
    <n v="548905"/>
    <n v="2698691"/>
    <x v="0"/>
    <m/>
    <s v="Bronzeville"/>
    <n v="33"/>
    <x v="1"/>
    <x v="3"/>
    <n v="1"/>
    <n v="77"/>
    <n v="2"/>
    <n v="41.822868999999997"/>
    <n v="-87.617176999999998"/>
    <s v="2013-12-23 22:14:44"/>
    <x v="1"/>
    <x v="1"/>
    <x v="1"/>
    <x v="0"/>
    <n v="0"/>
    <n v="0"/>
    <x v="0"/>
  </r>
  <r>
    <n v="337338"/>
    <n v="1671134"/>
    <x v="0"/>
    <m/>
    <s v="Bronzeville"/>
    <n v="38"/>
    <x v="0"/>
    <x v="2"/>
    <n v="3"/>
    <n v="192"/>
    <n v="1"/>
    <n v="41.810218999999996"/>
    <n v="-87.622005999999999"/>
    <s v="2013-12-23 21:36:49"/>
    <x v="1"/>
    <x v="1"/>
    <x v="1"/>
    <x v="0"/>
    <n v="0"/>
    <n v="0"/>
    <x v="0"/>
  </r>
  <r>
    <n v="204812"/>
    <n v="1006155"/>
    <x v="1"/>
    <m/>
    <s v="Bronzeville"/>
    <n v="43"/>
    <x v="0"/>
    <x v="1"/>
    <n v="1"/>
    <n v="38"/>
    <n v="2"/>
    <n v="41.830288000000003"/>
    <n v="-87.619749999999996"/>
    <s v="2013-12-23 21:14:25"/>
    <x v="1"/>
    <x v="1"/>
    <x v="1"/>
    <x v="0"/>
    <n v="1"/>
    <n v="0"/>
    <x v="0"/>
  </r>
  <r>
    <n v="10839"/>
    <n v="33004"/>
    <x v="0"/>
    <m/>
    <s v="Bucktown"/>
    <n v="1"/>
    <x v="2"/>
    <x v="7"/>
    <n v="4"/>
    <n v="526"/>
    <n v="3"/>
    <n v="41.921366999999996"/>
    <n v="-87.682393000000005"/>
    <s v="2013-12-23 21:35:38"/>
    <x v="0"/>
    <x v="0"/>
    <x v="0"/>
    <x v="0"/>
    <n v="0"/>
    <n v="0"/>
    <x v="0"/>
  </r>
  <r>
    <n v="1286850"/>
    <n v="735098"/>
    <x v="0"/>
    <m/>
    <s v="Bucktown"/>
    <n v="1"/>
    <x v="1"/>
    <x v="1"/>
    <n v="1"/>
    <n v="164"/>
    <n v="5"/>
    <n v="41.914293999999998"/>
    <n v="-87.686466999999993"/>
    <s v="2013-12-23 23:06:01"/>
    <x v="0"/>
    <x v="0"/>
    <x v="0"/>
    <x v="0"/>
    <n v="0"/>
    <n v="0"/>
    <x v="0"/>
  </r>
  <r>
    <n v="1339579"/>
    <n v="1403401"/>
    <x v="0"/>
    <m/>
    <s v="Bucktown"/>
    <n v="1"/>
    <x v="1"/>
    <x v="4"/>
    <n v="3"/>
    <n v="822"/>
    <n v="14"/>
    <n v="41.913366000000003"/>
    <n v="-87.676091999999997"/>
    <s v="2013-12-23 23:53:20"/>
    <x v="0"/>
    <x v="0"/>
    <x v="0"/>
    <x v="0"/>
    <n v="0"/>
    <n v="0"/>
    <x v="0"/>
  </r>
  <r>
    <n v="1502272"/>
    <n v="33004"/>
    <x v="0"/>
    <m/>
    <s v="Bucktown"/>
    <n v="1"/>
    <x v="0"/>
    <x v="6"/>
    <n v="2"/>
    <n v="263"/>
    <n v="3"/>
    <n v="41.922480999999998"/>
    <n v="-87.684237999999993"/>
    <s v="2013-12-23 20:52:08"/>
    <x v="0"/>
    <x v="0"/>
    <x v="0"/>
    <x v="0"/>
    <n v="0"/>
    <n v="0"/>
    <x v="0"/>
  </r>
  <r>
    <n v="1515921"/>
    <n v="8013857"/>
    <x v="2"/>
    <m/>
    <s v="Bucktown"/>
    <n v="1"/>
    <x v="1"/>
    <x v="0"/>
    <m/>
    <n v="99"/>
    <n v="1"/>
    <n v="41.912948999999998"/>
    <n v="-87.685259000000002"/>
    <s v="2013-12-23 21:29:05"/>
    <x v="0"/>
    <x v="0"/>
    <x v="0"/>
    <x v="0"/>
    <n v="0"/>
    <n v="1"/>
    <x v="0"/>
  </r>
  <r>
    <n v="1703049"/>
    <n v="2781320"/>
    <x v="0"/>
    <m/>
    <s v="Bucktown"/>
    <n v="1"/>
    <x v="1"/>
    <x v="2"/>
    <n v="4"/>
    <n v="411"/>
    <n v="1"/>
    <n v="41.91854"/>
    <n v="-87.674038999999993"/>
    <s v="2013-12-23 20:27:21"/>
    <x v="0"/>
    <x v="0"/>
    <x v="0"/>
    <x v="0"/>
    <n v="0"/>
    <n v="0"/>
    <x v="0"/>
  </r>
  <r>
    <n v="1925053"/>
    <n v="1683823"/>
    <x v="1"/>
    <m/>
    <s v="Bucktown"/>
    <n v="1"/>
    <x v="1"/>
    <x v="0"/>
    <n v="1"/>
    <n v="55"/>
    <n v="1"/>
    <n v="41.917856999999998"/>
    <n v="-87.679788000000002"/>
    <s v="2013-12-23 23:56:00"/>
    <x v="0"/>
    <x v="0"/>
    <x v="0"/>
    <x v="0"/>
    <n v="1"/>
    <n v="0"/>
    <x v="0"/>
  </r>
  <r>
    <n v="827834"/>
    <n v="1407218"/>
    <x v="1"/>
    <m/>
    <s v="Bucktown"/>
    <n v="2"/>
    <x v="0"/>
    <x v="1"/>
    <n v="1"/>
    <n v="98"/>
    <n v="1"/>
    <n v="41.911529000000002"/>
    <n v="-87.677098999999998"/>
    <s v="2013-12-23 20:04:33"/>
    <x v="0"/>
    <x v="0"/>
    <x v="0"/>
    <x v="0"/>
    <n v="1"/>
    <n v="0"/>
    <x v="0"/>
  </r>
  <r>
    <n v="1083166"/>
    <n v="5955236"/>
    <x v="0"/>
    <m/>
    <s v="Bucktown"/>
    <n v="2"/>
    <x v="1"/>
    <x v="0"/>
    <n v="2"/>
    <n v="203"/>
    <n v="2"/>
    <n v="41.912588"/>
    <n v="-87.685137999999995"/>
    <s v="2013-12-23 20:17:32"/>
    <x v="0"/>
    <x v="0"/>
    <x v="0"/>
    <x v="0"/>
    <n v="0"/>
    <n v="0"/>
    <x v="0"/>
  </r>
  <r>
    <n v="1370594"/>
    <n v="3516846"/>
    <x v="0"/>
    <m/>
    <s v="Bucktown"/>
    <n v="2"/>
    <x v="1"/>
    <x v="0"/>
    <m/>
    <n v="131"/>
    <n v="2"/>
    <n v="41.914141000000001"/>
    <n v="-87.685730000000007"/>
    <s v="2013-12-23 23:21:15"/>
    <x v="0"/>
    <x v="0"/>
    <x v="0"/>
    <x v="0"/>
    <n v="0"/>
    <n v="0"/>
    <x v="0"/>
  </r>
  <r>
    <n v="1649146"/>
    <n v="7660483"/>
    <x v="1"/>
    <m/>
    <s v="Bucktown"/>
    <n v="2"/>
    <x v="0"/>
    <x v="3"/>
    <m/>
    <n v="88"/>
    <n v="1"/>
    <n v="41.915031999999997"/>
    <n v="-87.671762000000001"/>
    <s v="2013-12-23 22:16:14"/>
    <x v="0"/>
    <x v="0"/>
    <x v="0"/>
    <x v="0"/>
    <n v="1"/>
    <n v="0"/>
    <x v="0"/>
  </r>
  <r>
    <n v="1724598"/>
    <n v="33004"/>
    <x v="0"/>
    <m/>
    <s v="Bucktown"/>
    <n v="2"/>
    <x v="1"/>
    <x v="4"/>
    <n v="3"/>
    <n v="127"/>
    <n v="30"/>
    <n v="41.920327999999998"/>
    <n v="-87.677587000000003"/>
    <s v="2013-12-23 20:38:03"/>
    <x v="0"/>
    <x v="0"/>
    <x v="0"/>
    <x v="0"/>
    <n v="0"/>
    <n v="0"/>
    <x v="0"/>
  </r>
  <r>
    <n v="1295186"/>
    <n v="807406"/>
    <x v="1"/>
    <m/>
    <s v="Bucktown"/>
    <n v="3"/>
    <x v="2"/>
    <x v="5"/>
    <n v="1"/>
    <n v="55"/>
    <n v="1"/>
    <n v="41.918309999999998"/>
    <n v="-87.683654000000004"/>
    <s v="2013-12-24 00:05:19"/>
    <x v="0"/>
    <x v="0"/>
    <x v="0"/>
    <x v="0"/>
    <n v="1"/>
    <n v="0"/>
    <x v="0"/>
  </r>
  <r>
    <n v="1359366"/>
    <n v="7117787"/>
    <x v="1"/>
    <m/>
    <s v="Bucktown"/>
    <n v="3"/>
    <x v="1"/>
    <x v="0"/>
    <m/>
    <n v="77"/>
    <n v="1"/>
    <n v="41.916055999999998"/>
    <n v="-87.682323999999994"/>
    <s v="2013-12-24 00:08:11"/>
    <x v="0"/>
    <x v="0"/>
    <x v="0"/>
    <x v="0"/>
    <n v="1"/>
    <n v="0"/>
    <x v="0"/>
  </r>
  <r>
    <n v="1615246"/>
    <n v="8597893"/>
    <x v="2"/>
    <m/>
    <s v="Bucktown"/>
    <n v="3"/>
    <x v="0"/>
    <x v="0"/>
    <n v="1"/>
    <n v="38"/>
    <n v="1"/>
    <n v="41.911504000000001"/>
    <n v="-87.676813999999993"/>
    <s v="2013-12-23 22:37:48"/>
    <x v="0"/>
    <x v="0"/>
    <x v="0"/>
    <x v="0"/>
    <n v="0"/>
    <n v="1"/>
    <x v="0"/>
  </r>
  <r>
    <n v="604880"/>
    <n v="2994229"/>
    <x v="0"/>
    <m/>
    <s v="Bucktown"/>
    <n v="4"/>
    <x v="1"/>
    <x v="1"/>
    <n v="1"/>
    <n v="137"/>
    <n v="2"/>
    <n v="41.924602"/>
    <n v="-87.685433000000003"/>
    <s v="2013-12-23 21:56:52"/>
    <x v="0"/>
    <x v="0"/>
    <x v="0"/>
    <x v="0"/>
    <n v="0"/>
    <n v="0"/>
    <x v="0"/>
  </r>
  <r>
    <n v="970670"/>
    <n v="5303867"/>
    <x v="0"/>
    <m/>
    <s v="Bucktown"/>
    <n v="4"/>
    <x v="1"/>
    <x v="0"/>
    <n v="1"/>
    <n v="137"/>
    <n v="3"/>
    <n v="41.921866999999999"/>
    <n v="-87.683796999999998"/>
    <s v="2013-12-23 22:45:55"/>
    <x v="0"/>
    <x v="0"/>
    <x v="0"/>
    <x v="0"/>
    <n v="0"/>
    <n v="0"/>
    <x v="0"/>
  </r>
  <r>
    <n v="1627344"/>
    <n v="7660483"/>
    <x v="1"/>
    <m/>
    <s v="Bucktown"/>
    <n v="4"/>
    <x v="2"/>
    <x v="1"/>
    <m/>
    <n v="75"/>
    <n v="1"/>
    <n v="41.915916000000003"/>
    <n v="-87.669729000000004"/>
    <s v="2013-12-23 20:35:51"/>
    <x v="0"/>
    <x v="0"/>
    <x v="0"/>
    <x v="0"/>
    <n v="1"/>
    <n v="0"/>
    <x v="0"/>
  </r>
  <r>
    <n v="1332249"/>
    <n v="4392069"/>
    <x v="1"/>
    <m/>
    <s v="Bucktown"/>
    <n v="5"/>
    <x v="1"/>
    <x v="0"/>
    <n v="1"/>
    <n v="153"/>
    <n v="1"/>
    <n v="41.910781999999998"/>
    <n v="-87.684296000000003"/>
    <s v="2013-12-23 20:27:38"/>
    <x v="0"/>
    <x v="0"/>
    <x v="0"/>
    <x v="0"/>
    <n v="1"/>
    <n v="0"/>
    <x v="0"/>
  </r>
  <r>
    <n v="1403443"/>
    <n v="1764351"/>
    <x v="1"/>
    <m/>
    <s v="Bucktown"/>
    <n v="5"/>
    <x v="1"/>
    <x v="3"/>
    <n v="1"/>
    <n v="60"/>
    <n v="1"/>
    <n v="41.924028"/>
    <n v="-87.683121"/>
    <s v="2013-12-23 23:35:09"/>
    <x v="0"/>
    <x v="0"/>
    <x v="0"/>
    <x v="0"/>
    <n v="1"/>
    <n v="0"/>
    <x v="0"/>
  </r>
  <r>
    <n v="546411"/>
    <n v="1358294"/>
    <x v="0"/>
    <m/>
    <s v="Bucktown"/>
    <n v="6"/>
    <x v="0"/>
    <x v="1"/>
    <n v="2"/>
    <n v="108"/>
    <n v="1"/>
    <n v="41.914321999999999"/>
    <n v="-87.684032000000002"/>
    <s v="2013-12-23 20:49:20"/>
    <x v="0"/>
    <x v="0"/>
    <x v="0"/>
    <x v="0"/>
    <n v="0"/>
    <n v="0"/>
    <x v="0"/>
  </r>
  <r>
    <n v="1641319"/>
    <n v="904726"/>
    <x v="0"/>
    <m/>
    <s v="Bucktown"/>
    <n v="6"/>
    <x v="1"/>
    <x v="3"/>
    <n v="1"/>
    <n v="142"/>
    <n v="1"/>
    <n v="41.916397000000003"/>
    <n v="-87.677317000000002"/>
    <s v="2013-12-23 20:14:23"/>
    <x v="0"/>
    <x v="0"/>
    <x v="0"/>
    <x v="0"/>
    <n v="0"/>
    <n v="0"/>
    <x v="0"/>
  </r>
  <r>
    <n v="1195259"/>
    <n v="2899484"/>
    <x v="0"/>
    <m/>
    <s v="Bucktown"/>
    <n v="7"/>
    <x v="1"/>
    <x v="6"/>
    <n v="2"/>
    <n v="153"/>
    <n v="2"/>
    <n v="41.91095"/>
    <n v="-87.677831999999995"/>
    <s v="2013-12-23 21:40:30"/>
    <x v="0"/>
    <x v="0"/>
    <x v="0"/>
    <x v="0"/>
    <n v="0"/>
    <n v="0"/>
    <x v="0"/>
  </r>
  <r>
    <n v="1243893"/>
    <n v="135342"/>
    <x v="0"/>
    <m/>
    <s v="Bucktown"/>
    <n v="7"/>
    <x v="1"/>
    <x v="1"/>
    <n v="2"/>
    <n v="192"/>
    <n v="2"/>
    <n v="41.920403999999998"/>
    <n v="-87.686565000000002"/>
    <s v="2013-12-23 22:48:09"/>
    <x v="0"/>
    <x v="0"/>
    <x v="0"/>
    <x v="0"/>
    <n v="0"/>
    <n v="0"/>
    <x v="0"/>
  </r>
  <r>
    <n v="1587078"/>
    <n v="4908881"/>
    <x v="0"/>
    <m/>
    <s v="Bucktown"/>
    <n v="8"/>
    <x v="1"/>
    <x v="1"/>
    <n v="0"/>
    <n v="163"/>
    <n v="2"/>
    <n v="41.917358999999998"/>
    <n v="-87.684728000000007"/>
    <s v="2013-12-23 21:15:45"/>
    <x v="0"/>
    <x v="0"/>
    <x v="0"/>
    <x v="0"/>
    <n v="0"/>
    <n v="0"/>
    <x v="0"/>
  </r>
  <r>
    <n v="846393"/>
    <n v="4419572"/>
    <x v="1"/>
    <m/>
    <s v="Bucktown"/>
    <n v="9"/>
    <x v="0"/>
    <x v="0"/>
    <n v="1"/>
    <n v="71"/>
    <n v="1"/>
    <n v="41.918343"/>
    <n v="-87.684111000000001"/>
    <s v="2013-12-23 22:26:04"/>
    <x v="0"/>
    <x v="0"/>
    <x v="0"/>
    <x v="0"/>
    <n v="1"/>
    <n v="0"/>
    <x v="0"/>
  </r>
  <r>
    <n v="714795"/>
    <n v="3663905"/>
    <x v="0"/>
    <m/>
    <s v="Bucktown"/>
    <n v="11"/>
    <x v="1"/>
    <x v="4"/>
    <n v="3"/>
    <n v="251"/>
    <n v="2"/>
    <n v="41.912725000000002"/>
    <n v="-87.677273999999997"/>
    <s v="2013-12-23 20:46:51"/>
    <x v="0"/>
    <x v="0"/>
    <x v="0"/>
    <x v="0"/>
    <n v="0"/>
    <n v="0"/>
    <x v="0"/>
  </r>
  <r>
    <n v="892315"/>
    <n v="66515"/>
    <x v="1"/>
    <m/>
    <s v="Bucktown"/>
    <n v="12"/>
    <x v="1"/>
    <x v="1"/>
    <n v="2"/>
    <n v="104"/>
    <n v="1"/>
    <n v="41.916223000000002"/>
    <n v="-87.685535000000002"/>
    <s v="2013-12-23 21:35:59"/>
    <x v="0"/>
    <x v="0"/>
    <x v="0"/>
    <x v="0"/>
    <n v="1"/>
    <n v="0"/>
    <x v="0"/>
  </r>
  <r>
    <n v="848618"/>
    <n v="4430855"/>
    <x v="0"/>
    <m/>
    <s v="Bucktown"/>
    <n v="13"/>
    <x v="0"/>
    <x v="3"/>
    <n v="1"/>
    <n v="66"/>
    <n v="1"/>
    <n v="41.918002999999999"/>
    <n v="-87.682255999999995"/>
    <s v="2013-12-23 20:51:48"/>
    <x v="0"/>
    <x v="0"/>
    <x v="0"/>
    <x v="0"/>
    <n v="0"/>
    <n v="0"/>
    <x v="0"/>
  </r>
  <r>
    <n v="983846"/>
    <n v="618869"/>
    <x v="0"/>
    <m/>
    <s v="Bucktown"/>
    <n v="13"/>
    <x v="1"/>
    <x v="1"/>
    <n v="1"/>
    <n v="126"/>
    <n v="2"/>
    <n v="41.912557999999997"/>
    <n v="-87.685625999999999"/>
    <s v="2013-12-23 20:42:44"/>
    <x v="0"/>
    <x v="0"/>
    <x v="0"/>
    <x v="0"/>
    <n v="0"/>
    <n v="0"/>
    <x v="0"/>
  </r>
  <r>
    <n v="85196"/>
    <n v="357012"/>
    <x v="0"/>
    <m/>
    <s v="Bucktown"/>
    <n v="17"/>
    <x v="1"/>
    <x v="3"/>
    <n v="1"/>
    <n v="82"/>
    <n v="1"/>
    <n v="41.915500999999999"/>
    <n v="-87.680184999999994"/>
    <s v="2013-12-23 23:23:37"/>
    <x v="0"/>
    <x v="0"/>
    <x v="0"/>
    <x v="0"/>
    <n v="0"/>
    <n v="0"/>
    <x v="0"/>
  </r>
  <r>
    <n v="1132472"/>
    <n v="2139358"/>
    <x v="1"/>
    <m/>
    <s v="Bucktown"/>
    <n v="18"/>
    <x v="0"/>
    <x v="0"/>
    <n v="2"/>
    <n v="55"/>
    <n v="1"/>
    <n v="41.914000000000001"/>
    <n v="-87.674578999999994"/>
    <s v="2013-12-23 20:16:32"/>
    <x v="0"/>
    <x v="0"/>
    <x v="0"/>
    <x v="0"/>
    <n v="1"/>
    <n v="0"/>
    <x v="0"/>
  </r>
  <r>
    <n v="1233127"/>
    <n v="5907266"/>
    <x v="1"/>
    <m/>
    <s v="Bucktown"/>
    <n v="22"/>
    <x v="1"/>
    <x v="0"/>
    <n v="1"/>
    <n v="54"/>
    <n v="2"/>
    <n v="41.915624000000001"/>
    <n v="-87.676308000000006"/>
    <s v="2013-12-23 20:02:07"/>
    <x v="0"/>
    <x v="0"/>
    <x v="0"/>
    <x v="0"/>
    <n v="1"/>
    <n v="0"/>
    <x v="0"/>
  </r>
  <r>
    <n v="28749"/>
    <n v="27506"/>
    <x v="0"/>
    <m/>
    <s v="Bucktown"/>
    <n v="27"/>
    <x v="0"/>
    <x v="1"/>
    <n v="2"/>
    <n v="164"/>
    <n v="5"/>
    <n v="41.920830000000002"/>
    <n v="-87.680104"/>
    <s v="2013-12-23 21:09:11"/>
    <x v="0"/>
    <x v="0"/>
    <x v="0"/>
    <x v="0"/>
    <n v="0"/>
    <n v="0"/>
    <x v="0"/>
  </r>
  <r>
    <n v="509972"/>
    <n v="1392596"/>
    <x v="0"/>
    <m/>
    <s v="Bucktown"/>
    <n v="81"/>
    <x v="1"/>
    <x v="0"/>
    <n v="1"/>
    <n v="82"/>
    <n v="3"/>
    <n v="41.917282"/>
    <n v="-87.679877000000005"/>
    <s v="2013-12-23 21:25:07"/>
    <x v="0"/>
    <x v="0"/>
    <x v="0"/>
    <x v="0"/>
    <n v="0"/>
    <n v="0"/>
    <x v="0"/>
  </r>
  <r>
    <n v="25675"/>
    <n v="107481"/>
    <x v="0"/>
    <m/>
    <s v="Bucktown"/>
    <n v="141"/>
    <x v="1"/>
    <x v="2"/>
    <m/>
    <n v="126"/>
    <n v="2"/>
    <n v="41.920909000000002"/>
    <n v="-87.677069000000003"/>
    <s v="2013-12-23 23:10:52"/>
    <x v="0"/>
    <x v="0"/>
    <x v="0"/>
    <x v="0"/>
    <n v="0"/>
    <n v="0"/>
    <x v="0"/>
  </r>
  <r>
    <n v="1503962"/>
    <n v="5892784"/>
    <x v="0"/>
    <m/>
    <s v="Budlong Woods"/>
    <n v="1"/>
    <x v="1"/>
    <x v="1"/>
    <n v="1"/>
    <n v="164"/>
    <n v="3"/>
    <n v="41.980547000000001"/>
    <n v="-87.689443999999995"/>
    <s v="2013-12-23 20:37:58"/>
    <x v="0"/>
    <x v="0"/>
    <x v="0"/>
    <x v="0"/>
    <n v="0"/>
    <n v="0"/>
    <x v="0"/>
  </r>
  <r>
    <n v="1622058"/>
    <n v="3128520"/>
    <x v="0"/>
    <m/>
    <s v="Budlong Woods"/>
    <n v="3"/>
    <x v="1"/>
    <x v="3"/>
    <n v="2"/>
    <n v="159"/>
    <n v="1"/>
    <n v="41.982522000000003"/>
    <n v="-87.698946000000007"/>
    <s v="2013-12-23 22:38:24"/>
    <x v="0"/>
    <x v="0"/>
    <x v="0"/>
    <x v="0"/>
    <n v="0"/>
    <n v="0"/>
    <x v="0"/>
  </r>
  <r>
    <n v="1000425"/>
    <n v="3116589"/>
    <x v="1"/>
    <m/>
    <s v="Budlong Woods"/>
    <n v="5"/>
    <x v="1"/>
    <x v="6"/>
    <n v="1"/>
    <n v="71"/>
    <n v="1"/>
    <n v="41.980963000000003"/>
    <n v="-87.690522000000001"/>
    <s v="2013-12-23 23:47:05"/>
    <x v="0"/>
    <x v="0"/>
    <x v="0"/>
    <x v="0"/>
    <n v="1"/>
    <n v="0"/>
    <x v="0"/>
  </r>
  <r>
    <n v="1000989"/>
    <n v="3116589"/>
    <x v="1"/>
    <m/>
    <s v="Budlong Woods"/>
    <n v="12"/>
    <x v="0"/>
    <x v="1"/>
    <n v="1"/>
    <n v="55"/>
    <n v="1"/>
    <n v="41.979027000000002"/>
    <n v="-87.691471000000007"/>
    <s v="2013-12-23 20:24:33"/>
    <x v="0"/>
    <x v="0"/>
    <x v="0"/>
    <x v="0"/>
    <n v="1"/>
    <n v="0"/>
    <x v="0"/>
  </r>
  <r>
    <n v="1424570"/>
    <n v="5234632"/>
    <x v="1"/>
    <m/>
    <s v="Budlong Woods"/>
    <n v="22"/>
    <x v="1"/>
    <x v="0"/>
    <m/>
    <n v="44"/>
    <n v="1"/>
    <n v="41.980089"/>
    <n v="-87.692909999999998"/>
    <s v="2013-12-23 22:06:18"/>
    <x v="0"/>
    <x v="0"/>
    <x v="0"/>
    <x v="0"/>
    <n v="1"/>
    <n v="0"/>
    <x v="0"/>
  </r>
  <r>
    <n v="792395"/>
    <n v="4174651"/>
    <x v="0"/>
    <m/>
    <s v="Buena Park"/>
    <n v="1"/>
    <x v="1"/>
    <x v="3"/>
    <n v="1"/>
    <n v="153"/>
    <n v="1"/>
    <n v="41.955260000000003"/>
    <n v="-87.649237999999997"/>
    <s v="2013-12-23 21:18:56"/>
    <x v="0"/>
    <x v="0"/>
    <x v="0"/>
    <x v="0"/>
    <n v="0"/>
    <n v="0"/>
    <x v="0"/>
  </r>
  <r>
    <n v="1029906"/>
    <n v="4448167"/>
    <x v="1"/>
    <m/>
    <s v="Buena Park"/>
    <n v="1"/>
    <x v="1"/>
    <x v="5"/>
    <m/>
    <n v="60"/>
    <n v="1"/>
    <n v="41.957382000000003"/>
    <n v="-87.650462000000005"/>
    <s v="2013-12-23 21:01:53"/>
    <x v="0"/>
    <x v="0"/>
    <x v="0"/>
    <x v="0"/>
    <n v="1"/>
    <n v="0"/>
    <x v="0"/>
  </r>
  <r>
    <n v="1148090"/>
    <n v="6294048"/>
    <x v="1"/>
    <m/>
    <s v="Buena Park"/>
    <n v="1"/>
    <x v="0"/>
    <x v="0"/>
    <n v="1"/>
    <n v="82"/>
    <n v="1"/>
    <n v="41.956418999999997"/>
    <n v="-87.650606999999994"/>
    <s v="2013-12-23 20:13:20"/>
    <x v="0"/>
    <x v="0"/>
    <x v="0"/>
    <x v="0"/>
    <n v="1"/>
    <n v="0"/>
    <x v="0"/>
  </r>
  <r>
    <n v="1728302"/>
    <n v="9107455"/>
    <x v="0"/>
    <m/>
    <s v="Buena Park"/>
    <n v="1"/>
    <x v="0"/>
    <x v="0"/>
    <n v="1"/>
    <n v="137"/>
    <n v="1"/>
    <n v="41.960813999999999"/>
    <n v="-87.647824999999997"/>
    <s v="2013-12-23 21:14:10"/>
    <x v="0"/>
    <x v="0"/>
    <x v="0"/>
    <x v="0"/>
    <n v="0"/>
    <n v="0"/>
    <x v="0"/>
  </r>
  <r>
    <n v="1892069"/>
    <n v="9835394"/>
    <x v="0"/>
    <m/>
    <s v="Buena Park"/>
    <n v="1"/>
    <x v="1"/>
    <x v="5"/>
    <n v="1"/>
    <n v="55"/>
    <n v="1"/>
    <n v="41.954842999999997"/>
    <n v="-87.648491000000007"/>
    <s v="2013-12-23 23:19:56"/>
    <x v="0"/>
    <x v="0"/>
    <x v="0"/>
    <x v="0"/>
    <n v="0"/>
    <n v="0"/>
    <x v="0"/>
  </r>
  <r>
    <n v="1950200"/>
    <n v="2103612"/>
    <x v="1"/>
    <m/>
    <s v="Buena Park"/>
    <n v="1"/>
    <x v="1"/>
    <x v="0"/>
    <n v="1"/>
    <n v="82"/>
    <n v="1"/>
    <n v="41.960611"/>
    <n v="-87.653480999999999"/>
    <s v="2013-12-23 22:14:51"/>
    <x v="0"/>
    <x v="0"/>
    <x v="0"/>
    <x v="0"/>
    <n v="1"/>
    <n v="0"/>
    <x v="0"/>
  </r>
  <r>
    <n v="1494111"/>
    <n v="7985974"/>
    <x v="0"/>
    <m/>
    <s v="Buena Park"/>
    <n v="2"/>
    <x v="0"/>
    <x v="1"/>
    <n v="2"/>
    <n v="208"/>
    <n v="2"/>
    <n v="41.958370000000002"/>
    <n v="-87.654595"/>
    <s v="2013-12-23 22:37:58"/>
    <x v="0"/>
    <x v="0"/>
    <x v="0"/>
    <x v="0"/>
    <n v="0"/>
    <n v="0"/>
    <x v="0"/>
  </r>
  <r>
    <n v="816269"/>
    <n v="4287986"/>
    <x v="0"/>
    <m/>
    <s v="Buena Park"/>
    <n v="3"/>
    <x v="2"/>
    <x v="0"/>
    <n v="1"/>
    <n v="164"/>
    <n v="3"/>
    <n v="41.956741999999998"/>
    <n v="-87.646817999999996"/>
    <s v="2013-12-23 21:38:41"/>
    <x v="0"/>
    <x v="0"/>
    <x v="0"/>
    <x v="0"/>
    <n v="0"/>
    <n v="0"/>
    <x v="0"/>
  </r>
  <r>
    <n v="1181018"/>
    <n v="6461332"/>
    <x v="0"/>
    <m/>
    <s v="Buena Park"/>
    <n v="5"/>
    <x v="1"/>
    <x v="0"/>
    <n v="1"/>
    <n v="96"/>
    <n v="2"/>
    <n v="41.954714000000003"/>
    <n v="-87.646411000000001"/>
    <s v="2013-12-23 21:07:49"/>
    <x v="0"/>
    <x v="0"/>
    <x v="0"/>
    <x v="0"/>
    <n v="0"/>
    <n v="0"/>
    <x v="0"/>
  </r>
  <r>
    <n v="626128"/>
    <n v="3107059"/>
    <x v="2"/>
    <m/>
    <s v="Buena Park"/>
    <n v="6"/>
    <x v="1"/>
    <x v="0"/>
    <n v="1"/>
    <n v="49"/>
    <n v="1"/>
    <n v="41.956223999999999"/>
    <n v="-87.650626000000003"/>
    <s v="2013-12-23 22:23:58"/>
    <x v="0"/>
    <x v="0"/>
    <x v="0"/>
    <x v="0"/>
    <n v="0"/>
    <n v="1"/>
    <x v="0"/>
  </r>
  <r>
    <n v="1588074"/>
    <n v="3864700"/>
    <x v="0"/>
    <m/>
    <s v="Buena Park"/>
    <n v="6"/>
    <x v="2"/>
    <x v="1"/>
    <n v="1"/>
    <n v="55"/>
    <n v="1"/>
    <n v="41.957619000000001"/>
    <n v="-87.654246999999998"/>
    <s v="2013-12-23 20:08:53"/>
    <x v="0"/>
    <x v="0"/>
    <x v="0"/>
    <x v="0"/>
    <n v="0"/>
    <n v="0"/>
    <x v="0"/>
  </r>
  <r>
    <n v="236792"/>
    <n v="1241447"/>
    <x v="0"/>
    <m/>
    <s v="Buena Park"/>
    <n v="8"/>
    <x v="1"/>
    <x v="1"/>
    <n v="2"/>
    <n v="301"/>
    <n v="3"/>
    <n v="41.957289000000003"/>
    <n v="-87.655477000000005"/>
    <s v="2013-12-23 21:55:24"/>
    <x v="0"/>
    <x v="0"/>
    <x v="0"/>
    <x v="0"/>
    <n v="0"/>
    <n v="0"/>
    <x v="0"/>
  </r>
  <r>
    <n v="1193205"/>
    <n v="6521230"/>
    <x v="0"/>
    <m/>
    <s v="Buena Park"/>
    <n v="8"/>
    <x v="1"/>
    <x v="0"/>
    <n v="1"/>
    <n v="82"/>
    <n v="120"/>
    <n v="41.960479999999997"/>
    <n v="-87.650080000000003"/>
    <s v="2013-12-23 20:02:44"/>
    <x v="0"/>
    <x v="0"/>
    <x v="0"/>
    <x v="0"/>
    <n v="0"/>
    <n v="0"/>
    <x v="0"/>
  </r>
  <r>
    <n v="1339319"/>
    <n v="7262746"/>
    <x v="0"/>
    <m/>
    <s v="Buena Park"/>
    <n v="9"/>
    <x v="1"/>
    <x v="0"/>
    <n v="0"/>
    <n v="148"/>
    <n v="1"/>
    <n v="41.961709999999997"/>
    <n v="-87.653261999999998"/>
    <s v="2013-12-23 23:55:36"/>
    <x v="0"/>
    <x v="0"/>
    <x v="0"/>
    <x v="0"/>
    <n v="0"/>
    <n v="0"/>
    <x v="0"/>
  </r>
  <r>
    <n v="458164"/>
    <n v="2278123"/>
    <x v="1"/>
    <m/>
    <s v="Buena Park"/>
    <n v="13"/>
    <x v="0"/>
    <x v="0"/>
    <n v="4"/>
    <n v="55"/>
    <n v="1"/>
    <n v="41.959029999999998"/>
    <n v="-87.648644000000004"/>
    <s v="2013-12-23 23:46:37"/>
    <x v="0"/>
    <x v="0"/>
    <x v="0"/>
    <x v="0"/>
    <n v="1"/>
    <n v="0"/>
    <x v="0"/>
  </r>
  <r>
    <n v="936306"/>
    <n v="4385176"/>
    <x v="0"/>
    <m/>
    <s v="Buena Park"/>
    <n v="14"/>
    <x v="1"/>
    <x v="0"/>
    <n v="1"/>
    <n v="108"/>
    <n v="3"/>
    <n v="41.961767999999999"/>
    <n v="-87.648396000000005"/>
    <s v="2013-12-23 22:24:54"/>
    <x v="0"/>
    <x v="0"/>
    <x v="0"/>
    <x v="0"/>
    <n v="0"/>
    <n v="0"/>
    <x v="0"/>
  </r>
  <r>
    <n v="756934"/>
    <n v="2278123"/>
    <x v="1"/>
    <m/>
    <s v="Buena Park"/>
    <n v="17"/>
    <x v="0"/>
    <x v="0"/>
    <n v="4"/>
    <n v="55"/>
    <n v="2"/>
    <n v="41.958857000000002"/>
    <n v="-87.650783000000004"/>
    <s v="2013-12-24 00:21:42"/>
    <x v="0"/>
    <x v="0"/>
    <x v="0"/>
    <x v="0"/>
    <n v="1"/>
    <n v="0"/>
    <x v="0"/>
  </r>
  <r>
    <n v="937419"/>
    <n v="5060765"/>
    <x v="0"/>
    <m/>
    <s v="Buena Park"/>
    <n v="26"/>
    <x v="1"/>
    <x v="6"/>
    <n v="1"/>
    <n v="180"/>
    <n v="1"/>
    <n v="41.954878999999998"/>
    <n v="-87.646760999999998"/>
    <s v="2013-12-23 22:35:56"/>
    <x v="0"/>
    <x v="0"/>
    <x v="0"/>
    <x v="0"/>
    <n v="0"/>
    <n v="0"/>
    <x v="0"/>
  </r>
  <r>
    <n v="1304201"/>
    <n v="1403195"/>
    <x v="1"/>
    <m/>
    <s v="Buena Park"/>
    <n v="26"/>
    <x v="1"/>
    <x v="0"/>
    <n v="1"/>
    <n v="87"/>
    <n v="1"/>
    <n v="41.954886999999999"/>
    <n v="-87.651488999999998"/>
    <s v="2013-12-23 20:19:33"/>
    <x v="0"/>
    <x v="0"/>
    <x v="0"/>
    <x v="0"/>
    <n v="1"/>
    <n v="0"/>
    <x v="0"/>
  </r>
  <r>
    <n v="885614"/>
    <n v="4694379"/>
    <x v="1"/>
    <m/>
    <s v="Buena Park"/>
    <n v="29"/>
    <x v="1"/>
    <x v="0"/>
    <n v="1"/>
    <n v="82"/>
    <n v="1"/>
    <n v="41.955038999999999"/>
    <n v="-87.650023000000004"/>
    <s v="2013-12-23 21:18:08"/>
    <x v="0"/>
    <x v="0"/>
    <x v="0"/>
    <x v="0"/>
    <n v="1"/>
    <n v="0"/>
    <x v="0"/>
  </r>
  <r>
    <n v="1033086"/>
    <n v="5685195"/>
    <x v="0"/>
    <m/>
    <s v="Buena Park"/>
    <n v="30"/>
    <x v="0"/>
    <x v="2"/>
    <n v="3"/>
    <n v="192"/>
    <n v="2"/>
    <n v="41.960389999999997"/>
    <n v="-87.650120000000001"/>
    <s v="2013-12-23 20:38:43"/>
    <x v="0"/>
    <x v="0"/>
    <x v="0"/>
    <x v="0"/>
    <n v="0"/>
    <n v="0"/>
    <x v="0"/>
  </r>
  <r>
    <n v="1648786"/>
    <n v="1426804"/>
    <x v="1"/>
    <m/>
    <s v="Burnside"/>
    <n v="2"/>
    <x v="0"/>
    <x v="0"/>
    <n v="1"/>
    <n v="33"/>
    <n v="1"/>
    <n v="41.728364999999997"/>
    <n v="-87.613598999999994"/>
    <s v="2013-12-23 21:48:22"/>
    <x v="1"/>
    <x v="1"/>
    <x v="1"/>
    <x v="0"/>
    <n v="1"/>
    <n v="0"/>
    <x v="0"/>
  </r>
  <r>
    <n v="272728"/>
    <n v="1426804"/>
    <x v="1"/>
    <m/>
    <s v="Burnside"/>
    <n v="60"/>
    <x v="0"/>
    <x v="0"/>
    <n v="1"/>
    <n v="33"/>
    <n v="2"/>
    <n v="41.727629"/>
    <n v="-87.613072000000003"/>
    <s v="2013-12-23 20:34:32"/>
    <x v="1"/>
    <x v="1"/>
    <x v="1"/>
    <x v="0"/>
    <n v="1"/>
    <n v="0"/>
    <x v="0"/>
  </r>
  <r>
    <n v="1235622"/>
    <n v="6736208"/>
    <x v="1"/>
    <m/>
    <s v="Cabrini Green"/>
    <n v="1"/>
    <x v="1"/>
    <x v="0"/>
    <n v="3"/>
    <n v="110"/>
    <n v="1"/>
    <n v="41.899088999999996"/>
    <n v="-87.641969000000003"/>
    <s v="2013-12-23 21:18:10"/>
    <x v="0"/>
    <x v="0"/>
    <x v="0"/>
    <x v="0"/>
    <n v="1"/>
    <n v="0"/>
    <x v="0"/>
  </r>
  <r>
    <n v="1127774"/>
    <n v="880838"/>
    <x v="0"/>
    <m/>
    <s v="Cabrini Green"/>
    <n v="2"/>
    <x v="1"/>
    <x v="6"/>
    <n v="3"/>
    <n v="329"/>
    <n v="3"/>
    <n v="41.900292"/>
    <n v="-87.641945000000007"/>
    <s v="2013-12-23 21:49:36"/>
    <x v="0"/>
    <x v="0"/>
    <x v="0"/>
    <x v="0"/>
    <n v="0"/>
    <n v="0"/>
    <x v="0"/>
  </r>
  <r>
    <n v="1096107"/>
    <n v="6022726"/>
    <x v="1"/>
    <m/>
    <s v="Cabrini Green"/>
    <n v="16"/>
    <x v="1"/>
    <x v="5"/>
    <n v="1"/>
    <n v="104"/>
    <n v="2"/>
    <n v="41.898037000000002"/>
    <n v="-87.639092000000005"/>
    <s v="2013-12-23 23:19:32"/>
    <x v="0"/>
    <x v="0"/>
    <x v="0"/>
    <x v="0"/>
    <n v="1"/>
    <n v="0"/>
    <x v="0"/>
  </r>
  <r>
    <n v="184645"/>
    <n v="884984"/>
    <x v="0"/>
    <m/>
    <s v="Cabrini Green"/>
    <n v="38"/>
    <x v="1"/>
    <x v="1"/>
    <n v="1"/>
    <n v="164"/>
    <n v="2"/>
    <n v="41.898802000000003"/>
    <n v="-87.642775999999998"/>
    <s v="2013-12-23 20:45:03"/>
    <x v="0"/>
    <x v="0"/>
    <x v="0"/>
    <x v="0"/>
    <n v="0"/>
    <n v="0"/>
    <x v="0"/>
  </r>
  <r>
    <n v="475431"/>
    <n v="2356907"/>
    <x v="1"/>
    <m/>
    <s v="Canaryville"/>
    <n v="2"/>
    <x v="1"/>
    <x v="0"/>
    <n v="1"/>
    <n v="32"/>
    <n v="3"/>
    <n v="41.816971000000002"/>
    <n v="-87.640156000000005"/>
    <s v="2013-12-23 21:57:36"/>
    <x v="2"/>
    <x v="1"/>
    <x v="0"/>
    <x v="1"/>
    <n v="1"/>
    <n v="0"/>
    <x v="0"/>
  </r>
  <r>
    <n v="832887"/>
    <n v="4359415"/>
    <x v="0"/>
    <m/>
    <s v="Chinatown"/>
    <n v="18"/>
    <x v="1"/>
    <x v="8"/>
    <n v="4"/>
    <n v="159"/>
    <n v="3"/>
    <n v="41.848077000000004"/>
    <n v="-87.638930999999999"/>
    <s v="2013-12-23 20:17:43"/>
    <x v="0"/>
    <x v="0"/>
    <x v="0"/>
    <x v="0"/>
    <n v="0"/>
    <n v="0"/>
    <x v="0"/>
  </r>
  <r>
    <n v="1727704"/>
    <n v="1589410"/>
    <x v="0"/>
    <m/>
    <s v="Cragin"/>
    <n v="1"/>
    <x v="1"/>
    <x v="3"/>
    <n v="2"/>
    <n v="82"/>
    <n v="2"/>
    <n v="41.937766000000003"/>
    <n v="-87.763845000000003"/>
    <s v="2013-12-23 22:18:43"/>
    <x v="2"/>
    <x v="1"/>
    <x v="0"/>
    <x v="1"/>
    <n v="0"/>
    <n v="0"/>
    <x v="0"/>
  </r>
  <r>
    <n v="1777556"/>
    <n v="9332397"/>
    <x v="0"/>
    <m/>
    <s v="Cragin"/>
    <n v="1"/>
    <x v="0"/>
    <x v="1"/>
    <n v="2"/>
    <n v="103"/>
    <n v="1"/>
    <n v="41.927107999999997"/>
    <n v="-87.747045"/>
    <s v="2013-12-23 21:09:49"/>
    <x v="2"/>
    <x v="1"/>
    <x v="0"/>
    <x v="1"/>
    <n v="0"/>
    <n v="0"/>
    <x v="0"/>
  </r>
  <r>
    <n v="378947"/>
    <n v="764481"/>
    <x v="1"/>
    <m/>
    <s v="Cragin"/>
    <n v="4"/>
    <x v="0"/>
    <x v="0"/>
    <n v="1"/>
    <n v="55"/>
    <n v="1"/>
    <n v="41.919403000000003"/>
    <n v="-87.751626999999999"/>
    <s v="2013-12-23 20:51:19"/>
    <x v="2"/>
    <x v="1"/>
    <x v="0"/>
    <x v="1"/>
    <n v="1"/>
    <n v="0"/>
    <x v="0"/>
  </r>
  <r>
    <n v="1917311"/>
    <n v="4547638"/>
    <x v="0"/>
    <m/>
    <s v="Dearborn Park"/>
    <n v="2"/>
    <x v="1"/>
    <x v="1"/>
    <n v="1"/>
    <n v="161"/>
    <n v="3"/>
    <n v="41.869912999999997"/>
    <n v="-87.628557000000001"/>
    <s v="2013-12-23 22:46:12"/>
    <x v="1"/>
    <x v="1"/>
    <x v="1"/>
    <x v="0"/>
    <n v="0"/>
    <n v="0"/>
    <x v="0"/>
  </r>
  <r>
    <n v="600621"/>
    <n v="2971091"/>
    <x v="1"/>
    <m/>
    <s v="Dearborn Park"/>
    <n v="6"/>
    <x v="0"/>
    <x v="0"/>
    <n v="1"/>
    <n v="104"/>
    <n v="2"/>
    <n v="41.867632"/>
    <n v="-87.628711999999993"/>
    <s v="2013-12-23 22:34:45"/>
    <x v="1"/>
    <x v="1"/>
    <x v="1"/>
    <x v="0"/>
    <n v="1"/>
    <n v="0"/>
    <x v="0"/>
  </r>
  <r>
    <n v="1287060"/>
    <n v="1488370"/>
    <x v="0"/>
    <m/>
    <s v="Dearborn Park"/>
    <n v="7"/>
    <x v="1"/>
    <x v="2"/>
    <n v="3"/>
    <n v="542"/>
    <n v="2"/>
    <n v="41.867457000000002"/>
    <n v="-87.627762000000004"/>
    <s v="2013-12-23 23:31:13"/>
    <x v="1"/>
    <x v="1"/>
    <x v="1"/>
    <x v="0"/>
    <n v="0"/>
    <n v="0"/>
    <x v="0"/>
  </r>
  <r>
    <n v="1497528"/>
    <n v="6294839"/>
    <x v="1"/>
    <m/>
    <s v="Dearborn Park"/>
    <n v="7"/>
    <x v="1"/>
    <x v="0"/>
    <n v="1"/>
    <n v="54"/>
    <n v="1"/>
    <n v="41.871783999999998"/>
    <n v="-87.629210999999998"/>
    <s v="2013-12-23 21:11:49"/>
    <x v="1"/>
    <x v="1"/>
    <x v="1"/>
    <x v="0"/>
    <n v="1"/>
    <n v="0"/>
    <x v="0"/>
  </r>
  <r>
    <n v="893789"/>
    <n v="4754766"/>
    <x v="0"/>
    <m/>
    <s v="Dearborn Park"/>
    <n v="13"/>
    <x v="1"/>
    <x v="0"/>
    <n v="1"/>
    <n v="148"/>
    <n v="3"/>
    <n v="41.871954000000002"/>
    <n v="-87.629862000000003"/>
    <s v="2013-12-23 21:45:02"/>
    <x v="1"/>
    <x v="1"/>
    <x v="1"/>
    <x v="0"/>
    <n v="0"/>
    <n v="0"/>
    <x v="0"/>
  </r>
  <r>
    <n v="532621"/>
    <n v="1652379"/>
    <x v="1"/>
    <m/>
    <s v="Dearborn Park"/>
    <n v="40"/>
    <x v="1"/>
    <x v="0"/>
    <n v="1"/>
    <n v="83"/>
    <n v="1"/>
    <n v="41.868203999999999"/>
    <n v="-87.629551000000006"/>
    <s v="2013-12-23 20:26:50"/>
    <x v="1"/>
    <x v="1"/>
    <x v="1"/>
    <x v="0"/>
    <n v="1"/>
    <n v="0"/>
    <x v="0"/>
  </r>
  <r>
    <n v="1072641"/>
    <n v="5900340"/>
    <x v="1"/>
    <m/>
    <s v="Douglas Park"/>
    <n v="18"/>
    <x v="0"/>
    <x v="0"/>
    <n v="1"/>
    <n v="110"/>
    <n v="1"/>
    <n v="41.865558999999998"/>
    <n v="-87.694890999999998"/>
    <s v="2013-12-23 21:59:46"/>
    <x v="1"/>
    <x v="1"/>
    <x v="1"/>
    <x v="0"/>
    <n v="1"/>
    <n v="0"/>
    <x v="0"/>
  </r>
  <r>
    <n v="1349901"/>
    <n v="7324446"/>
    <x v="1"/>
    <m/>
    <s v="East Beverly"/>
    <n v="5"/>
    <x v="1"/>
    <x v="0"/>
    <n v="1"/>
    <n v="38"/>
    <n v="1"/>
    <n v="41.702495999999996"/>
    <n v="-87.664300999999995"/>
    <s v="2013-12-23 21:45:31"/>
    <x v="1"/>
    <x v="1"/>
    <x v="1"/>
    <x v="0"/>
    <n v="1"/>
    <n v="0"/>
    <x v="0"/>
  </r>
  <r>
    <n v="931105"/>
    <n v="5015135"/>
    <x v="1"/>
    <m/>
    <s v="East Garfield Park"/>
    <n v="2"/>
    <x v="1"/>
    <x v="0"/>
    <n v="3"/>
    <n v="108"/>
    <n v="1"/>
    <n v="41.885910000000003"/>
    <n v="-87.699659999999994"/>
    <s v="2013-12-23 21:21:53"/>
    <x v="2"/>
    <x v="1"/>
    <x v="0"/>
    <x v="1"/>
    <n v="1"/>
    <n v="0"/>
    <x v="0"/>
  </r>
  <r>
    <n v="1308747"/>
    <n v="7114566"/>
    <x v="1"/>
    <m/>
    <s v="East Hyde Park"/>
    <n v="1"/>
    <x v="0"/>
    <x v="0"/>
    <m/>
    <n v="55"/>
    <n v="1"/>
    <n v="41.794226999999999"/>
    <n v="-87.583534999999998"/>
    <s v="2013-12-23 22:28:23"/>
    <x v="1"/>
    <x v="1"/>
    <x v="1"/>
    <x v="0"/>
    <n v="1"/>
    <n v="0"/>
    <x v="0"/>
  </r>
  <r>
    <n v="1330306"/>
    <n v="4294574"/>
    <x v="0"/>
    <m/>
    <s v="East Hyde Park"/>
    <n v="1"/>
    <x v="1"/>
    <x v="3"/>
    <n v="1"/>
    <n v="131"/>
    <n v="2"/>
    <n v="41.796514999999999"/>
    <n v="-87.584974000000003"/>
    <s v="2013-12-23 20:08:35"/>
    <x v="1"/>
    <x v="1"/>
    <x v="1"/>
    <x v="0"/>
    <n v="0"/>
    <n v="0"/>
    <x v="0"/>
  </r>
  <r>
    <n v="83901"/>
    <n v="457967"/>
    <x v="1"/>
    <m/>
    <s v="East Hyde Park"/>
    <n v="2"/>
    <x v="4"/>
    <x v="5"/>
    <n v="1"/>
    <n v="66"/>
    <n v="1"/>
    <n v="41.803871999999998"/>
    <n v="-87.585471999999996"/>
    <s v="2013-12-23 21:52:53"/>
    <x v="1"/>
    <x v="1"/>
    <x v="1"/>
    <x v="0"/>
    <n v="1"/>
    <n v="0"/>
    <x v="0"/>
  </r>
  <r>
    <n v="1428437"/>
    <n v="7634297"/>
    <x v="0"/>
    <m/>
    <s v="East Hyde Park"/>
    <n v="2"/>
    <x v="2"/>
    <x v="0"/>
    <n v="1"/>
    <n v="99"/>
    <n v="1"/>
    <n v="41.797027999999997"/>
    <n v="-87.585655000000003"/>
    <s v="2013-12-23 20:38:38"/>
    <x v="1"/>
    <x v="1"/>
    <x v="1"/>
    <x v="0"/>
    <n v="0"/>
    <n v="0"/>
    <x v="0"/>
  </r>
  <r>
    <n v="803916"/>
    <n v="1484694"/>
    <x v="0"/>
    <m/>
    <s v="East Hyde Park"/>
    <n v="8"/>
    <x v="1"/>
    <x v="0"/>
    <n v="1"/>
    <n v="101"/>
    <n v="2"/>
    <n v="41.796284"/>
    <n v="-87.580951999999996"/>
    <s v="2013-12-23 20:57:21"/>
    <x v="1"/>
    <x v="1"/>
    <x v="1"/>
    <x v="0"/>
    <n v="0"/>
    <n v="0"/>
    <x v="0"/>
  </r>
  <r>
    <n v="639074"/>
    <n v="2478479"/>
    <x v="1"/>
    <m/>
    <s v="East Hyde Park"/>
    <n v="22"/>
    <x v="1"/>
    <x v="0"/>
    <n v="1"/>
    <n v="93"/>
    <n v="1"/>
    <n v="41.796517000000001"/>
    <n v="-87.583157999999997"/>
    <s v="2013-12-23 23:24:51"/>
    <x v="1"/>
    <x v="1"/>
    <x v="1"/>
    <x v="0"/>
    <n v="1"/>
    <n v="0"/>
    <x v="0"/>
  </r>
  <r>
    <n v="1416281"/>
    <n v="140995"/>
    <x v="2"/>
    <m/>
    <s v="East Pilsen"/>
    <n v="2"/>
    <x v="1"/>
    <x v="0"/>
    <m/>
    <n v="42"/>
    <n v="1"/>
    <n v="41.855410999999997"/>
    <n v="-87.646063999999996"/>
    <s v="2013-12-23 23:48:54"/>
    <x v="2"/>
    <x v="1"/>
    <x v="0"/>
    <x v="1"/>
    <n v="0"/>
    <n v="1"/>
    <x v="0"/>
  </r>
  <r>
    <n v="1465733"/>
    <n v="6715625"/>
    <x v="0"/>
    <m/>
    <s v="East Pilsen"/>
    <n v="10"/>
    <x v="1"/>
    <x v="6"/>
    <n v="2"/>
    <n v="126"/>
    <n v="2"/>
    <n v="41.853524"/>
    <n v="-87.646281999999999"/>
    <s v="2013-12-23 22:06:43"/>
    <x v="2"/>
    <x v="1"/>
    <x v="0"/>
    <x v="1"/>
    <n v="0"/>
    <n v="0"/>
    <x v="0"/>
  </r>
  <r>
    <n v="794352"/>
    <n v="1652121"/>
    <x v="0"/>
    <m/>
    <s v="East Ukrainian Village"/>
    <n v="1"/>
    <x v="1"/>
    <x v="4"/>
    <n v="3"/>
    <n v="192"/>
    <n v="2"/>
    <n v="41.902461000000002"/>
    <n v="-87.667533000000006"/>
    <s v="2013-12-23 22:14:24"/>
    <x v="2"/>
    <x v="1"/>
    <x v="0"/>
    <x v="1"/>
    <n v="0"/>
    <n v="0"/>
    <x v="0"/>
  </r>
  <r>
    <n v="1713564"/>
    <n v="9037674"/>
    <x v="1"/>
    <m/>
    <s v="East Ukrainian Village"/>
    <n v="1"/>
    <x v="1"/>
    <x v="0"/>
    <n v="1"/>
    <n v="77"/>
    <n v="1"/>
    <n v="41.897165000000001"/>
    <n v="-87.669314999999997"/>
    <s v="2013-12-23 20:48:46"/>
    <x v="2"/>
    <x v="1"/>
    <x v="0"/>
    <x v="1"/>
    <n v="1"/>
    <n v="0"/>
    <x v="0"/>
  </r>
  <r>
    <n v="1757577"/>
    <n v="6966179"/>
    <x v="1"/>
    <m/>
    <s v="East Ukrainian Village"/>
    <n v="1"/>
    <x v="0"/>
    <x v="0"/>
    <m/>
    <n v="71"/>
    <n v="1"/>
    <n v="41.898583000000002"/>
    <n v="-87.676585000000003"/>
    <s v="2013-12-23 22:35:18"/>
    <x v="2"/>
    <x v="1"/>
    <x v="0"/>
    <x v="1"/>
    <n v="1"/>
    <n v="0"/>
    <x v="0"/>
  </r>
  <r>
    <n v="1778679"/>
    <n v="5713862"/>
    <x v="0"/>
    <m/>
    <s v="East Ukrainian Village"/>
    <n v="1"/>
    <x v="2"/>
    <x v="0"/>
    <n v="1"/>
    <n v="137"/>
    <n v="2"/>
    <n v="41.900461"/>
    <n v="-87.670642999999998"/>
    <s v="2013-12-23 22:19:44"/>
    <x v="2"/>
    <x v="1"/>
    <x v="0"/>
    <x v="1"/>
    <n v="0"/>
    <n v="0"/>
    <x v="0"/>
  </r>
  <r>
    <n v="107345"/>
    <n v="528819"/>
    <x v="0"/>
    <m/>
    <s v="East Ukrainian Village"/>
    <n v="2"/>
    <x v="1"/>
    <x v="0"/>
    <n v="1"/>
    <n v="106"/>
    <n v="90"/>
    <n v="41.901919999999997"/>
    <n v="-87.676531999999995"/>
    <s v="2013-12-23 21:35:16"/>
    <x v="2"/>
    <x v="1"/>
    <x v="0"/>
    <x v="1"/>
    <n v="0"/>
    <n v="0"/>
    <x v="0"/>
  </r>
  <r>
    <n v="241695"/>
    <n v="3908"/>
    <x v="1"/>
    <m/>
    <s v="East Ukrainian Village"/>
    <n v="3"/>
    <x v="0"/>
    <x v="0"/>
    <n v="1"/>
    <n v="93"/>
    <n v="5"/>
    <n v="41.896976000000002"/>
    <n v="-87.673506000000003"/>
    <s v="2013-12-23 23:10:05"/>
    <x v="2"/>
    <x v="1"/>
    <x v="0"/>
    <x v="1"/>
    <n v="1"/>
    <n v="0"/>
    <x v="0"/>
  </r>
  <r>
    <n v="397929"/>
    <n v="310147"/>
    <x v="1"/>
    <m/>
    <s v="East Ukrainian Village"/>
    <n v="3"/>
    <x v="0"/>
    <x v="0"/>
    <n v="1"/>
    <n v="66"/>
    <n v="1"/>
    <n v="41.902394999999999"/>
    <n v="-87.674001000000004"/>
    <s v="2013-12-23 20:19:11"/>
    <x v="2"/>
    <x v="1"/>
    <x v="0"/>
    <x v="1"/>
    <n v="1"/>
    <n v="0"/>
    <x v="0"/>
  </r>
  <r>
    <n v="780336"/>
    <n v="2343614"/>
    <x v="1"/>
    <m/>
    <s v="East Ukrainian Village"/>
    <n v="3"/>
    <x v="0"/>
    <x v="0"/>
    <n v="1"/>
    <n v="77"/>
    <n v="1"/>
    <n v="41.898600999999999"/>
    <n v="-87.676288999999997"/>
    <s v="2013-12-23 21:55:44"/>
    <x v="2"/>
    <x v="1"/>
    <x v="0"/>
    <x v="1"/>
    <n v="1"/>
    <n v="0"/>
    <x v="0"/>
  </r>
  <r>
    <n v="1569533"/>
    <n v="957547"/>
    <x v="0"/>
    <m/>
    <s v="East Ukrainian Village"/>
    <n v="3"/>
    <x v="0"/>
    <x v="4"/>
    <n v="2"/>
    <n v="176"/>
    <n v="1"/>
    <n v="41.898764"/>
    <n v="-87.673058999999995"/>
    <s v="2013-12-23 21:42:02"/>
    <x v="2"/>
    <x v="1"/>
    <x v="0"/>
    <x v="1"/>
    <n v="0"/>
    <n v="0"/>
    <x v="0"/>
  </r>
  <r>
    <n v="1612019"/>
    <n v="7086440"/>
    <x v="0"/>
    <m/>
    <s v="East Ukrainian Village"/>
    <n v="3"/>
    <x v="1"/>
    <x v="6"/>
    <n v="2"/>
    <n v="218"/>
    <n v="2"/>
    <n v="41.901012999999999"/>
    <n v="-87.670860000000005"/>
    <s v="2013-12-23 23:32:16"/>
    <x v="2"/>
    <x v="1"/>
    <x v="0"/>
    <x v="1"/>
    <n v="0"/>
    <n v="0"/>
    <x v="0"/>
  </r>
  <r>
    <n v="1797707"/>
    <n v="9334022"/>
    <x v="0"/>
    <m/>
    <s v="East Ukrainian Village"/>
    <n v="3"/>
    <x v="1"/>
    <x v="1"/>
    <n v="2"/>
    <n v="164"/>
    <n v="1"/>
    <n v="41.902248999999998"/>
    <n v="-87.668481"/>
    <s v="2013-12-23 20:01:43"/>
    <x v="2"/>
    <x v="1"/>
    <x v="0"/>
    <x v="1"/>
    <n v="0"/>
    <n v="0"/>
    <x v="0"/>
  </r>
  <r>
    <n v="1332601"/>
    <n v="3128041"/>
    <x v="0"/>
    <m/>
    <s v="East Ukrainian Village"/>
    <n v="4"/>
    <x v="1"/>
    <x v="6"/>
    <n v="2"/>
    <n v="257"/>
    <n v="2"/>
    <n v="41.903176999999999"/>
    <n v="-87.673482000000007"/>
    <s v="2013-12-23 20:41:03"/>
    <x v="2"/>
    <x v="1"/>
    <x v="0"/>
    <x v="1"/>
    <n v="0"/>
    <n v="0"/>
    <x v="0"/>
  </r>
  <r>
    <n v="832037"/>
    <n v="2115313"/>
    <x v="0"/>
    <m/>
    <s v="East Ukrainian Village"/>
    <n v="7"/>
    <x v="0"/>
    <x v="0"/>
    <n v="1"/>
    <n v="110"/>
    <n v="3"/>
    <n v="41.898015999999998"/>
    <n v="-87.670269000000005"/>
    <s v="2013-12-23 21:32:01"/>
    <x v="2"/>
    <x v="1"/>
    <x v="0"/>
    <x v="1"/>
    <n v="0"/>
    <n v="0"/>
    <x v="0"/>
  </r>
  <r>
    <n v="1090627"/>
    <n v="3739088"/>
    <x v="0"/>
    <m/>
    <s v="East Ukrainian Village"/>
    <n v="7"/>
    <x v="0"/>
    <x v="4"/>
    <n v="1"/>
    <n v="236"/>
    <n v="1"/>
    <n v="41.898733"/>
    <n v="-87.674715000000006"/>
    <s v="2013-12-23 21:52:24"/>
    <x v="2"/>
    <x v="1"/>
    <x v="0"/>
    <x v="1"/>
    <n v="0"/>
    <n v="0"/>
    <x v="0"/>
  </r>
  <r>
    <n v="230401"/>
    <n v="1114416"/>
    <x v="1"/>
    <m/>
    <s v="East Ukrainian Village"/>
    <n v="9"/>
    <x v="0"/>
    <x v="3"/>
    <n v="2"/>
    <n v="108"/>
    <n v="1"/>
    <n v="41.897258999999998"/>
    <n v="-87.673280000000005"/>
    <s v="2013-12-23 21:12:18"/>
    <x v="2"/>
    <x v="1"/>
    <x v="0"/>
    <x v="1"/>
    <n v="1"/>
    <n v="0"/>
    <x v="0"/>
  </r>
  <r>
    <n v="215875"/>
    <n v="1114416"/>
    <x v="1"/>
    <m/>
    <s v="East Ukrainian Village"/>
    <n v="13"/>
    <x v="0"/>
    <x v="5"/>
    <n v="1"/>
    <n v="77"/>
    <n v="2"/>
    <n v="41.896537000000002"/>
    <n v="-87.671876999999995"/>
    <s v="2013-12-23 20:43:34"/>
    <x v="2"/>
    <x v="1"/>
    <x v="0"/>
    <x v="1"/>
    <n v="1"/>
    <n v="0"/>
    <x v="0"/>
  </r>
  <r>
    <n v="1320735"/>
    <n v="2225086"/>
    <x v="1"/>
    <m/>
    <s v="East Ukrainian Village"/>
    <n v="13"/>
    <x v="1"/>
    <x v="0"/>
    <m/>
    <n v="95"/>
    <n v="1"/>
    <n v="41.898192000000002"/>
    <n v="-87.673302000000007"/>
    <s v="2013-12-23 20:34:46"/>
    <x v="2"/>
    <x v="1"/>
    <x v="0"/>
    <x v="1"/>
    <n v="1"/>
    <n v="0"/>
    <x v="0"/>
  </r>
  <r>
    <n v="885283"/>
    <n v="3389784"/>
    <x v="1"/>
    <m/>
    <s v="East Ukrainian Village"/>
    <n v="14"/>
    <x v="1"/>
    <x v="0"/>
    <n v="1"/>
    <n v="55"/>
    <n v="1"/>
    <n v="41.901128"/>
    <n v="-87.674851000000004"/>
    <s v="2013-12-23 21:36:56"/>
    <x v="2"/>
    <x v="1"/>
    <x v="0"/>
    <x v="1"/>
    <n v="1"/>
    <n v="0"/>
    <x v="0"/>
  </r>
  <r>
    <n v="480869"/>
    <n v="2111814"/>
    <x v="1"/>
    <m/>
    <s v="East Ukrainian Village"/>
    <n v="18"/>
    <x v="0"/>
    <x v="1"/>
    <n v="1"/>
    <n v="88"/>
    <n v="2"/>
    <n v="41.900789000000003"/>
    <n v="-87.676085"/>
    <s v="2013-12-23 22:48:12"/>
    <x v="2"/>
    <x v="1"/>
    <x v="0"/>
    <x v="1"/>
    <n v="1"/>
    <n v="0"/>
    <x v="0"/>
  </r>
  <r>
    <n v="31390"/>
    <n v="3908"/>
    <x v="1"/>
    <m/>
    <s v="East Ukrainian Village"/>
    <n v="20"/>
    <x v="0"/>
    <x v="5"/>
    <n v="1"/>
    <n v="88"/>
    <n v="5"/>
    <n v="41.897905000000002"/>
    <n v="-87.672201999999999"/>
    <s v="2013-12-23 21:57:48"/>
    <x v="2"/>
    <x v="1"/>
    <x v="0"/>
    <x v="1"/>
    <n v="1"/>
    <n v="0"/>
    <x v="0"/>
  </r>
  <r>
    <n v="1112057"/>
    <n v="6093042"/>
    <x v="1"/>
    <m/>
    <s v="East Ukrainian Village"/>
    <n v="25"/>
    <x v="0"/>
    <x v="3"/>
    <n v="1"/>
    <n v="49"/>
    <n v="2"/>
    <n v="41.898417999999999"/>
    <n v="-87.667631"/>
    <s v="2013-12-23 22:30:22"/>
    <x v="2"/>
    <x v="1"/>
    <x v="0"/>
    <x v="1"/>
    <n v="1"/>
    <n v="0"/>
    <x v="0"/>
  </r>
  <r>
    <n v="649665"/>
    <n v="3246304"/>
    <x v="1"/>
    <m/>
    <s v="East Ukrainian Village"/>
    <n v="26"/>
    <x v="1"/>
    <x v="0"/>
    <n v="1"/>
    <n v="77"/>
    <n v="1"/>
    <n v="41.902577000000001"/>
    <n v="-87.676767999999996"/>
    <s v="2013-12-23 22:03:29"/>
    <x v="2"/>
    <x v="1"/>
    <x v="0"/>
    <x v="1"/>
    <n v="1"/>
    <n v="0"/>
    <x v="0"/>
  </r>
  <r>
    <n v="424791"/>
    <n v="2111814"/>
    <x v="1"/>
    <m/>
    <s v="East Ukrainian Village"/>
    <n v="27"/>
    <x v="1"/>
    <x v="0"/>
    <n v="1"/>
    <n v="88"/>
    <n v="2"/>
    <n v="41.902734000000002"/>
    <n v="-87.674548999999999"/>
    <s v="2013-12-23 23:02:49"/>
    <x v="2"/>
    <x v="1"/>
    <x v="0"/>
    <x v="1"/>
    <n v="1"/>
    <n v="0"/>
    <x v="0"/>
  </r>
  <r>
    <n v="327695"/>
    <n v="391453"/>
    <x v="0"/>
    <m/>
    <s v="East Ukrainian Village"/>
    <n v="29"/>
    <x v="1"/>
    <x v="3"/>
    <n v="2"/>
    <n v="163"/>
    <n v="3"/>
    <n v="41.90249"/>
    <n v="-87.676591999999999"/>
    <s v="2013-12-23 22:14:16"/>
    <x v="2"/>
    <x v="1"/>
    <x v="0"/>
    <x v="1"/>
    <n v="0"/>
    <n v="0"/>
    <x v="0"/>
  </r>
  <r>
    <n v="407756"/>
    <n v="3908"/>
    <x v="0"/>
    <m/>
    <s v="East Ukrainian Village"/>
    <n v="29"/>
    <x v="0"/>
    <x v="1"/>
    <n v="2"/>
    <n v="134"/>
    <n v="3"/>
    <n v="41.897661999999997"/>
    <n v="-87.672835000000006"/>
    <s v="2013-12-23 22:22:42"/>
    <x v="2"/>
    <x v="1"/>
    <x v="0"/>
    <x v="1"/>
    <n v="0"/>
    <n v="0"/>
    <x v="0"/>
  </r>
  <r>
    <n v="172616"/>
    <n v="3908"/>
    <x v="0"/>
    <m/>
    <s v="East Ukrainian Village"/>
    <n v="40"/>
    <x v="0"/>
    <x v="3"/>
    <n v="2"/>
    <n v="159"/>
    <n v="3"/>
    <n v="41.897526999999997"/>
    <n v="-87.673154999999994"/>
    <s v="2013-12-23 21:23:28"/>
    <x v="2"/>
    <x v="1"/>
    <x v="0"/>
    <x v="1"/>
    <n v="0"/>
    <n v="0"/>
    <x v="0"/>
  </r>
  <r>
    <n v="1203039"/>
    <n v="1150316"/>
    <x v="0"/>
    <m/>
    <s v="East Ukrainian Village"/>
    <n v="61"/>
    <x v="0"/>
    <x v="2"/>
    <n v="2"/>
    <n v="121"/>
    <n v="1"/>
    <n v="41.903094000000003"/>
    <n v="-87.676760000000002"/>
    <s v="2014-01-01 00:13:07"/>
    <x v="2"/>
    <x v="1"/>
    <x v="0"/>
    <x v="1"/>
    <n v="0"/>
    <n v="0"/>
    <x v="0"/>
  </r>
  <r>
    <n v="1636940"/>
    <n v="8693612"/>
    <x v="1"/>
    <m/>
    <s v="Edgewater"/>
    <n v="1"/>
    <x v="1"/>
    <x v="0"/>
    <m/>
    <n v="110"/>
    <n v="1"/>
    <n v="41.996232999999997"/>
    <n v="-87.664665999999997"/>
    <s v="2013-12-23 20:36:45"/>
    <x v="0"/>
    <x v="0"/>
    <x v="0"/>
    <x v="0"/>
    <n v="1"/>
    <n v="0"/>
    <x v="0"/>
  </r>
  <r>
    <n v="1619544"/>
    <n v="8616310"/>
    <x v="1"/>
    <m/>
    <s v="Edgewater"/>
    <n v="2"/>
    <x v="2"/>
    <x v="3"/>
    <n v="3"/>
    <n v="88"/>
    <n v="1"/>
    <n v="41.992449000000001"/>
    <n v="-87.673614999999998"/>
    <s v="2013-12-23 23:21:46"/>
    <x v="0"/>
    <x v="0"/>
    <x v="0"/>
    <x v="0"/>
    <n v="1"/>
    <n v="0"/>
    <x v="0"/>
  </r>
  <r>
    <n v="1068225"/>
    <n v="191532"/>
    <x v="0"/>
    <m/>
    <s v="Edgewater"/>
    <n v="4"/>
    <x v="1"/>
    <x v="1"/>
    <n v="2"/>
    <n v="131"/>
    <n v="2"/>
    <n v="41.996335999999999"/>
    <n v="-87.664777000000001"/>
    <s v="2013-12-23 21:20:50"/>
    <x v="0"/>
    <x v="0"/>
    <x v="0"/>
    <x v="0"/>
    <n v="0"/>
    <n v="0"/>
    <x v="0"/>
  </r>
  <r>
    <n v="1574552"/>
    <n v="2676165"/>
    <x v="0"/>
    <m/>
    <s v="Edgewater"/>
    <n v="5"/>
    <x v="1"/>
    <x v="4"/>
    <n v="3"/>
    <n v="126"/>
    <n v="3"/>
    <n v="41.994280000000003"/>
    <n v="-87.673961000000006"/>
    <s v="2013-12-23 22:11:16"/>
    <x v="0"/>
    <x v="0"/>
    <x v="0"/>
    <x v="0"/>
    <n v="0"/>
    <n v="0"/>
    <x v="0"/>
  </r>
  <r>
    <n v="1472151"/>
    <n v="7881844"/>
    <x v="1"/>
    <m/>
    <s v="Edgewater"/>
    <n v="8"/>
    <x v="1"/>
    <x v="0"/>
    <m/>
    <n v="49"/>
    <n v="2"/>
    <n v="41.984974999999999"/>
    <n v="-87.670557000000002"/>
    <s v="2013-12-23 23:22:23"/>
    <x v="0"/>
    <x v="0"/>
    <x v="0"/>
    <x v="0"/>
    <n v="1"/>
    <n v="0"/>
    <x v="0"/>
  </r>
  <r>
    <n v="634310"/>
    <n v="2915265"/>
    <x v="1"/>
    <m/>
    <s v="Edgewater"/>
    <n v="15"/>
    <x v="1"/>
    <x v="0"/>
    <n v="1"/>
    <n v="66"/>
    <n v="1"/>
    <n v="41.996665999999998"/>
    <n v="-87.662131000000002"/>
    <s v="2013-12-23 21:53:55"/>
    <x v="0"/>
    <x v="0"/>
    <x v="0"/>
    <x v="0"/>
    <n v="1"/>
    <n v="0"/>
    <x v="0"/>
  </r>
  <r>
    <n v="710139"/>
    <n v="3606404"/>
    <x v="0"/>
    <m/>
    <s v="Edgewater"/>
    <n v="29"/>
    <x v="0"/>
    <x v="0"/>
    <n v="1"/>
    <n v="104"/>
    <n v="1"/>
    <n v="41.996858000000003"/>
    <n v="-87.662188999999998"/>
    <s v="2013-12-23 20:21:19"/>
    <x v="0"/>
    <x v="0"/>
    <x v="0"/>
    <x v="0"/>
    <n v="0"/>
    <n v="0"/>
    <x v="0"/>
  </r>
  <r>
    <n v="482486"/>
    <n v="2388819"/>
    <x v="1"/>
    <m/>
    <s v="Edgewater"/>
    <n v="100"/>
    <x v="1"/>
    <x v="0"/>
    <n v="1"/>
    <n v="55"/>
    <n v="1"/>
    <n v="41.995539999999998"/>
    <n v="-87.665339000000003"/>
    <s v="2013-12-23 21:04:26"/>
    <x v="0"/>
    <x v="0"/>
    <x v="0"/>
    <x v="0"/>
    <n v="1"/>
    <n v="0"/>
    <x v="0"/>
  </r>
  <r>
    <n v="737185"/>
    <n v="166275"/>
    <x v="0"/>
    <m/>
    <s v="Edgewater Beach"/>
    <n v="1"/>
    <x v="0"/>
    <x v="1"/>
    <n v="1"/>
    <n v="164"/>
    <n v="1"/>
    <n v="41.980153999999999"/>
    <n v="-87.655859000000007"/>
    <s v="2013-12-23 20:36:08"/>
    <x v="0"/>
    <x v="0"/>
    <x v="0"/>
    <x v="0"/>
    <n v="0"/>
    <n v="0"/>
    <x v="0"/>
  </r>
  <r>
    <n v="977463"/>
    <n v="4404730"/>
    <x v="0"/>
    <m/>
    <s v="Edgewater Beach"/>
    <n v="1"/>
    <x v="0"/>
    <x v="0"/>
    <n v="1"/>
    <n v="1753"/>
    <n v="168"/>
    <n v="41.982205999999998"/>
    <n v="-87.655113"/>
    <s v="2013-12-23 20:11:47"/>
    <x v="0"/>
    <x v="0"/>
    <x v="0"/>
    <x v="0"/>
    <n v="0"/>
    <n v="0"/>
    <x v="0"/>
  </r>
  <r>
    <n v="1725136"/>
    <n v="3371095"/>
    <x v="0"/>
    <m/>
    <s v="Edgewater Beach"/>
    <n v="1"/>
    <x v="1"/>
    <x v="6"/>
    <n v="2"/>
    <n v="164"/>
    <n v="1"/>
    <n v="41.987766000000001"/>
    <n v="-87.657127000000003"/>
    <s v="2013-12-23 21:58:58"/>
    <x v="0"/>
    <x v="0"/>
    <x v="0"/>
    <x v="0"/>
    <n v="0"/>
    <n v="0"/>
    <x v="0"/>
  </r>
  <r>
    <n v="1881685"/>
    <n v="9617211"/>
    <x v="0"/>
    <m/>
    <s v="Edgewater Beach"/>
    <n v="1"/>
    <x v="1"/>
    <x v="0"/>
    <n v="1"/>
    <n v="38"/>
    <n v="1"/>
    <n v="41.992694999999998"/>
    <n v="-87.655395999999996"/>
    <s v="2013-12-23 22:41:15"/>
    <x v="0"/>
    <x v="0"/>
    <x v="0"/>
    <x v="0"/>
    <n v="0"/>
    <n v="0"/>
    <x v="0"/>
  </r>
  <r>
    <n v="1966745"/>
    <n v="4456049"/>
    <x v="0"/>
    <m/>
    <s v="Edgewater Beach"/>
    <n v="1"/>
    <x v="5"/>
    <x v="1"/>
    <n v="1"/>
    <n v="66"/>
    <n v="1"/>
    <n v="41.996265999999999"/>
    <n v="-87.655283999999995"/>
    <s v="2013-12-23 23:17:08"/>
    <x v="0"/>
    <x v="0"/>
    <x v="0"/>
    <x v="0"/>
    <n v="0"/>
    <n v="0"/>
    <x v="0"/>
  </r>
  <r>
    <n v="484766"/>
    <n v="1204819"/>
    <x v="0"/>
    <m/>
    <s v="Edgewater Beach"/>
    <n v="2"/>
    <x v="1"/>
    <x v="3"/>
    <n v="1"/>
    <n v="131"/>
    <n v="2"/>
    <n v="41.989646"/>
    <n v="-87.656131999999999"/>
    <s v="2013-12-23 20:13:11"/>
    <x v="0"/>
    <x v="0"/>
    <x v="0"/>
    <x v="0"/>
    <n v="0"/>
    <n v="0"/>
    <x v="0"/>
  </r>
  <r>
    <n v="1132634"/>
    <n v="3180258"/>
    <x v="0"/>
    <m/>
    <s v="Edgewater Beach"/>
    <n v="2"/>
    <x v="1"/>
    <x v="0"/>
    <n v="1"/>
    <n v="88"/>
    <n v="2"/>
    <n v="41.993713999999997"/>
    <n v="-87.658028000000002"/>
    <s v="2013-12-23 23:48:19"/>
    <x v="0"/>
    <x v="0"/>
    <x v="0"/>
    <x v="0"/>
    <n v="0"/>
    <n v="0"/>
    <x v="0"/>
  </r>
  <r>
    <n v="1374481"/>
    <n v="7448135"/>
    <x v="0"/>
    <m/>
    <s v="Edgewater Beach"/>
    <n v="2"/>
    <x v="0"/>
    <x v="3"/>
    <n v="1"/>
    <n v="102"/>
    <n v="6"/>
    <n v="41.980952000000002"/>
    <n v="-87.654724999999999"/>
    <s v="2013-12-23 22:03:33"/>
    <x v="0"/>
    <x v="0"/>
    <x v="0"/>
    <x v="0"/>
    <n v="0"/>
    <n v="0"/>
    <x v="0"/>
  </r>
  <r>
    <n v="626187"/>
    <n v="3107984"/>
    <x v="2"/>
    <m/>
    <s v="Edgewater Beach"/>
    <n v="4"/>
    <x v="0"/>
    <x v="0"/>
    <n v="1"/>
    <n v="55"/>
    <n v="1"/>
    <n v="41.986257000000002"/>
    <n v="-87.654821999999996"/>
    <s v="2013-12-23 21:49:14"/>
    <x v="0"/>
    <x v="0"/>
    <x v="0"/>
    <x v="0"/>
    <n v="0"/>
    <n v="1"/>
    <x v="0"/>
  </r>
  <r>
    <n v="1278390"/>
    <n v="3587791"/>
    <x v="0"/>
    <m/>
    <s v="Edgewater Beach"/>
    <n v="5"/>
    <x v="1"/>
    <x v="6"/>
    <n v="2"/>
    <n v="164"/>
    <n v="1"/>
    <n v="41.980707000000002"/>
    <n v="-87.655100000000004"/>
    <s v="2013-12-24 00:32:53"/>
    <x v="0"/>
    <x v="0"/>
    <x v="0"/>
    <x v="0"/>
    <n v="0"/>
    <n v="0"/>
    <x v="0"/>
  </r>
  <r>
    <n v="1516064"/>
    <n v="3371095"/>
    <x v="1"/>
    <m/>
    <s v="Edgewater Beach"/>
    <n v="6"/>
    <x v="1"/>
    <x v="0"/>
    <m/>
    <n v="71"/>
    <n v="1"/>
    <n v="41.989165999999997"/>
    <n v="-87.656915999999995"/>
    <s v="2013-12-23 22:01:28"/>
    <x v="0"/>
    <x v="0"/>
    <x v="0"/>
    <x v="0"/>
    <n v="1"/>
    <n v="0"/>
    <x v="0"/>
  </r>
  <r>
    <n v="1278634"/>
    <n v="6958137"/>
    <x v="0"/>
    <m/>
    <s v="Edgewater Beach"/>
    <n v="10"/>
    <x v="1"/>
    <x v="0"/>
    <n v="1"/>
    <n v="142"/>
    <n v="3"/>
    <n v="41.980229000000001"/>
    <n v="-87.655398000000005"/>
    <s v="2013-12-23 22:05:18"/>
    <x v="0"/>
    <x v="0"/>
    <x v="0"/>
    <x v="0"/>
    <n v="0"/>
    <n v="0"/>
    <x v="0"/>
  </r>
  <r>
    <n v="623278"/>
    <n v="3090166"/>
    <x v="0"/>
    <m/>
    <s v="Edgewater Beach"/>
    <n v="21"/>
    <x v="0"/>
    <x v="0"/>
    <n v="1"/>
    <n v="88"/>
    <n v="1"/>
    <n v="41.992317"/>
    <n v="-87.657712000000004"/>
    <s v="2013-12-23 22:12:52"/>
    <x v="0"/>
    <x v="0"/>
    <x v="0"/>
    <x v="0"/>
    <n v="0"/>
    <n v="0"/>
    <x v="0"/>
  </r>
  <r>
    <n v="200980"/>
    <n v="28740"/>
    <x v="0"/>
    <m/>
    <s v="Edgewater Beach"/>
    <n v="24"/>
    <x v="1"/>
    <x v="0"/>
    <n v="1"/>
    <n v="82"/>
    <n v="7"/>
    <n v="41.983908"/>
    <n v="-87.657323000000005"/>
    <s v="2013-12-23 20:20:29"/>
    <x v="0"/>
    <x v="0"/>
    <x v="0"/>
    <x v="0"/>
    <n v="0"/>
    <n v="0"/>
    <x v="0"/>
  </r>
  <r>
    <n v="855518"/>
    <n v="3587791"/>
    <x v="1"/>
    <m/>
    <s v="Edgewater Beach"/>
    <n v="36"/>
    <x v="1"/>
    <x v="0"/>
    <n v="1"/>
    <n v="77"/>
    <n v="1"/>
    <n v="41.977460000000001"/>
    <n v="-87.658389"/>
    <s v="2013-12-23 21:54:00"/>
    <x v="0"/>
    <x v="0"/>
    <x v="0"/>
    <x v="0"/>
    <n v="1"/>
    <n v="0"/>
    <x v="0"/>
  </r>
  <r>
    <n v="289689"/>
    <n v="1376077"/>
    <x v="1"/>
    <m/>
    <s v="Edgewater Beach"/>
    <n v="50"/>
    <x v="1"/>
    <x v="0"/>
    <n v="1"/>
    <n v="77"/>
    <n v="2"/>
    <n v="41.977938999999999"/>
    <n v="-87.657635999999997"/>
    <s v="2013-12-23 20:32:45"/>
    <x v="0"/>
    <x v="0"/>
    <x v="0"/>
    <x v="0"/>
    <n v="1"/>
    <n v="0"/>
    <x v="0"/>
  </r>
  <r>
    <n v="771537"/>
    <n v="4070992"/>
    <x v="0"/>
    <m/>
    <s v="Edgewater Beach"/>
    <n v="50"/>
    <x v="0"/>
    <x v="3"/>
    <n v="1"/>
    <n v="71"/>
    <n v="2"/>
    <n v="41.982745999999999"/>
    <n v="-87.655944000000005"/>
    <s v="2013-12-23 21:01:42"/>
    <x v="0"/>
    <x v="0"/>
    <x v="0"/>
    <x v="0"/>
    <n v="0"/>
    <n v="0"/>
    <x v="0"/>
  </r>
  <r>
    <n v="339392"/>
    <n v="691000"/>
    <x v="1"/>
    <m/>
    <s v="Englewood"/>
    <n v="1"/>
    <x v="2"/>
    <x v="7"/>
    <n v="2"/>
    <n v="108"/>
    <n v="1"/>
    <n v="41.775461999999997"/>
    <n v="-87.654424000000006"/>
    <s v="2013-12-23 23:44:06"/>
    <x v="2"/>
    <x v="1"/>
    <x v="0"/>
    <x v="1"/>
    <n v="1"/>
    <n v="0"/>
    <x v="0"/>
  </r>
  <r>
    <n v="339537"/>
    <n v="691000"/>
    <x v="2"/>
    <m/>
    <s v="Englewood"/>
    <n v="1"/>
    <x v="0"/>
    <x v="0"/>
    <n v="1"/>
    <n v="16"/>
    <n v="1"/>
    <n v="41.777163999999999"/>
    <n v="-87.654398"/>
    <s v="2013-12-23 20:11:52"/>
    <x v="2"/>
    <x v="1"/>
    <x v="0"/>
    <x v="1"/>
    <n v="0"/>
    <n v="1"/>
    <x v="0"/>
  </r>
  <r>
    <n v="200677"/>
    <n v="691000"/>
    <x v="2"/>
    <m/>
    <s v="Englewood"/>
    <n v="3"/>
    <x v="0"/>
    <x v="3"/>
    <n v="1"/>
    <n v="12"/>
    <n v="29"/>
    <n v="41.775516000000003"/>
    <n v="-87.653116999999995"/>
    <s v="2013-12-23 20:08:10"/>
    <x v="2"/>
    <x v="1"/>
    <x v="0"/>
    <x v="1"/>
    <n v="0"/>
    <n v="1"/>
    <x v="0"/>
  </r>
  <r>
    <n v="339437"/>
    <n v="691000"/>
    <x v="2"/>
    <m/>
    <s v="Englewood"/>
    <n v="3"/>
    <x v="1"/>
    <x v="0"/>
    <n v="1"/>
    <n v="16"/>
    <n v="1"/>
    <n v="41.776963000000002"/>
    <n v="-87.652889000000002"/>
    <s v="2013-12-23 21:44:00"/>
    <x v="2"/>
    <x v="1"/>
    <x v="0"/>
    <x v="1"/>
    <n v="0"/>
    <n v="1"/>
    <x v="0"/>
  </r>
  <r>
    <n v="339453"/>
    <n v="691000"/>
    <x v="2"/>
    <m/>
    <s v="Englewood"/>
    <n v="4"/>
    <x v="0"/>
    <x v="0"/>
    <n v="1"/>
    <n v="16"/>
    <n v="1"/>
    <n v="41.777622000000001"/>
    <n v="-87.654674999999997"/>
    <s v="2013-12-23 23:47:28"/>
    <x v="2"/>
    <x v="1"/>
    <x v="0"/>
    <x v="1"/>
    <n v="0"/>
    <n v="1"/>
    <x v="0"/>
  </r>
  <r>
    <n v="187414"/>
    <n v="691000"/>
    <x v="2"/>
    <m/>
    <s v="Englewood"/>
    <n v="9"/>
    <x v="0"/>
    <x v="5"/>
    <n v="1"/>
    <n v="16"/>
    <n v="1"/>
    <n v="41.777766999999997"/>
    <n v="-87.653433000000007"/>
    <s v="2013-12-23 22:06:25"/>
    <x v="2"/>
    <x v="1"/>
    <x v="0"/>
    <x v="1"/>
    <n v="0"/>
    <n v="1"/>
    <x v="0"/>
  </r>
  <r>
    <n v="339487"/>
    <n v="691000"/>
    <x v="2"/>
    <m/>
    <s v="Englewood"/>
    <n v="10"/>
    <x v="0"/>
    <x v="0"/>
    <n v="1"/>
    <n v="16"/>
    <n v="1"/>
    <n v="41.775964000000002"/>
    <n v="-87.654472999999996"/>
    <s v="2013-12-23 23:57:28"/>
    <x v="2"/>
    <x v="1"/>
    <x v="0"/>
    <x v="1"/>
    <n v="0"/>
    <n v="1"/>
    <x v="0"/>
  </r>
  <r>
    <n v="339427"/>
    <n v="691000"/>
    <x v="2"/>
    <m/>
    <s v="Englewood"/>
    <n v="12"/>
    <x v="0"/>
    <x v="5"/>
    <n v="1"/>
    <n v="16"/>
    <n v="1"/>
    <n v="41.777510999999997"/>
    <n v="-87.654938000000001"/>
    <s v="2013-12-23 22:29:13"/>
    <x v="2"/>
    <x v="1"/>
    <x v="0"/>
    <x v="1"/>
    <n v="0"/>
    <n v="1"/>
    <x v="0"/>
  </r>
  <r>
    <n v="169544"/>
    <n v="691000"/>
    <x v="2"/>
    <m/>
    <s v="Englewood"/>
    <n v="16"/>
    <x v="0"/>
    <x v="3"/>
    <n v="1"/>
    <n v="14"/>
    <n v="1"/>
    <n v="41.777304999999998"/>
    <n v="-87.655004000000005"/>
    <s v="2013-12-23 23:50:08"/>
    <x v="2"/>
    <x v="1"/>
    <x v="0"/>
    <x v="1"/>
    <n v="0"/>
    <n v="1"/>
    <x v="0"/>
  </r>
  <r>
    <n v="339415"/>
    <n v="691000"/>
    <x v="2"/>
    <m/>
    <s v="Englewood"/>
    <n v="17"/>
    <x v="0"/>
    <x v="0"/>
    <n v="1"/>
    <n v="16"/>
    <n v="1"/>
    <n v="41.777070000000002"/>
    <n v="-87.654490999999993"/>
    <s v="2013-12-23 22:29:26"/>
    <x v="2"/>
    <x v="1"/>
    <x v="0"/>
    <x v="1"/>
    <n v="0"/>
    <n v="1"/>
    <x v="0"/>
  </r>
  <r>
    <n v="174753"/>
    <n v="691000"/>
    <x v="2"/>
    <m/>
    <s v="Englewood"/>
    <n v="20"/>
    <x v="2"/>
    <x v="1"/>
    <n v="1"/>
    <n v="14"/>
    <n v="1"/>
    <n v="41.776854"/>
    <n v="-87.654743999999994"/>
    <s v="2013-12-23 21:02:40"/>
    <x v="2"/>
    <x v="1"/>
    <x v="0"/>
    <x v="1"/>
    <n v="0"/>
    <n v="1"/>
    <x v="0"/>
  </r>
  <r>
    <n v="339359"/>
    <n v="691000"/>
    <x v="2"/>
    <m/>
    <s v="Englewood"/>
    <n v="20"/>
    <x v="0"/>
    <x v="5"/>
    <n v="1"/>
    <n v="15"/>
    <n v="1"/>
    <n v="41.777023999999997"/>
    <n v="-87.655111000000005"/>
    <s v="2013-12-23 21:33:38"/>
    <x v="2"/>
    <x v="1"/>
    <x v="0"/>
    <x v="1"/>
    <n v="0"/>
    <n v="1"/>
    <x v="0"/>
  </r>
  <r>
    <n v="180286"/>
    <n v="691000"/>
    <x v="2"/>
    <m/>
    <s v="Englewood"/>
    <n v="26"/>
    <x v="0"/>
    <x v="3"/>
    <n v="1"/>
    <n v="14"/>
    <n v="1"/>
    <n v="41.776010999999997"/>
    <n v="-87.653786999999994"/>
    <s v="2013-12-23 22:00:40"/>
    <x v="2"/>
    <x v="1"/>
    <x v="0"/>
    <x v="1"/>
    <n v="0"/>
    <n v="1"/>
    <x v="0"/>
  </r>
  <r>
    <n v="180295"/>
    <n v="691000"/>
    <x v="2"/>
    <m/>
    <s v="Englewood"/>
    <n v="40"/>
    <x v="0"/>
    <x v="0"/>
    <n v="1"/>
    <n v="14"/>
    <n v="1"/>
    <n v="41.776434000000002"/>
    <n v="-87.653628999999995"/>
    <s v="2013-12-23 20:03:18"/>
    <x v="2"/>
    <x v="1"/>
    <x v="0"/>
    <x v="1"/>
    <n v="0"/>
    <n v="1"/>
    <x v="0"/>
  </r>
  <r>
    <n v="150442"/>
    <n v="691000"/>
    <x v="2"/>
    <m/>
    <s v="Englewood"/>
    <n v="41"/>
    <x v="0"/>
    <x v="1"/>
    <n v="1"/>
    <n v="16"/>
    <n v="1"/>
    <n v="41.775874999999999"/>
    <n v="-87.654965000000004"/>
    <s v="2013-12-23 22:38:59"/>
    <x v="2"/>
    <x v="1"/>
    <x v="0"/>
    <x v="1"/>
    <n v="0"/>
    <n v="1"/>
    <x v="0"/>
  </r>
  <r>
    <n v="150506"/>
    <n v="691000"/>
    <x v="2"/>
    <m/>
    <s v="Englewood"/>
    <n v="42"/>
    <x v="0"/>
    <x v="1"/>
    <n v="1"/>
    <n v="14"/>
    <n v="1"/>
    <n v="41.777617999999997"/>
    <n v="-87.653723999999997"/>
    <s v="2013-12-23 23:10:27"/>
    <x v="2"/>
    <x v="1"/>
    <x v="0"/>
    <x v="1"/>
    <n v="0"/>
    <n v="1"/>
    <x v="0"/>
  </r>
  <r>
    <n v="1860290"/>
    <n v="9704587"/>
    <x v="0"/>
    <m/>
    <s v="Fulton River District"/>
    <n v="1"/>
    <x v="1"/>
    <x v="3"/>
    <n v="1"/>
    <n v="82"/>
    <n v="2"/>
    <n v="41.891679000000003"/>
    <n v="-87.646334999999993"/>
    <s v="2013-12-23 21:16:25"/>
    <x v="2"/>
    <x v="1"/>
    <x v="0"/>
    <x v="1"/>
    <n v="0"/>
    <n v="0"/>
    <x v="0"/>
  </r>
  <r>
    <n v="264547"/>
    <n v="1387948"/>
    <x v="0"/>
    <m/>
    <s v="Fulton River District"/>
    <n v="2"/>
    <x v="1"/>
    <x v="3"/>
    <n v="2"/>
    <n v="214"/>
    <n v="2"/>
    <n v="41.886378000000001"/>
    <n v="-87.643066000000005"/>
    <s v="2013-12-23 23:27:05"/>
    <x v="2"/>
    <x v="1"/>
    <x v="0"/>
    <x v="1"/>
    <n v="0"/>
    <n v="0"/>
    <x v="0"/>
  </r>
  <r>
    <n v="1163761"/>
    <n v="6374525"/>
    <x v="1"/>
    <m/>
    <s v="Fulton River District"/>
    <n v="2"/>
    <x v="0"/>
    <x v="0"/>
    <n v="0"/>
    <n v="159"/>
    <n v="2"/>
    <n v="41.889496999999999"/>
    <n v="-87.642478999999994"/>
    <s v="2013-12-23 21:10:57"/>
    <x v="2"/>
    <x v="1"/>
    <x v="0"/>
    <x v="1"/>
    <n v="1"/>
    <n v="0"/>
    <x v="0"/>
  </r>
  <r>
    <n v="1324029"/>
    <n v="7186913"/>
    <x v="0"/>
    <m/>
    <s v="Fulton River District"/>
    <n v="2"/>
    <x v="1"/>
    <x v="0"/>
    <n v="1"/>
    <n v="203"/>
    <n v="1"/>
    <n v="41.885849999999998"/>
    <n v="-87.640784999999994"/>
    <s v="2013-12-23 22:04:11"/>
    <x v="2"/>
    <x v="1"/>
    <x v="0"/>
    <x v="1"/>
    <n v="0"/>
    <n v="0"/>
    <x v="0"/>
  </r>
  <r>
    <n v="1644234"/>
    <n v="3978377"/>
    <x v="0"/>
    <m/>
    <s v="Fulton River District"/>
    <n v="2"/>
    <x v="1"/>
    <x v="6"/>
    <n v="1"/>
    <n v="136"/>
    <n v="2"/>
    <n v="41.887653999999998"/>
    <n v="-87.643730000000005"/>
    <s v="2013-12-23 21:34:49"/>
    <x v="2"/>
    <x v="1"/>
    <x v="0"/>
    <x v="1"/>
    <n v="0"/>
    <n v="0"/>
    <x v="0"/>
  </r>
  <r>
    <n v="1651829"/>
    <n v="8760813"/>
    <x v="1"/>
    <m/>
    <s v="Fulton River District"/>
    <n v="2"/>
    <x v="0"/>
    <x v="0"/>
    <n v="1"/>
    <n v="101"/>
    <n v="1"/>
    <n v="41.890389999999996"/>
    <n v="-87.647850000000005"/>
    <s v="2013-12-24 00:38:34"/>
    <x v="2"/>
    <x v="1"/>
    <x v="0"/>
    <x v="1"/>
    <n v="1"/>
    <n v="0"/>
    <x v="0"/>
  </r>
  <r>
    <n v="1220437"/>
    <n v="34397"/>
    <x v="1"/>
    <m/>
    <s v="Fulton River District"/>
    <n v="3"/>
    <x v="0"/>
    <x v="1"/>
    <n v="1"/>
    <n v="131"/>
    <n v="1"/>
    <n v="41.886214000000002"/>
    <n v="-87.642572999999999"/>
    <s v="2013-12-23 21:55:58"/>
    <x v="2"/>
    <x v="1"/>
    <x v="0"/>
    <x v="1"/>
    <n v="1"/>
    <n v="0"/>
    <x v="0"/>
  </r>
  <r>
    <n v="1758417"/>
    <n v="807406"/>
    <x v="0"/>
    <m/>
    <s v="Fulton River District"/>
    <n v="4"/>
    <x v="0"/>
    <x v="1"/>
    <n v="2"/>
    <n v="208"/>
    <n v="1"/>
    <n v="41.886189000000002"/>
    <n v="-87.638244"/>
    <s v="2013-12-23 23:07:35"/>
    <x v="2"/>
    <x v="1"/>
    <x v="0"/>
    <x v="1"/>
    <n v="0"/>
    <n v="0"/>
    <x v="0"/>
  </r>
  <r>
    <n v="1328152"/>
    <n v="1142145"/>
    <x v="1"/>
    <m/>
    <s v="Fulton River District"/>
    <n v="9"/>
    <x v="0"/>
    <x v="0"/>
    <n v="1"/>
    <n v="141"/>
    <n v="2"/>
    <n v="41.886028000000003"/>
    <n v="-87.639972"/>
    <s v="2013-12-23 21:43:49"/>
    <x v="2"/>
    <x v="1"/>
    <x v="0"/>
    <x v="1"/>
    <n v="1"/>
    <n v="0"/>
    <x v="0"/>
  </r>
  <r>
    <n v="1313850"/>
    <n v="7037380"/>
    <x v="1"/>
    <m/>
    <s v="Fulton River District"/>
    <n v="22"/>
    <x v="1"/>
    <x v="0"/>
    <n v="1"/>
    <n v="76"/>
    <n v="2"/>
    <n v="41.891981999999999"/>
    <n v="-87.647396999999998"/>
    <s v="2013-12-23 21:33:14"/>
    <x v="2"/>
    <x v="1"/>
    <x v="0"/>
    <x v="1"/>
    <n v="1"/>
    <n v="0"/>
    <x v="0"/>
  </r>
  <r>
    <n v="208797"/>
    <n v="221054"/>
    <x v="1"/>
    <m/>
    <s v="Fulton River District"/>
    <n v="30"/>
    <x v="1"/>
    <x v="0"/>
    <n v="1"/>
    <n v="77"/>
    <n v="2"/>
    <n v="41.886850000000003"/>
    <n v="-87.645795000000007"/>
    <s v="2013-12-23 20:59:39"/>
    <x v="2"/>
    <x v="1"/>
    <x v="0"/>
    <x v="1"/>
    <n v="1"/>
    <n v="0"/>
    <x v="0"/>
  </r>
  <r>
    <n v="252510"/>
    <n v="1325305"/>
    <x v="0"/>
    <m/>
    <s v="Fulton River District"/>
    <n v="32"/>
    <x v="1"/>
    <x v="6"/>
    <n v="1"/>
    <n v="133"/>
    <n v="1"/>
    <n v="41.887642999999997"/>
    <n v="-87.641962000000007"/>
    <s v="2013-12-23 22:11:29"/>
    <x v="2"/>
    <x v="1"/>
    <x v="0"/>
    <x v="1"/>
    <n v="0"/>
    <n v="0"/>
    <x v="0"/>
  </r>
  <r>
    <n v="478417"/>
    <n v="2369886"/>
    <x v="0"/>
    <m/>
    <s v="Fulton River District"/>
    <n v="54"/>
    <x v="1"/>
    <x v="1"/>
    <n v="1"/>
    <n v="192"/>
    <n v="3"/>
    <n v="41.886673999999999"/>
    <n v="-87.641622999999996"/>
    <s v="2013-12-24 00:54:02"/>
    <x v="2"/>
    <x v="1"/>
    <x v="0"/>
    <x v="1"/>
    <n v="0"/>
    <n v="0"/>
    <x v="0"/>
  </r>
  <r>
    <n v="9812"/>
    <n v="33004"/>
    <x v="0"/>
    <m/>
    <s v="Gold Coast"/>
    <n v="1"/>
    <x v="1"/>
    <x v="0"/>
    <m/>
    <n v="181"/>
    <n v="3"/>
    <n v="41.902783999999997"/>
    <n v="-87.626035999999999"/>
    <s v="2013-12-23 21:09:44"/>
    <x v="0"/>
    <x v="0"/>
    <x v="0"/>
    <x v="0"/>
    <n v="0"/>
    <n v="0"/>
    <x v="0"/>
  </r>
  <r>
    <n v="9813"/>
    <n v="33004"/>
    <x v="0"/>
    <m/>
    <s v="Gold Coast"/>
    <n v="1"/>
    <x v="5"/>
    <x v="0"/>
    <m/>
    <n v="181"/>
    <n v="3"/>
    <n v="41.902203"/>
    <n v="-87.628161000000006"/>
    <s v="2013-12-23 20:48:54"/>
    <x v="0"/>
    <x v="0"/>
    <x v="0"/>
    <x v="0"/>
    <n v="0"/>
    <n v="0"/>
    <x v="0"/>
  </r>
  <r>
    <n v="9816"/>
    <n v="33004"/>
    <x v="0"/>
    <m/>
    <s v="Gold Coast"/>
    <n v="1"/>
    <x v="1"/>
    <x v="0"/>
    <m/>
    <n v="181"/>
    <n v="3"/>
    <n v="41.90222"/>
    <n v="-87.626570000000001"/>
    <s v="2013-12-23 21:05:24"/>
    <x v="0"/>
    <x v="0"/>
    <x v="0"/>
    <x v="0"/>
    <n v="0"/>
    <n v="0"/>
    <x v="0"/>
  </r>
  <r>
    <n v="202204"/>
    <n v="983722"/>
    <x v="0"/>
    <m/>
    <s v="Gold Coast"/>
    <n v="1"/>
    <x v="0"/>
    <x v="2"/>
    <n v="2"/>
    <n v="504"/>
    <n v="2"/>
    <n v="41.901473000000003"/>
    <n v="-87.625838000000002"/>
    <s v="2013-12-23 22:51:09"/>
    <x v="0"/>
    <x v="0"/>
    <x v="0"/>
    <x v="0"/>
    <n v="0"/>
    <n v="0"/>
    <x v="0"/>
  </r>
  <r>
    <n v="478296"/>
    <n v="2369307"/>
    <x v="0"/>
    <m/>
    <s v="Gold Coast"/>
    <n v="1"/>
    <x v="5"/>
    <x v="0"/>
    <n v="1"/>
    <n v="208"/>
    <n v="30"/>
    <n v="41.899118999999999"/>
    <n v="-87.626028000000005"/>
    <s v="2013-12-23 23:31:43"/>
    <x v="0"/>
    <x v="0"/>
    <x v="0"/>
    <x v="0"/>
    <n v="0"/>
    <n v="0"/>
    <x v="0"/>
  </r>
  <r>
    <n v="814484"/>
    <n v="174533"/>
    <x v="1"/>
    <m/>
    <s v="Gold Coast"/>
    <n v="1"/>
    <x v="0"/>
    <x v="3"/>
    <n v="1"/>
    <n v="87"/>
    <n v="2"/>
    <n v="41.898639000000003"/>
    <n v="-87.627480000000006"/>
    <s v="2013-12-23 20:28:14"/>
    <x v="0"/>
    <x v="0"/>
    <x v="0"/>
    <x v="0"/>
    <n v="1"/>
    <n v="0"/>
    <x v="0"/>
  </r>
  <r>
    <n v="996876"/>
    <n v="3070570"/>
    <x v="1"/>
    <m/>
    <s v="Gold Coast"/>
    <n v="1"/>
    <x v="1"/>
    <x v="0"/>
    <n v="1"/>
    <n v="98"/>
    <n v="1"/>
    <n v="41.903067999999998"/>
    <n v="-87.625613000000001"/>
    <s v="2013-12-23 22:05:01"/>
    <x v="0"/>
    <x v="0"/>
    <x v="0"/>
    <x v="0"/>
    <n v="1"/>
    <n v="0"/>
    <x v="0"/>
  </r>
  <r>
    <n v="1166432"/>
    <n v="6387729"/>
    <x v="1"/>
    <m/>
    <s v="Gold Coast"/>
    <n v="1"/>
    <x v="0"/>
    <x v="5"/>
    <m/>
    <n v="44"/>
    <n v="1"/>
    <n v="41.905942000000003"/>
    <n v="-87.628494000000003"/>
    <s v="2013-12-23 21:00:15"/>
    <x v="0"/>
    <x v="0"/>
    <x v="0"/>
    <x v="0"/>
    <n v="1"/>
    <n v="0"/>
    <x v="0"/>
  </r>
  <r>
    <n v="1211368"/>
    <n v="5017396"/>
    <x v="0"/>
    <m/>
    <s v="Gold Coast"/>
    <n v="1"/>
    <x v="1"/>
    <x v="3"/>
    <n v="1"/>
    <n v="164"/>
    <n v="1"/>
    <n v="41.892105999999998"/>
    <n v="-87.616476000000006"/>
    <s v="2013-12-23 22:09:53"/>
    <x v="0"/>
    <x v="0"/>
    <x v="0"/>
    <x v="0"/>
    <n v="0"/>
    <n v="0"/>
    <x v="0"/>
  </r>
  <r>
    <n v="1305212"/>
    <n v="7096196"/>
    <x v="1"/>
    <m/>
    <s v="Gold Coast"/>
    <n v="1"/>
    <x v="1"/>
    <x v="5"/>
    <m/>
    <n v="131"/>
    <n v="2"/>
    <n v="41.892822000000002"/>
    <n v="-87.619122000000004"/>
    <s v="2013-12-23 20:05:10"/>
    <x v="0"/>
    <x v="0"/>
    <x v="0"/>
    <x v="0"/>
    <n v="1"/>
    <n v="0"/>
    <x v="0"/>
  </r>
  <r>
    <n v="1374532"/>
    <n v="7448353"/>
    <x v="0"/>
    <m/>
    <s v="Gold Coast"/>
    <n v="1"/>
    <x v="0"/>
    <x v="6"/>
    <n v="2"/>
    <n v="181"/>
    <n v="7"/>
    <n v="41.892435999999996"/>
    <n v="-87.622917999999999"/>
    <s v="2013-12-23 23:51:20"/>
    <x v="0"/>
    <x v="0"/>
    <x v="0"/>
    <x v="0"/>
    <n v="0"/>
    <n v="0"/>
    <x v="0"/>
  </r>
  <r>
    <n v="1498101"/>
    <n v="8005332"/>
    <x v="0"/>
    <m/>
    <s v="Gold Coast"/>
    <n v="1"/>
    <x v="0"/>
    <x v="1"/>
    <n v="0"/>
    <n v="153"/>
    <n v="1"/>
    <n v="41.903813"/>
    <n v="-87.627251999999999"/>
    <s v="2013-12-23 20:54:48"/>
    <x v="0"/>
    <x v="0"/>
    <x v="0"/>
    <x v="0"/>
    <n v="0"/>
    <n v="0"/>
    <x v="0"/>
  </r>
  <r>
    <n v="1687393"/>
    <n v="8674527"/>
    <x v="0"/>
    <m/>
    <s v="Gold Coast"/>
    <n v="1"/>
    <x v="0"/>
    <x v="0"/>
    <n v="1"/>
    <n v="219"/>
    <n v="1"/>
    <n v="41.891907000000003"/>
    <n v="-87.622617000000005"/>
    <s v="2013-12-23 23:06:48"/>
    <x v="0"/>
    <x v="0"/>
    <x v="0"/>
    <x v="0"/>
    <n v="0"/>
    <n v="0"/>
    <x v="0"/>
  </r>
  <r>
    <n v="1712546"/>
    <n v="8674527"/>
    <x v="0"/>
    <m/>
    <s v="Gold Coast"/>
    <n v="1"/>
    <x v="0"/>
    <x v="0"/>
    <n v="1"/>
    <n v="219"/>
    <n v="1"/>
    <n v="41.892018999999998"/>
    <n v="-87.621637000000007"/>
    <s v="2013-12-23 21:59:33"/>
    <x v="0"/>
    <x v="0"/>
    <x v="0"/>
    <x v="0"/>
    <n v="0"/>
    <n v="0"/>
    <x v="0"/>
  </r>
  <r>
    <n v="1732809"/>
    <n v="4982817"/>
    <x v="0"/>
    <m/>
    <s v="Gold Coast"/>
    <n v="1"/>
    <x v="1"/>
    <x v="1"/>
    <m/>
    <n v="214"/>
    <n v="1"/>
    <n v="41.891976999999997"/>
    <n v="-87.623695999999995"/>
    <s v="2013-12-23 21:03:18"/>
    <x v="0"/>
    <x v="0"/>
    <x v="0"/>
    <x v="0"/>
    <n v="0"/>
    <n v="0"/>
    <x v="0"/>
  </r>
  <r>
    <n v="1914445"/>
    <n v="366110"/>
    <x v="0"/>
    <m/>
    <s v="Gold Coast"/>
    <n v="1"/>
    <x v="2"/>
    <x v="1"/>
    <n v="1"/>
    <n v="164"/>
    <n v="3"/>
    <n v="41.892122000000001"/>
    <n v="-87.623358999999994"/>
    <s v="2013-12-23 23:36:42"/>
    <x v="0"/>
    <x v="0"/>
    <x v="0"/>
    <x v="0"/>
    <n v="0"/>
    <n v="0"/>
    <x v="0"/>
  </r>
  <r>
    <n v="201996"/>
    <n v="983722"/>
    <x v="0"/>
    <m/>
    <s v="Gold Coast"/>
    <n v="2"/>
    <x v="0"/>
    <x v="1"/>
    <n v="1"/>
    <n v="332"/>
    <n v="2"/>
    <n v="41.901986000000001"/>
    <n v="-87.626721000000003"/>
    <s v="2013-12-23 21:13:19"/>
    <x v="0"/>
    <x v="0"/>
    <x v="0"/>
    <x v="0"/>
    <n v="0"/>
    <n v="0"/>
    <x v="0"/>
  </r>
  <r>
    <n v="968999"/>
    <n v="5289803"/>
    <x v="0"/>
    <m/>
    <s v="Gold Coast"/>
    <n v="2"/>
    <x v="0"/>
    <x v="1"/>
    <n v="1"/>
    <n v="153"/>
    <n v="1"/>
    <n v="41.900843999999999"/>
    <n v="-87.627104000000003"/>
    <s v="2013-12-23 22:39:54"/>
    <x v="0"/>
    <x v="0"/>
    <x v="0"/>
    <x v="0"/>
    <n v="0"/>
    <n v="0"/>
    <x v="0"/>
  </r>
  <r>
    <n v="1076191"/>
    <n v="2744386"/>
    <x v="0"/>
    <m/>
    <s v="Gold Coast"/>
    <n v="2"/>
    <x v="0"/>
    <x v="1"/>
    <n v="1"/>
    <n v="274"/>
    <n v="2"/>
    <n v="41.904001000000001"/>
    <n v="-87.629654000000002"/>
    <s v="2013-12-23 22:42:28"/>
    <x v="0"/>
    <x v="0"/>
    <x v="0"/>
    <x v="0"/>
    <n v="0"/>
    <n v="0"/>
    <x v="0"/>
  </r>
  <r>
    <n v="1173960"/>
    <n v="586386"/>
    <x v="0"/>
    <m/>
    <s v="Gold Coast"/>
    <n v="2"/>
    <x v="0"/>
    <x v="3"/>
    <n v="1"/>
    <n v="137"/>
    <n v="1"/>
    <n v="41.907850000000003"/>
    <n v="-87.625634000000005"/>
    <s v="2013-12-23 20:18:49"/>
    <x v="0"/>
    <x v="0"/>
    <x v="0"/>
    <x v="0"/>
    <n v="0"/>
    <n v="0"/>
    <x v="0"/>
  </r>
  <r>
    <n v="1514835"/>
    <n v="8088232"/>
    <x v="0"/>
    <m/>
    <s v="Gold Coast"/>
    <n v="2"/>
    <x v="1"/>
    <x v="0"/>
    <n v="1"/>
    <n v="108"/>
    <n v="1"/>
    <n v="41.905192"/>
    <n v="-87.629524000000004"/>
    <s v="2013-12-23 22:14:54"/>
    <x v="0"/>
    <x v="0"/>
    <x v="0"/>
    <x v="0"/>
    <n v="0"/>
    <n v="0"/>
    <x v="0"/>
  </r>
  <r>
    <n v="1550800"/>
    <n v="3539160"/>
    <x v="0"/>
    <m/>
    <s v="Gold Coast"/>
    <n v="2"/>
    <x v="1"/>
    <x v="0"/>
    <n v="1"/>
    <n v="174"/>
    <n v="1"/>
    <n v="41.900120999999999"/>
    <n v="-87.619573000000003"/>
    <s v="2013-12-23 21:18:22"/>
    <x v="0"/>
    <x v="0"/>
    <x v="0"/>
    <x v="0"/>
    <n v="0"/>
    <n v="0"/>
    <x v="0"/>
  </r>
  <r>
    <n v="1605898"/>
    <n v="8555427"/>
    <x v="0"/>
    <m/>
    <s v="Gold Coast"/>
    <n v="2"/>
    <x v="1"/>
    <x v="0"/>
    <n v="1"/>
    <n v="121"/>
    <n v="1"/>
    <n v="41.907573999999997"/>
    <n v="-87.631283999999994"/>
    <s v="2013-12-23 22:11:25"/>
    <x v="0"/>
    <x v="0"/>
    <x v="0"/>
    <x v="0"/>
    <n v="0"/>
    <n v="0"/>
    <x v="0"/>
  </r>
  <r>
    <n v="1698934"/>
    <n v="918045"/>
    <x v="0"/>
    <m/>
    <s v="Gold Coast"/>
    <n v="2"/>
    <x v="1"/>
    <x v="3"/>
    <n v="1"/>
    <n v="196"/>
    <n v="2"/>
    <n v="41.897913000000003"/>
    <n v="-87.626566999999994"/>
    <s v="2013-12-23 20:54:55"/>
    <x v="0"/>
    <x v="0"/>
    <x v="0"/>
    <x v="0"/>
    <n v="0"/>
    <n v="0"/>
    <x v="0"/>
  </r>
  <r>
    <n v="1788491"/>
    <n v="3965428"/>
    <x v="0"/>
    <m/>
    <s v="Gold Coast"/>
    <n v="2"/>
    <x v="1"/>
    <x v="0"/>
    <n v="1"/>
    <n v="164"/>
    <n v="1"/>
    <n v="41.892609999999998"/>
    <n v="-87.619934000000001"/>
    <s v="2013-12-23 23:50:15"/>
    <x v="0"/>
    <x v="0"/>
    <x v="0"/>
    <x v="0"/>
    <n v="0"/>
    <n v="0"/>
    <x v="0"/>
  </r>
  <r>
    <n v="1885534"/>
    <n v="9810297"/>
    <x v="0"/>
    <m/>
    <s v="Gold Coast"/>
    <n v="2"/>
    <x v="1"/>
    <x v="3"/>
    <n v="1"/>
    <n v="198"/>
    <n v="1"/>
    <n v="41.899697000000003"/>
    <n v="-87.618943000000002"/>
    <s v="2013-12-23 20:20:08"/>
    <x v="0"/>
    <x v="0"/>
    <x v="0"/>
    <x v="0"/>
    <n v="0"/>
    <n v="0"/>
    <x v="0"/>
  </r>
  <r>
    <n v="1914097"/>
    <n v="9928464"/>
    <x v="1"/>
    <m/>
    <s v="Gold Coast"/>
    <n v="2"/>
    <x v="1"/>
    <x v="0"/>
    <n v="1"/>
    <n v="71"/>
    <n v="1"/>
    <n v="41.892491"/>
    <n v="-87.621801000000005"/>
    <s v="2013-12-23 21:05:28"/>
    <x v="0"/>
    <x v="0"/>
    <x v="0"/>
    <x v="0"/>
    <n v="1"/>
    <n v="0"/>
    <x v="0"/>
  </r>
  <r>
    <n v="1390855"/>
    <n v="4027981"/>
    <x v="0"/>
    <m/>
    <s v="Gold Coast"/>
    <n v="3"/>
    <x v="1"/>
    <x v="1"/>
    <n v="1"/>
    <n v="110"/>
    <n v="2"/>
    <n v="41.906773000000001"/>
    <n v="-87.628089000000003"/>
    <s v="2013-12-23 21:13:30"/>
    <x v="0"/>
    <x v="0"/>
    <x v="0"/>
    <x v="0"/>
    <n v="0"/>
    <n v="0"/>
    <x v="0"/>
  </r>
  <r>
    <n v="1672739"/>
    <n v="8855212"/>
    <x v="0"/>
    <m/>
    <s v="Gold Coast"/>
    <n v="3"/>
    <x v="1"/>
    <x v="0"/>
    <n v="1"/>
    <n v="241"/>
    <n v="3"/>
    <n v="41.893301000000001"/>
    <n v="-87.618364"/>
    <s v="2013-12-23 22:52:46"/>
    <x v="0"/>
    <x v="0"/>
    <x v="0"/>
    <x v="0"/>
    <n v="0"/>
    <n v="0"/>
    <x v="0"/>
  </r>
  <r>
    <n v="1687290"/>
    <n v="8674527"/>
    <x v="0"/>
    <m/>
    <s v="Gold Coast"/>
    <n v="3"/>
    <x v="1"/>
    <x v="0"/>
    <n v="1"/>
    <n v="108"/>
    <n v="1"/>
    <n v="41.891800000000003"/>
    <n v="-87.622805999999997"/>
    <s v="2013-12-23 22:11:57"/>
    <x v="0"/>
    <x v="0"/>
    <x v="0"/>
    <x v="0"/>
    <n v="0"/>
    <n v="0"/>
    <x v="0"/>
  </r>
  <r>
    <n v="1135595"/>
    <n v="5228863"/>
    <x v="0"/>
    <m/>
    <s v="Gold Coast"/>
    <n v="4"/>
    <x v="0"/>
    <x v="0"/>
    <n v="1"/>
    <n v="203"/>
    <n v="3"/>
    <n v="41.904404999999997"/>
    <n v="-87.631393000000003"/>
    <s v="2013-12-23 21:55:38"/>
    <x v="0"/>
    <x v="0"/>
    <x v="0"/>
    <x v="0"/>
    <n v="0"/>
    <n v="0"/>
    <x v="0"/>
  </r>
  <r>
    <n v="666842"/>
    <n v="3321336"/>
    <x v="2"/>
    <m/>
    <s v="Gold Coast"/>
    <n v="5"/>
    <x v="1"/>
    <x v="5"/>
    <n v="1"/>
    <n v="77"/>
    <n v="1"/>
    <n v="41.891956"/>
    <n v="-87.617289999999997"/>
    <s v="2013-12-23 21:21:14"/>
    <x v="0"/>
    <x v="0"/>
    <x v="0"/>
    <x v="0"/>
    <n v="0"/>
    <n v="1"/>
    <x v="0"/>
  </r>
  <r>
    <n v="941550"/>
    <n v="5090985"/>
    <x v="0"/>
    <m/>
    <s v="Gold Coast"/>
    <n v="5"/>
    <x v="0"/>
    <x v="2"/>
    <n v="3"/>
    <n v="383"/>
    <n v="1"/>
    <n v="41.902824000000003"/>
    <n v="-87.627669999999995"/>
    <s v="2013-12-23 20:49:56"/>
    <x v="0"/>
    <x v="0"/>
    <x v="0"/>
    <x v="0"/>
    <n v="0"/>
    <n v="0"/>
    <x v="0"/>
  </r>
  <r>
    <n v="1301805"/>
    <n v="6867618"/>
    <x v="0"/>
    <m/>
    <s v="Gold Coast"/>
    <n v="5"/>
    <x v="1"/>
    <x v="0"/>
    <n v="1"/>
    <n v="107"/>
    <n v="5"/>
    <n v="41.907035"/>
    <n v="-87.628681999999998"/>
    <s v="2013-12-23 22:33:02"/>
    <x v="0"/>
    <x v="0"/>
    <x v="0"/>
    <x v="0"/>
    <n v="0"/>
    <n v="0"/>
    <x v="0"/>
  </r>
  <r>
    <n v="1515167"/>
    <n v="8089901"/>
    <x v="1"/>
    <m/>
    <s v="Gold Coast"/>
    <n v="5"/>
    <x v="0"/>
    <x v="0"/>
    <m/>
    <n v="98"/>
    <n v="1"/>
    <n v="41.8919"/>
    <n v="-87.615337999999994"/>
    <s v="2013-12-31 21:39:21"/>
    <x v="0"/>
    <x v="0"/>
    <x v="0"/>
    <x v="0"/>
    <n v="1"/>
    <n v="0"/>
    <x v="0"/>
  </r>
  <r>
    <n v="1521304"/>
    <n v="8119989"/>
    <x v="0"/>
    <m/>
    <s v="Gold Coast"/>
    <n v="5"/>
    <x v="1"/>
    <x v="0"/>
    <n v="1"/>
    <n v="141"/>
    <n v="2"/>
    <n v="41.910907999999999"/>
    <n v="-87.630234000000002"/>
    <s v="2013-12-23 20:53:57"/>
    <x v="0"/>
    <x v="0"/>
    <x v="0"/>
    <x v="0"/>
    <n v="0"/>
    <n v="0"/>
    <x v="0"/>
  </r>
  <r>
    <n v="1728565"/>
    <n v="400283"/>
    <x v="0"/>
    <m/>
    <s v="Gold Coast"/>
    <n v="5"/>
    <x v="1"/>
    <x v="1"/>
    <n v="2"/>
    <n v="175"/>
    <n v="2"/>
    <n v="41.895654"/>
    <n v="-87.623164000000003"/>
    <s v="2013-12-23 20:24:21"/>
    <x v="0"/>
    <x v="0"/>
    <x v="0"/>
    <x v="0"/>
    <n v="0"/>
    <n v="0"/>
    <x v="0"/>
  </r>
  <r>
    <n v="147688"/>
    <n v="481150"/>
    <x v="0"/>
    <m/>
    <s v="Gold Coast"/>
    <n v="6"/>
    <x v="1"/>
    <x v="6"/>
    <n v="2"/>
    <n v="433"/>
    <n v="2"/>
    <n v="41.903486999999998"/>
    <n v="-87.624596999999994"/>
    <s v="2013-12-23 20:58:46"/>
    <x v="0"/>
    <x v="0"/>
    <x v="0"/>
    <x v="0"/>
    <n v="0"/>
    <n v="0"/>
    <x v="0"/>
  </r>
  <r>
    <n v="1147424"/>
    <n v="6290674"/>
    <x v="0"/>
    <m/>
    <s v="Gold Coast"/>
    <n v="6"/>
    <x v="1"/>
    <x v="0"/>
    <n v="1"/>
    <n v="137"/>
    <n v="1"/>
    <n v="41.896777999999998"/>
    <n v="-87.620762999999997"/>
    <s v="2013-12-23 21:41:29"/>
    <x v="0"/>
    <x v="0"/>
    <x v="0"/>
    <x v="0"/>
    <n v="0"/>
    <n v="0"/>
    <x v="0"/>
  </r>
  <r>
    <n v="1294121"/>
    <n v="2733842"/>
    <x v="0"/>
    <m/>
    <s v="Gold Coast"/>
    <n v="6"/>
    <x v="1"/>
    <x v="0"/>
    <n v="1"/>
    <n v="204"/>
    <n v="1"/>
    <n v="41.902009"/>
    <n v="-87.628011000000001"/>
    <s v="2013-12-23 22:25:36"/>
    <x v="0"/>
    <x v="0"/>
    <x v="0"/>
    <x v="0"/>
    <n v="0"/>
    <n v="0"/>
    <x v="0"/>
  </r>
  <r>
    <n v="573713"/>
    <n v="2566229"/>
    <x v="0"/>
    <m/>
    <s v="Gold Coast"/>
    <n v="7"/>
    <x v="0"/>
    <x v="3"/>
    <n v="1"/>
    <n v="137"/>
    <n v="1"/>
    <n v="41.908462"/>
    <n v="-87.630689000000004"/>
    <s v="2013-12-23 22:37:03"/>
    <x v="0"/>
    <x v="0"/>
    <x v="0"/>
    <x v="0"/>
    <n v="0"/>
    <n v="0"/>
    <x v="0"/>
  </r>
  <r>
    <n v="1117188"/>
    <n v="6131913"/>
    <x v="0"/>
    <m/>
    <s v="Gold Coast"/>
    <n v="7"/>
    <x v="1"/>
    <x v="0"/>
    <n v="1"/>
    <n v="153"/>
    <n v="4"/>
    <n v="41.898189000000002"/>
    <n v="-87.622395999999995"/>
    <s v="2013-12-23 22:00:46"/>
    <x v="0"/>
    <x v="0"/>
    <x v="0"/>
    <x v="0"/>
    <n v="0"/>
    <n v="0"/>
    <x v="0"/>
  </r>
  <r>
    <n v="259730"/>
    <n v="1363214"/>
    <x v="0"/>
    <m/>
    <s v="Gold Coast"/>
    <n v="8"/>
    <x v="1"/>
    <x v="0"/>
    <n v="1"/>
    <n v="108"/>
    <n v="4"/>
    <n v="41.903517999999998"/>
    <n v="-87.626965999999996"/>
    <s v="2013-12-23 22:32:44"/>
    <x v="0"/>
    <x v="0"/>
    <x v="0"/>
    <x v="0"/>
    <n v="0"/>
    <n v="0"/>
    <x v="0"/>
  </r>
  <r>
    <n v="1566507"/>
    <n v="7403151"/>
    <x v="0"/>
    <m/>
    <s v="Gold Coast"/>
    <n v="8"/>
    <x v="1"/>
    <x v="3"/>
    <n v="1"/>
    <n v="263"/>
    <n v="3"/>
    <n v="41.899880000000003"/>
    <n v="-87.622889999999998"/>
    <s v="2013-12-23 21:54:33"/>
    <x v="0"/>
    <x v="0"/>
    <x v="0"/>
    <x v="0"/>
    <n v="0"/>
    <n v="0"/>
    <x v="0"/>
  </r>
  <r>
    <n v="308168"/>
    <n v="59158"/>
    <x v="0"/>
    <m/>
    <s v="Gold Coast"/>
    <n v="9"/>
    <x v="1"/>
    <x v="1"/>
    <n v="2"/>
    <n v="274"/>
    <n v="1"/>
    <n v="41.906517999999998"/>
    <n v="-87.629851000000002"/>
    <s v="2013-12-23 22:08:02"/>
    <x v="0"/>
    <x v="0"/>
    <x v="0"/>
    <x v="0"/>
    <n v="0"/>
    <n v="0"/>
    <x v="0"/>
  </r>
  <r>
    <n v="90088"/>
    <n v="486780"/>
    <x v="0"/>
    <m/>
    <s v="Gold Coast"/>
    <n v="10"/>
    <x v="0"/>
    <x v="1"/>
    <n v="1"/>
    <n v="192"/>
    <n v="3"/>
    <n v="41.901353"/>
    <n v="-87.625725000000003"/>
    <s v="2013-12-23 22:07:55"/>
    <x v="0"/>
    <x v="0"/>
    <x v="0"/>
    <x v="0"/>
    <n v="0"/>
    <n v="0"/>
    <x v="0"/>
  </r>
  <r>
    <n v="450516"/>
    <n v="486780"/>
    <x v="0"/>
    <m/>
    <s v="Gold Coast"/>
    <n v="10"/>
    <x v="1"/>
    <x v="4"/>
    <n v="2"/>
    <n v="301"/>
    <n v="2"/>
    <n v="41.901034000000003"/>
    <n v="-87.625552999999996"/>
    <s v="2013-12-23 21:09:59"/>
    <x v="0"/>
    <x v="0"/>
    <x v="0"/>
    <x v="0"/>
    <n v="0"/>
    <n v="0"/>
    <x v="0"/>
  </r>
  <r>
    <n v="1283667"/>
    <n v="6983446"/>
    <x v="0"/>
    <m/>
    <s v="Gold Coast"/>
    <n v="10"/>
    <x v="1"/>
    <x v="0"/>
    <n v="1"/>
    <n v="108"/>
    <n v="3"/>
    <n v="41.903976"/>
    <n v="-87.627696999999998"/>
    <s v="2013-12-23 21:56:08"/>
    <x v="0"/>
    <x v="0"/>
    <x v="0"/>
    <x v="0"/>
    <n v="0"/>
    <n v="0"/>
    <x v="0"/>
  </r>
  <r>
    <n v="559755"/>
    <n v="2751758"/>
    <x v="0"/>
    <m/>
    <s v="Gold Coast"/>
    <n v="11"/>
    <x v="1"/>
    <x v="0"/>
    <n v="1"/>
    <n v="230"/>
    <n v="2"/>
    <n v="41.899735999999997"/>
    <n v="-87.622004000000004"/>
    <s v="2013-12-23 21:57:09"/>
    <x v="0"/>
    <x v="0"/>
    <x v="0"/>
    <x v="0"/>
    <n v="0"/>
    <n v="0"/>
    <x v="0"/>
  </r>
  <r>
    <n v="1339243"/>
    <n v="7262298"/>
    <x v="0"/>
    <m/>
    <s v="Gold Coast"/>
    <n v="11"/>
    <x v="1"/>
    <x v="1"/>
    <n v="1"/>
    <n v="214"/>
    <n v="2"/>
    <n v="41.897072999999999"/>
    <n v="-87.623185000000007"/>
    <s v="2013-12-23 22:59:55"/>
    <x v="0"/>
    <x v="0"/>
    <x v="0"/>
    <x v="0"/>
    <n v="0"/>
    <n v="0"/>
    <x v="0"/>
  </r>
  <r>
    <n v="347486"/>
    <n v="486780"/>
    <x v="0"/>
    <m/>
    <s v="Gold Coast"/>
    <n v="13"/>
    <x v="1"/>
    <x v="4"/>
    <n v="2"/>
    <n v="411"/>
    <n v="3"/>
    <n v="41.901978999999997"/>
    <n v="-87.625393000000003"/>
    <s v="2013-12-23 21:32:59"/>
    <x v="0"/>
    <x v="0"/>
    <x v="0"/>
    <x v="0"/>
    <n v="0"/>
    <n v="0"/>
    <x v="0"/>
  </r>
  <r>
    <n v="826251"/>
    <n v="4334564"/>
    <x v="0"/>
    <m/>
    <s v="Gold Coast"/>
    <n v="13"/>
    <x v="1"/>
    <x v="3"/>
    <n v="1"/>
    <n v="110"/>
    <n v="1"/>
    <n v="41.898688"/>
    <n v="-87.627047000000005"/>
    <s v="2013-12-23 22:33:43"/>
    <x v="0"/>
    <x v="0"/>
    <x v="0"/>
    <x v="0"/>
    <n v="0"/>
    <n v="0"/>
    <x v="0"/>
  </r>
  <r>
    <n v="1557103"/>
    <n v="8089901"/>
    <x v="1"/>
    <m/>
    <s v="Gold Coast"/>
    <n v="13"/>
    <x v="0"/>
    <x v="0"/>
    <m/>
    <n v="108"/>
    <n v="1"/>
    <n v="41.892572999999999"/>
    <n v="-87.619370000000004"/>
    <s v="2013-12-24 00:11:51"/>
    <x v="0"/>
    <x v="0"/>
    <x v="0"/>
    <x v="0"/>
    <n v="1"/>
    <n v="0"/>
    <x v="0"/>
  </r>
  <r>
    <n v="819368"/>
    <n v="4303262"/>
    <x v="0"/>
    <m/>
    <s v="Gold Coast"/>
    <n v="16"/>
    <x v="1"/>
    <x v="7"/>
    <n v="2"/>
    <n v="652"/>
    <n v="2"/>
    <n v="41.900168000000001"/>
    <n v="-87.627824000000004"/>
    <s v="2013-12-23 21:02:13"/>
    <x v="0"/>
    <x v="0"/>
    <x v="0"/>
    <x v="0"/>
    <n v="0"/>
    <n v="0"/>
    <x v="0"/>
  </r>
  <r>
    <n v="111808"/>
    <n v="87231"/>
    <x v="0"/>
    <m/>
    <s v="Gold Coast"/>
    <n v="17"/>
    <x v="1"/>
    <x v="1"/>
    <n v="1"/>
    <n v="323"/>
    <n v="1"/>
    <n v="41.893537999999999"/>
    <n v="-87.619242999999997"/>
    <s v="2013-12-23 22:56:59"/>
    <x v="0"/>
    <x v="0"/>
    <x v="0"/>
    <x v="0"/>
    <n v="0"/>
    <n v="0"/>
    <x v="0"/>
  </r>
  <r>
    <n v="759124"/>
    <n v="4001073"/>
    <x v="0"/>
    <m/>
    <s v="Gold Coast"/>
    <n v="18"/>
    <x v="1"/>
    <x v="3"/>
    <n v="1"/>
    <n v="192"/>
    <n v="1"/>
    <n v="41.897323"/>
    <n v="-87.619314000000003"/>
    <s v="2013-12-23 22:13:26"/>
    <x v="0"/>
    <x v="0"/>
    <x v="0"/>
    <x v="0"/>
    <n v="0"/>
    <n v="0"/>
    <x v="0"/>
  </r>
  <r>
    <n v="812491"/>
    <n v="3052635"/>
    <x v="0"/>
    <m/>
    <s v="Gold Coast"/>
    <n v="19"/>
    <x v="1"/>
    <x v="3"/>
    <n v="1"/>
    <n v="105"/>
    <n v="3"/>
    <n v="41.907910999999999"/>
    <n v="-87.627977000000001"/>
    <s v="2013-12-23 20:14:55"/>
    <x v="0"/>
    <x v="0"/>
    <x v="0"/>
    <x v="0"/>
    <n v="0"/>
    <n v="0"/>
    <x v="0"/>
  </r>
  <r>
    <n v="515222"/>
    <n v="2537523"/>
    <x v="0"/>
    <m/>
    <s v="Gold Coast"/>
    <n v="20"/>
    <x v="1"/>
    <x v="1"/>
    <n v="2"/>
    <n v="301"/>
    <n v="2"/>
    <n v="41.892487000000003"/>
    <n v="-87.615155999999999"/>
    <s v="2013-12-23 22:20:08"/>
    <x v="0"/>
    <x v="0"/>
    <x v="0"/>
    <x v="0"/>
    <n v="0"/>
    <n v="0"/>
    <x v="0"/>
  </r>
  <r>
    <n v="102810"/>
    <n v="486780"/>
    <x v="0"/>
    <m/>
    <s v="Gold Coast"/>
    <n v="22"/>
    <x v="0"/>
    <x v="4"/>
    <n v="2"/>
    <n v="356"/>
    <n v="3"/>
    <n v="41.902692999999999"/>
    <n v="-87.627075000000005"/>
    <s v="2013-12-23 22:19:49"/>
    <x v="0"/>
    <x v="0"/>
    <x v="0"/>
    <x v="0"/>
    <n v="0"/>
    <n v="0"/>
    <x v="0"/>
  </r>
  <r>
    <n v="424896"/>
    <n v="87231"/>
    <x v="0"/>
    <m/>
    <s v="Gold Coast"/>
    <n v="28"/>
    <x v="0"/>
    <x v="1"/>
    <n v="1"/>
    <n v="247"/>
    <n v="1"/>
    <n v="41.891855"/>
    <n v="-87.618414000000001"/>
    <s v="2013-12-23 20:33:14"/>
    <x v="0"/>
    <x v="0"/>
    <x v="0"/>
    <x v="0"/>
    <n v="0"/>
    <n v="0"/>
    <x v="0"/>
  </r>
  <r>
    <n v="89385"/>
    <n v="486780"/>
    <x v="0"/>
    <m/>
    <s v="Gold Coast"/>
    <n v="29"/>
    <x v="1"/>
    <x v="9"/>
    <n v="6"/>
    <n v="325"/>
    <n v="3"/>
    <n v="41.901649999999997"/>
    <n v="-87.626953"/>
    <s v="2014-01-01 00:13:47"/>
    <x v="0"/>
    <x v="0"/>
    <x v="0"/>
    <x v="0"/>
    <n v="0"/>
    <n v="0"/>
    <x v="0"/>
  </r>
  <r>
    <n v="206767"/>
    <n v="87231"/>
    <x v="0"/>
    <m/>
    <s v="Gold Coast"/>
    <n v="31"/>
    <x v="1"/>
    <x v="3"/>
    <n v="1"/>
    <n v="247"/>
    <n v="1"/>
    <n v="41.891925999999998"/>
    <n v="-87.619225999999998"/>
    <s v="2013-12-23 21:11:56"/>
    <x v="0"/>
    <x v="0"/>
    <x v="0"/>
    <x v="0"/>
    <n v="0"/>
    <n v="0"/>
    <x v="0"/>
  </r>
  <r>
    <n v="1242748"/>
    <n v="6772632"/>
    <x v="1"/>
    <m/>
    <s v="Gold Coast"/>
    <n v="31"/>
    <x v="1"/>
    <x v="0"/>
    <n v="1"/>
    <n v="71"/>
    <n v="2"/>
    <n v="41.893220999999997"/>
    <n v="-87.617389000000003"/>
    <s v="2013-12-23 20:08:50"/>
    <x v="0"/>
    <x v="0"/>
    <x v="0"/>
    <x v="0"/>
    <n v="1"/>
    <n v="0"/>
    <x v="0"/>
  </r>
  <r>
    <n v="215142"/>
    <n v="1110858"/>
    <x v="0"/>
    <m/>
    <s v="Gold Coast"/>
    <n v="39"/>
    <x v="1"/>
    <x v="6"/>
    <n v="1"/>
    <n v="148"/>
    <n v="3"/>
    <n v="41.897998999999999"/>
    <n v="-87.621627000000004"/>
    <s v="2013-12-23 22:48:48"/>
    <x v="0"/>
    <x v="0"/>
    <x v="0"/>
    <x v="0"/>
    <n v="0"/>
    <n v="0"/>
    <x v="0"/>
  </r>
  <r>
    <n v="349295"/>
    <n v="1761575"/>
    <x v="0"/>
    <m/>
    <s v="Gold Coast"/>
    <n v="75"/>
    <x v="1"/>
    <x v="1"/>
    <n v="1"/>
    <n v="110"/>
    <n v="1"/>
    <n v="41.906382000000001"/>
    <n v="-87.628079999999997"/>
    <s v="2013-12-23 20:26:18"/>
    <x v="0"/>
    <x v="0"/>
    <x v="0"/>
    <x v="0"/>
    <n v="0"/>
    <n v="0"/>
    <x v="0"/>
  </r>
  <r>
    <n v="86268"/>
    <n v="473487"/>
    <x v="0"/>
    <m/>
    <s v="Gold Coast"/>
    <n v="92"/>
    <x v="0"/>
    <x v="0"/>
    <n v="1"/>
    <n v="110"/>
    <n v="2"/>
    <n v="41.906697999999999"/>
    <n v="-87.628690000000006"/>
    <s v="2013-12-23 20:34:03"/>
    <x v="0"/>
    <x v="0"/>
    <x v="0"/>
    <x v="0"/>
    <n v="0"/>
    <n v="0"/>
    <x v="0"/>
  </r>
  <r>
    <n v="564107"/>
    <n v="2764673"/>
    <x v="0"/>
    <m/>
    <s v="Goose Island"/>
    <n v="5"/>
    <x v="1"/>
    <x v="2"/>
    <n v="2"/>
    <n v="356"/>
    <n v="3"/>
    <n v="41.897736999999999"/>
    <n v="-87.655625999999998"/>
    <s v="2013-12-23 21:24:29"/>
    <x v="0"/>
    <x v="0"/>
    <x v="0"/>
    <x v="0"/>
    <n v="0"/>
    <n v="0"/>
    <x v="0"/>
  </r>
  <r>
    <n v="1584422"/>
    <n v="2810938"/>
    <x v="0"/>
    <m/>
    <s v="Goose Island"/>
    <n v="11"/>
    <x v="1"/>
    <x v="10"/>
    <n v="3"/>
    <n v="164"/>
    <n v="2"/>
    <n v="41.906067999999998"/>
    <n v="-87.648796000000004"/>
    <s v="2013-12-23 20:19:27"/>
    <x v="0"/>
    <x v="0"/>
    <x v="0"/>
    <x v="0"/>
    <n v="0"/>
    <n v="0"/>
    <x v="0"/>
  </r>
  <r>
    <n v="372929"/>
    <n v="1876597"/>
    <x v="0"/>
    <m/>
    <s v="Goose Island"/>
    <n v="37"/>
    <x v="1"/>
    <x v="11"/>
    <n v="3"/>
    <n v="301"/>
    <n v="1"/>
    <n v="41.898648999999999"/>
    <n v="-87.655990000000003"/>
    <s v="2013-12-23 21:35:44"/>
    <x v="0"/>
    <x v="0"/>
    <x v="0"/>
    <x v="0"/>
    <n v="0"/>
    <n v="0"/>
    <x v="0"/>
  </r>
  <r>
    <n v="1382219"/>
    <n v="7484438"/>
    <x v="1"/>
    <m/>
    <s v="Graceland West"/>
    <n v="3"/>
    <x v="1"/>
    <x v="0"/>
    <n v="1"/>
    <n v="49"/>
    <n v="1"/>
    <n v="41.961236999999997"/>
    <n v="-87.668583999999996"/>
    <s v="2013-12-23 22:34:48"/>
    <x v="0"/>
    <x v="0"/>
    <x v="0"/>
    <x v="0"/>
    <n v="1"/>
    <n v="0"/>
    <x v="0"/>
  </r>
  <r>
    <n v="1348884"/>
    <n v="7318286"/>
    <x v="1"/>
    <m/>
    <s v="Greektown"/>
    <n v="3"/>
    <x v="1"/>
    <x v="0"/>
    <m/>
    <n v="131"/>
    <n v="1"/>
    <n v="41.878692000000001"/>
    <n v="-87.646614999999997"/>
    <s v="2013-12-23 23:16:42"/>
    <x v="2"/>
    <x v="1"/>
    <x v="0"/>
    <x v="1"/>
    <n v="1"/>
    <n v="0"/>
    <x v="0"/>
  </r>
  <r>
    <n v="1494262"/>
    <n v="7781349"/>
    <x v="0"/>
    <m/>
    <s v="Greektown"/>
    <n v="5"/>
    <x v="1"/>
    <x v="3"/>
    <n v="1"/>
    <n v="161"/>
    <n v="2"/>
    <n v="41.879078999999997"/>
    <n v="-87.645888999999997"/>
    <s v="2013-12-23 20:28:09"/>
    <x v="2"/>
    <x v="1"/>
    <x v="0"/>
    <x v="1"/>
    <n v="0"/>
    <n v="0"/>
    <x v="0"/>
  </r>
  <r>
    <n v="984815"/>
    <n v="5402026"/>
    <x v="0"/>
    <m/>
    <s v="Greektown"/>
    <n v="8"/>
    <x v="1"/>
    <x v="0"/>
    <n v="1"/>
    <n v="208"/>
    <n v="2"/>
    <n v="41.880125999999997"/>
    <n v="-87.647617999999994"/>
    <s v="2013-12-23 22:36:43"/>
    <x v="2"/>
    <x v="1"/>
    <x v="0"/>
    <x v="1"/>
    <n v="0"/>
    <n v="0"/>
    <x v="0"/>
  </r>
  <r>
    <n v="358391"/>
    <n v="964891"/>
    <x v="1"/>
    <m/>
    <s v="Heart of Chicago"/>
    <n v="1"/>
    <x v="0"/>
    <x v="0"/>
    <n v="1"/>
    <n v="33"/>
    <n v="1"/>
    <n v="41.855276000000003"/>
    <n v="-87.677521999999996"/>
    <s v="2013-12-23 22:23:42"/>
    <x v="2"/>
    <x v="1"/>
    <x v="0"/>
    <x v="1"/>
    <n v="1"/>
    <n v="0"/>
    <x v="0"/>
  </r>
  <r>
    <n v="1925038"/>
    <n v="558687"/>
    <x v="1"/>
    <m/>
    <s v="Heart of Chicago"/>
    <n v="1"/>
    <x v="1"/>
    <x v="0"/>
    <m/>
    <n v="32"/>
    <n v="1"/>
    <n v="41.855454999999999"/>
    <n v="-87.667429999999996"/>
    <s v="2013-12-23 22:43:29"/>
    <x v="2"/>
    <x v="1"/>
    <x v="0"/>
    <x v="1"/>
    <n v="1"/>
    <n v="0"/>
    <x v="0"/>
  </r>
  <r>
    <n v="2041695"/>
    <n v="558687"/>
    <x v="1"/>
    <m/>
    <s v="Heart of Chicago"/>
    <n v="1"/>
    <x v="1"/>
    <x v="0"/>
    <n v="1"/>
    <n v="29"/>
    <n v="1"/>
    <n v="41.857588"/>
    <n v="-87.669758999999999"/>
    <s v="2014-01-01 01:36:57"/>
    <x v="2"/>
    <x v="1"/>
    <x v="0"/>
    <x v="1"/>
    <n v="1"/>
    <n v="0"/>
    <x v="0"/>
  </r>
  <r>
    <n v="606261"/>
    <n v="1109328"/>
    <x v="1"/>
    <m/>
    <s v="Heart of Chicago"/>
    <n v="2"/>
    <x v="0"/>
    <x v="5"/>
    <n v="1"/>
    <n v="106"/>
    <n v="1"/>
    <n v="41.859380999999999"/>
    <n v="-87.677249000000003"/>
    <s v="2013-12-23 22:04:09"/>
    <x v="2"/>
    <x v="1"/>
    <x v="0"/>
    <x v="1"/>
    <n v="1"/>
    <n v="0"/>
    <x v="0"/>
  </r>
  <r>
    <n v="926193"/>
    <n v="558687"/>
    <x v="1"/>
    <m/>
    <s v="Heart of Chicago"/>
    <n v="2"/>
    <x v="3"/>
    <x v="0"/>
    <n v="1"/>
    <n v="47"/>
    <n v="1"/>
    <n v="41.855474999999998"/>
    <n v="-87.670365000000004"/>
    <s v="2013-12-23 21:42:07"/>
    <x v="2"/>
    <x v="1"/>
    <x v="0"/>
    <x v="1"/>
    <n v="1"/>
    <n v="0"/>
    <x v="0"/>
  </r>
  <r>
    <n v="1759389"/>
    <n v="1559157"/>
    <x v="1"/>
    <m/>
    <s v="Heart of Chicago"/>
    <n v="2"/>
    <x v="1"/>
    <x v="5"/>
    <n v="1"/>
    <n v="60"/>
    <n v="2"/>
    <n v="41.847734000000003"/>
    <n v="-87.682344999999998"/>
    <s v="2013-12-23 23:30:53"/>
    <x v="2"/>
    <x v="1"/>
    <x v="0"/>
    <x v="1"/>
    <n v="1"/>
    <n v="0"/>
    <x v="0"/>
  </r>
  <r>
    <n v="479402"/>
    <n v="1411518"/>
    <x v="0"/>
    <m/>
    <s v="Heart of Chicago"/>
    <n v="6"/>
    <x v="0"/>
    <x v="1"/>
    <n v="1"/>
    <n v="82"/>
    <n v="3"/>
    <n v="41.857612000000003"/>
    <n v="-87.678698999999995"/>
    <s v="2013-12-23 23:10:21"/>
    <x v="2"/>
    <x v="1"/>
    <x v="0"/>
    <x v="1"/>
    <n v="0"/>
    <n v="0"/>
    <x v="0"/>
  </r>
  <r>
    <n v="926161"/>
    <n v="558687"/>
    <x v="1"/>
    <m/>
    <s v="Heart of Chicago"/>
    <n v="6"/>
    <x v="0"/>
    <x v="0"/>
    <n v="3"/>
    <n v="45"/>
    <n v="1"/>
    <n v="41.856732000000001"/>
    <n v="-87.671616"/>
    <s v="2013-12-23 21:45:44"/>
    <x v="2"/>
    <x v="1"/>
    <x v="0"/>
    <x v="1"/>
    <n v="1"/>
    <n v="0"/>
    <x v="0"/>
  </r>
  <r>
    <n v="1660990"/>
    <n v="8801405"/>
    <x v="1"/>
    <m/>
    <s v="Heart of Chicago"/>
    <n v="6"/>
    <x v="2"/>
    <x v="0"/>
    <m/>
    <n v="49"/>
    <n v="1"/>
    <n v="41.855710000000002"/>
    <n v="-87.676700999999994"/>
    <s v="2013-12-23 22:03:22"/>
    <x v="2"/>
    <x v="1"/>
    <x v="0"/>
    <x v="1"/>
    <n v="1"/>
    <n v="0"/>
    <x v="0"/>
  </r>
  <r>
    <n v="613032"/>
    <n v="1109328"/>
    <x v="0"/>
    <m/>
    <s v="Heart of Chicago"/>
    <n v="8"/>
    <x v="0"/>
    <x v="6"/>
    <n v="2"/>
    <n v="218"/>
    <n v="2"/>
    <n v="41.857975000000003"/>
    <n v="-87.675960000000003"/>
    <s v="2013-12-23 21:20:20"/>
    <x v="2"/>
    <x v="1"/>
    <x v="0"/>
    <x v="1"/>
    <n v="0"/>
    <n v="0"/>
    <x v="0"/>
  </r>
  <r>
    <n v="1157026"/>
    <n v="6340184"/>
    <x v="0"/>
    <m/>
    <s v="Heart of Chicago"/>
    <n v="8"/>
    <x v="0"/>
    <x v="6"/>
    <n v="2"/>
    <n v="99"/>
    <n v="2"/>
    <n v="41.852552000000003"/>
    <n v="-87.675175999999993"/>
    <s v="2013-12-23 20:15:53"/>
    <x v="2"/>
    <x v="1"/>
    <x v="0"/>
    <x v="1"/>
    <n v="0"/>
    <n v="0"/>
    <x v="0"/>
  </r>
  <r>
    <n v="1141781"/>
    <n v="558687"/>
    <x v="1"/>
    <m/>
    <s v="Heart of Chicago"/>
    <n v="9"/>
    <x v="0"/>
    <x v="5"/>
    <n v="1"/>
    <n v="30"/>
    <n v="1"/>
    <n v="41.857087"/>
    <n v="-87.671402999999998"/>
    <s v="2013-12-23 22:11:34"/>
    <x v="2"/>
    <x v="1"/>
    <x v="0"/>
    <x v="1"/>
    <n v="1"/>
    <n v="0"/>
    <x v="0"/>
  </r>
  <r>
    <n v="1114502"/>
    <n v="558687"/>
    <x v="1"/>
    <m/>
    <s v="Heart of Chicago"/>
    <n v="14"/>
    <x v="2"/>
    <x v="0"/>
    <n v="1"/>
    <n v="37"/>
    <n v="1"/>
    <n v="41.855583000000003"/>
    <n v="-87.671909999999997"/>
    <s v="2013-12-23 22:54:30"/>
    <x v="2"/>
    <x v="1"/>
    <x v="0"/>
    <x v="1"/>
    <n v="1"/>
    <n v="0"/>
    <x v="0"/>
  </r>
  <r>
    <n v="934509"/>
    <n v="558687"/>
    <x v="1"/>
    <m/>
    <s v="Heart of Chicago"/>
    <n v="16"/>
    <x v="2"/>
    <x v="0"/>
    <n v="1"/>
    <n v="34"/>
    <n v="1"/>
    <n v="41.855607999999997"/>
    <n v="-87.668610999999999"/>
    <s v="2013-12-23 20:21:16"/>
    <x v="2"/>
    <x v="1"/>
    <x v="0"/>
    <x v="1"/>
    <n v="1"/>
    <n v="0"/>
    <x v="0"/>
  </r>
  <r>
    <n v="840857"/>
    <n v="558687"/>
    <x v="1"/>
    <m/>
    <s v="Heart of Chicago"/>
    <n v="18"/>
    <x v="2"/>
    <x v="1"/>
    <n v="3"/>
    <n v="46"/>
    <n v="1"/>
    <n v="41.855562999999997"/>
    <n v="-87.670433000000003"/>
    <s v="2013-12-23 23:14:08"/>
    <x v="2"/>
    <x v="1"/>
    <x v="0"/>
    <x v="1"/>
    <n v="1"/>
    <n v="0"/>
    <x v="0"/>
  </r>
  <r>
    <n v="1114846"/>
    <n v="558687"/>
    <x v="1"/>
    <m/>
    <s v="Heart of Chicago"/>
    <n v="20"/>
    <x v="0"/>
    <x v="0"/>
    <n v="1"/>
    <n v="33"/>
    <n v="1"/>
    <n v="41.855874999999997"/>
    <n v="-87.669918999999993"/>
    <s v="2013-12-23 20:05:22"/>
    <x v="2"/>
    <x v="1"/>
    <x v="0"/>
    <x v="1"/>
    <n v="1"/>
    <n v="0"/>
    <x v="0"/>
  </r>
  <r>
    <n v="628299"/>
    <n v="3120791"/>
    <x v="0"/>
    <m/>
    <s v="Heart of Chicago"/>
    <n v="25"/>
    <x v="0"/>
    <x v="3"/>
    <n v="1"/>
    <n v="92"/>
    <n v="2"/>
    <n v="41.855606000000002"/>
    <n v="-87.670309000000003"/>
    <s v="2013-12-23 22:22:17"/>
    <x v="2"/>
    <x v="1"/>
    <x v="0"/>
    <x v="1"/>
    <n v="0"/>
    <n v="0"/>
    <x v="0"/>
  </r>
  <r>
    <n v="826522"/>
    <n v="558687"/>
    <x v="1"/>
    <m/>
    <s v="Heart of Chicago"/>
    <n v="28"/>
    <x v="0"/>
    <x v="0"/>
    <n v="3"/>
    <n v="34"/>
    <n v="1"/>
    <n v="41.856681999999999"/>
    <n v="-87.671038999999993"/>
    <s v="2013-12-23 20:48:38"/>
    <x v="2"/>
    <x v="1"/>
    <x v="0"/>
    <x v="1"/>
    <n v="1"/>
    <n v="0"/>
    <x v="0"/>
  </r>
  <r>
    <n v="1148365"/>
    <n v="558687"/>
    <x v="1"/>
    <m/>
    <s v="Heart of Chicago"/>
    <n v="32"/>
    <x v="0"/>
    <x v="5"/>
    <n v="1"/>
    <n v="23"/>
    <n v="1"/>
    <n v="41.855049999999999"/>
    <n v="-87.669794999999993"/>
    <s v="2013-12-23 23:08:20"/>
    <x v="2"/>
    <x v="1"/>
    <x v="0"/>
    <x v="1"/>
    <n v="1"/>
    <n v="0"/>
    <x v="0"/>
  </r>
  <r>
    <n v="817112"/>
    <n v="558687"/>
    <x v="1"/>
    <m/>
    <s v="Heart of Chicago"/>
    <n v="33"/>
    <x v="2"/>
    <x v="0"/>
    <n v="1"/>
    <n v="32"/>
    <n v="1"/>
    <n v="41.856890999999997"/>
    <n v="-87.670511000000005"/>
    <s v="2013-12-31 22:47:31"/>
    <x v="2"/>
    <x v="1"/>
    <x v="0"/>
    <x v="1"/>
    <n v="1"/>
    <n v="0"/>
    <x v="0"/>
  </r>
  <r>
    <n v="188631"/>
    <n v="908985"/>
    <x v="1"/>
    <m/>
    <s v="Heart of Italy"/>
    <n v="30"/>
    <x v="1"/>
    <x v="3"/>
    <n v="3"/>
    <n v="60"/>
    <n v="1"/>
    <n v="41.845995000000002"/>
    <n v="-87.683160000000001"/>
    <s v="2013-12-23 21:10:30"/>
    <x v="2"/>
    <x v="1"/>
    <x v="0"/>
    <x v="1"/>
    <n v="1"/>
    <n v="0"/>
    <x v="0"/>
  </r>
  <r>
    <n v="223777"/>
    <n v="1163561"/>
    <x v="1"/>
    <m/>
    <s v="Humboldt Park"/>
    <n v="1"/>
    <x v="0"/>
    <x v="3"/>
    <n v="1"/>
    <n v="71"/>
    <n v="1"/>
    <n v="41.901218999999998"/>
    <n v="-87.696409000000003"/>
    <s v="2013-12-23 21:34:57"/>
    <x v="2"/>
    <x v="1"/>
    <x v="0"/>
    <x v="1"/>
    <n v="1"/>
    <n v="0"/>
    <x v="0"/>
  </r>
  <r>
    <n v="936559"/>
    <n v="5055683"/>
    <x v="1"/>
    <m/>
    <s v="Humboldt Park"/>
    <n v="1"/>
    <x v="0"/>
    <x v="0"/>
    <n v="1"/>
    <n v="66"/>
    <n v="1"/>
    <n v="41.903663000000002"/>
    <n v="-87.690776999999997"/>
    <s v="2013-12-23 23:09:50"/>
    <x v="2"/>
    <x v="1"/>
    <x v="0"/>
    <x v="1"/>
    <n v="1"/>
    <n v="0"/>
    <x v="0"/>
  </r>
  <r>
    <n v="1524920"/>
    <n v="8136339"/>
    <x v="2"/>
    <m/>
    <s v="Humboldt Park"/>
    <n v="1"/>
    <x v="0"/>
    <x v="3"/>
    <m/>
    <n v="82"/>
    <n v="1"/>
    <n v="41.901629999999997"/>
    <n v="-87.695293000000007"/>
    <s v="2013-12-23 21:07:32"/>
    <x v="2"/>
    <x v="1"/>
    <x v="0"/>
    <x v="1"/>
    <n v="0"/>
    <n v="1"/>
    <x v="0"/>
  </r>
  <r>
    <n v="1545686"/>
    <n v="5678918"/>
    <x v="1"/>
    <m/>
    <s v="Humboldt Park"/>
    <n v="1"/>
    <x v="1"/>
    <x v="0"/>
    <m/>
    <n v="87"/>
    <n v="1"/>
    <n v="41.898547999999998"/>
    <n v="-87.691520999999995"/>
    <s v="2013-12-23 22:40:59"/>
    <x v="2"/>
    <x v="1"/>
    <x v="0"/>
    <x v="1"/>
    <n v="1"/>
    <n v="0"/>
    <x v="0"/>
  </r>
  <r>
    <n v="1599008"/>
    <n v="8524724"/>
    <x v="1"/>
    <m/>
    <s v="Humboldt Park"/>
    <n v="1"/>
    <x v="0"/>
    <x v="0"/>
    <m/>
    <n v="51"/>
    <n v="1"/>
    <n v="41.909793999999998"/>
    <n v="-87.689171999999999"/>
    <s v="2013-12-23 22:29:01"/>
    <x v="2"/>
    <x v="1"/>
    <x v="0"/>
    <x v="1"/>
    <n v="1"/>
    <n v="0"/>
    <x v="0"/>
  </r>
  <r>
    <n v="1601561"/>
    <n v="6904912"/>
    <x v="0"/>
    <m/>
    <s v="Humboldt Park"/>
    <n v="1"/>
    <x v="5"/>
    <x v="6"/>
    <n v="2"/>
    <n v="137"/>
    <n v="1"/>
    <n v="41.900244999999998"/>
    <n v="-87.696836000000005"/>
    <s v="2013-12-23 22:04:22"/>
    <x v="2"/>
    <x v="1"/>
    <x v="0"/>
    <x v="1"/>
    <n v="0"/>
    <n v="0"/>
    <x v="0"/>
  </r>
  <r>
    <n v="1620169"/>
    <n v="6904912"/>
    <x v="1"/>
    <m/>
    <s v="Humboldt Park"/>
    <n v="1"/>
    <x v="1"/>
    <x v="3"/>
    <n v="1"/>
    <n v="82"/>
    <n v="1"/>
    <n v="41.898629999999997"/>
    <n v="-87.696608999999995"/>
    <s v="2013-12-23 22:56:49"/>
    <x v="2"/>
    <x v="1"/>
    <x v="0"/>
    <x v="1"/>
    <n v="1"/>
    <n v="0"/>
    <x v="0"/>
  </r>
  <r>
    <n v="1688619"/>
    <n v="1439593"/>
    <x v="0"/>
    <m/>
    <s v="Humboldt Park"/>
    <n v="1"/>
    <x v="5"/>
    <x v="0"/>
    <n v="1"/>
    <n v="108"/>
    <n v="2"/>
    <n v="41.896749"/>
    <n v="-87.698331999999994"/>
    <s v="2013-12-23 23:41:54"/>
    <x v="2"/>
    <x v="1"/>
    <x v="0"/>
    <x v="1"/>
    <n v="0"/>
    <n v="0"/>
    <x v="0"/>
  </r>
  <r>
    <n v="1747916"/>
    <n v="9198618"/>
    <x v="1"/>
    <m/>
    <s v="Humboldt Park"/>
    <n v="1"/>
    <x v="1"/>
    <x v="0"/>
    <m/>
    <n v="77"/>
    <n v="1"/>
    <n v="41.903519000000003"/>
    <n v="-87.688749000000001"/>
    <s v="2013-12-23 20:42:26"/>
    <x v="2"/>
    <x v="1"/>
    <x v="0"/>
    <x v="1"/>
    <n v="1"/>
    <n v="0"/>
    <x v="0"/>
  </r>
  <r>
    <n v="1769422"/>
    <n v="9295583"/>
    <x v="0"/>
    <m/>
    <s v="Humboldt Park"/>
    <n v="1"/>
    <x v="1"/>
    <x v="3"/>
    <n v="2"/>
    <n v="99"/>
    <n v="1"/>
    <n v="41.904555999999999"/>
    <n v="-87.698302999999996"/>
    <s v="2013-12-23 20:04:03"/>
    <x v="2"/>
    <x v="1"/>
    <x v="0"/>
    <x v="1"/>
    <n v="0"/>
    <n v="0"/>
    <x v="0"/>
  </r>
  <r>
    <n v="1446028"/>
    <n v="3921477"/>
    <x v="0"/>
    <m/>
    <s v="Humboldt Park"/>
    <n v="2"/>
    <x v="1"/>
    <x v="1"/>
    <n v="2"/>
    <n v="181"/>
    <n v="1"/>
    <n v="41.897846999999999"/>
    <n v="-87.693296000000004"/>
    <s v="2013-12-23 22:54:59"/>
    <x v="2"/>
    <x v="1"/>
    <x v="0"/>
    <x v="1"/>
    <n v="0"/>
    <n v="0"/>
    <x v="0"/>
  </r>
  <r>
    <n v="1459206"/>
    <n v="7822518"/>
    <x v="0"/>
    <m/>
    <s v="Humboldt Park"/>
    <n v="2"/>
    <x v="1"/>
    <x v="3"/>
    <n v="2"/>
    <n v="110"/>
    <n v="1"/>
    <n v="41.904204999999997"/>
    <n v="-87.692971999999997"/>
    <s v="2013-12-23 21:43:57"/>
    <x v="2"/>
    <x v="1"/>
    <x v="0"/>
    <x v="1"/>
    <n v="0"/>
    <n v="0"/>
    <x v="0"/>
  </r>
  <r>
    <n v="1499602"/>
    <n v="8013088"/>
    <x v="1"/>
    <m/>
    <s v="Humboldt Park"/>
    <n v="2"/>
    <x v="1"/>
    <x v="3"/>
    <n v="1"/>
    <n v="82"/>
    <n v="1"/>
    <n v="41.902732999999998"/>
    <n v="-87.695244000000002"/>
    <s v="2013-12-23 23:05:41"/>
    <x v="2"/>
    <x v="1"/>
    <x v="0"/>
    <x v="1"/>
    <n v="1"/>
    <n v="0"/>
    <x v="0"/>
  </r>
  <r>
    <n v="1382733"/>
    <n v="7487106"/>
    <x v="1"/>
    <m/>
    <s v="Humboldt Park"/>
    <n v="3"/>
    <x v="1"/>
    <x v="0"/>
    <m/>
    <n v="71"/>
    <n v="1"/>
    <n v="41.904021999999998"/>
    <n v="-87.694862000000001"/>
    <s v="2013-12-23 21:58:33"/>
    <x v="2"/>
    <x v="1"/>
    <x v="0"/>
    <x v="1"/>
    <n v="1"/>
    <n v="0"/>
    <x v="0"/>
  </r>
  <r>
    <n v="1605188"/>
    <n v="6904912"/>
    <x v="1"/>
    <m/>
    <s v="Humboldt Park"/>
    <n v="3"/>
    <x v="1"/>
    <x v="3"/>
    <n v="1"/>
    <n v="82"/>
    <n v="1"/>
    <n v="41.900596"/>
    <n v="-87.698106999999993"/>
    <s v="2013-12-23 21:31:10"/>
    <x v="2"/>
    <x v="1"/>
    <x v="0"/>
    <x v="1"/>
    <n v="1"/>
    <n v="0"/>
    <x v="0"/>
  </r>
  <r>
    <n v="1503910"/>
    <n v="366110"/>
    <x v="0"/>
    <m/>
    <s v="Humboldt Park"/>
    <n v="5"/>
    <x v="1"/>
    <x v="7"/>
    <n v="3"/>
    <n v="274"/>
    <n v="3"/>
    <n v="41.906882000000003"/>
    <n v="-87.691495000000003"/>
    <s v="2013-12-23 20:16:14"/>
    <x v="2"/>
    <x v="1"/>
    <x v="0"/>
    <x v="1"/>
    <n v="0"/>
    <n v="0"/>
    <x v="0"/>
  </r>
  <r>
    <n v="252071"/>
    <n v="1261284"/>
    <x v="2"/>
    <m/>
    <s v="Humboldt Park"/>
    <n v="8"/>
    <x v="1"/>
    <x v="5"/>
    <n v="1"/>
    <n v="33"/>
    <n v="1"/>
    <n v="41.905884"/>
    <n v="-87.690415000000002"/>
    <s v="2013-12-23 21:33:49"/>
    <x v="2"/>
    <x v="1"/>
    <x v="0"/>
    <x v="1"/>
    <n v="0"/>
    <n v="1"/>
    <x v="0"/>
  </r>
  <r>
    <n v="373844"/>
    <n v="889138"/>
    <x v="0"/>
    <m/>
    <s v="Humboldt Park"/>
    <n v="8"/>
    <x v="1"/>
    <x v="1"/>
    <n v="1"/>
    <n v="219"/>
    <n v="1"/>
    <n v="41.909731999999998"/>
    <n v="-87.687423999999993"/>
    <s v="2013-12-23 23:41:59"/>
    <x v="2"/>
    <x v="1"/>
    <x v="0"/>
    <x v="1"/>
    <n v="0"/>
    <n v="0"/>
    <x v="0"/>
  </r>
  <r>
    <n v="709870"/>
    <n v="3179866"/>
    <x v="0"/>
    <m/>
    <s v="Humboldt Park"/>
    <n v="8"/>
    <x v="0"/>
    <x v="4"/>
    <n v="3"/>
    <n v="88"/>
    <n v="3"/>
    <n v="41.899994999999997"/>
    <n v="-87.721405000000004"/>
    <s v="2013-12-23 21:17:14"/>
    <x v="2"/>
    <x v="1"/>
    <x v="0"/>
    <x v="1"/>
    <n v="0"/>
    <n v="0"/>
    <x v="0"/>
  </r>
  <r>
    <n v="608938"/>
    <n v="2450310"/>
    <x v="0"/>
    <m/>
    <s v="Humboldt Park"/>
    <n v="9"/>
    <x v="0"/>
    <x v="4"/>
    <n v="2"/>
    <n v="110"/>
    <n v="3"/>
    <n v="41.907980000000002"/>
    <n v="-87.689567999999994"/>
    <s v="2013-12-24 00:42:53"/>
    <x v="2"/>
    <x v="1"/>
    <x v="0"/>
    <x v="1"/>
    <n v="0"/>
    <n v="0"/>
    <x v="0"/>
  </r>
  <r>
    <n v="740034"/>
    <n v="3179866"/>
    <x v="0"/>
    <m/>
    <s v="Humboldt Park"/>
    <n v="9"/>
    <x v="3"/>
    <x v="10"/>
    <n v="2"/>
    <n v="77"/>
    <n v="3"/>
    <n v="41.898915000000002"/>
    <n v="-87.726174"/>
    <s v="2013-12-23 20:41:36"/>
    <x v="2"/>
    <x v="1"/>
    <x v="0"/>
    <x v="1"/>
    <n v="0"/>
    <n v="0"/>
    <x v="0"/>
  </r>
  <r>
    <n v="749791"/>
    <n v="3940915"/>
    <x v="2"/>
    <m/>
    <s v="Humboldt Park"/>
    <n v="10"/>
    <x v="1"/>
    <x v="0"/>
    <n v="2"/>
    <n v="38"/>
    <n v="1"/>
    <n v="41.906322000000003"/>
    <n v="-87.693588000000005"/>
    <s v="2013-12-23 20:58:50"/>
    <x v="2"/>
    <x v="1"/>
    <x v="0"/>
    <x v="1"/>
    <n v="0"/>
    <n v="1"/>
    <x v="0"/>
  </r>
  <r>
    <n v="1668773"/>
    <n v="3109122"/>
    <x v="0"/>
    <m/>
    <s v="Humboldt Park"/>
    <n v="10"/>
    <x v="1"/>
    <x v="4"/>
    <n v="2"/>
    <n v="76"/>
    <n v="2"/>
    <n v="41.901183000000003"/>
    <n v="-87.687124999999995"/>
    <s v="2013-12-23 22:14:59"/>
    <x v="2"/>
    <x v="1"/>
    <x v="0"/>
    <x v="1"/>
    <n v="0"/>
    <n v="0"/>
    <x v="0"/>
  </r>
  <r>
    <n v="758909"/>
    <n v="3999570"/>
    <x v="1"/>
    <m/>
    <s v="Humboldt Park"/>
    <n v="11"/>
    <x v="0"/>
    <x v="0"/>
    <n v="1"/>
    <n v="77"/>
    <n v="1"/>
    <n v="41.902340000000002"/>
    <n v="-87.697789999999998"/>
    <s v="2013-12-23 21:59:13"/>
    <x v="2"/>
    <x v="1"/>
    <x v="0"/>
    <x v="1"/>
    <n v="1"/>
    <n v="0"/>
    <x v="0"/>
  </r>
  <r>
    <n v="289884"/>
    <n v="1500490"/>
    <x v="1"/>
    <m/>
    <s v="Humboldt Park"/>
    <n v="13"/>
    <x v="1"/>
    <x v="8"/>
    <n v="1"/>
    <n v="71"/>
    <n v="1"/>
    <n v="41.899942000000003"/>
    <n v="-87.696916000000002"/>
    <s v="2013-12-23 22:24:37"/>
    <x v="2"/>
    <x v="1"/>
    <x v="0"/>
    <x v="1"/>
    <n v="1"/>
    <n v="0"/>
    <x v="0"/>
  </r>
  <r>
    <n v="759056"/>
    <n v="3999570"/>
    <x v="0"/>
    <m/>
    <s v="Humboldt Park"/>
    <n v="13"/>
    <x v="0"/>
    <x v="1"/>
    <n v="2"/>
    <n v="164"/>
    <n v="1"/>
    <n v="41.902143000000002"/>
    <n v="-87.697477000000006"/>
    <s v="2013-12-23 22:39:48"/>
    <x v="2"/>
    <x v="1"/>
    <x v="0"/>
    <x v="1"/>
    <n v="0"/>
    <n v="0"/>
    <x v="0"/>
  </r>
  <r>
    <n v="802613"/>
    <n v="1500490"/>
    <x v="1"/>
    <m/>
    <s v="Humboldt Park"/>
    <n v="13"/>
    <x v="0"/>
    <x v="8"/>
    <n v="1"/>
    <n v="38"/>
    <n v="1"/>
    <n v="41.900267999999997"/>
    <n v="-87.697635000000005"/>
    <s v="2013-12-23 21:42:26"/>
    <x v="2"/>
    <x v="1"/>
    <x v="0"/>
    <x v="1"/>
    <n v="1"/>
    <n v="0"/>
    <x v="0"/>
  </r>
  <r>
    <n v="573412"/>
    <n v="718347"/>
    <x v="1"/>
    <m/>
    <s v="Humboldt Park"/>
    <n v="14"/>
    <x v="0"/>
    <x v="3"/>
    <n v="1"/>
    <n v="65"/>
    <n v="1"/>
    <n v="41.908504999999998"/>
    <n v="-87.693656000000004"/>
    <s v="2013-12-23 22:30:09"/>
    <x v="2"/>
    <x v="1"/>
    <x v="0"/>
    <x v="1"/>
    <n v="1"/>
    <n v="0"/>
    <x v="0"/>
  </r>
  <r>
    <n v="1016539"/>
    <n v="718347"/>
    <x v="0"/>
    <m/>
    <s v="Humboldt Park"/>
    <n v="15"/>
    <x v="0"/>
    <x v="2"/>
    <n v="3"/>
    <n v="141"/>
    <n v="1"/>
    <n v="41.907538000000002"/>
    <n v="-87.694649999999996"/>
    <s v="2013-12-23 20:49:39"/>
    <x v="2"/>
    <x v="1"/>
    <x v="0"/>
    <x v="1"/>
    <n v="0"/>
    <n v="0"/>
    <x v="0"/>
  </r>
  <r>
    <n v="894114"/>
    <n v="4758275"/>
    <x v="0"/>
    <m/>
    <s v="Humboldt Park"/>
    <n v="20"/>
    <x v="1"/>
    <x v="3"/>
    <n v="1"/>
    <n v="93"/>
    <n v="3"/>
    <n v="41.905411000000001"/>
    <n v="-87.701963000000006"/>
    <s v="2013-12-23 20:35:17"/>
    <x v="2"/>
    <x v="1"/>
    <x v="0"/>
    <x v="1"/>
    <n v="0"/>
    <n v="0"/>
    <x v="0"/>
  </r>
  <r>
    <n v="339298"/>
    <n v="1264475"/>
    <x v="0"/>
    <m/>
    <s v="Humboldt Park"/>
    <n v="37"/>
    <x v="1"/>
    <x v="1"/>
    <n v="2"/>
    <n v="153"/>
    <n v="2"/>
    <n v="41.901226999999999"/>
    <n v="-87.692644999999999"/>
    <s v="2013-12-23 21:58:48"/>
    <x v="2"/>
    <x v="1"/>
    <x v="0"/>
    <x v="1"/>
    <n v="0"/>
    <n v="0"/>
    <x v="0"/>
  </r>
  <r>
    <n v="633501"/>
    <n v="1257936"/>
    <x v="1"/>
    <m/>
    <s v="Humboldt Park"/>
    <n v="53"/>
    <x v="1"/>
    <x v="0"/>
    <n v="2"/>
    <n v="60"/>
    <n v="1"/>
    <n v="41.900682000000003"/>
    <n v="-87.693062999999995"/>
    <s v="2013-12-23 20:50:42"/>
    <x v="2"/>
    <x v="1"/>
    <x v="0"/>
    <x v="1"/>
    <n v="1"/>
    <n v="0"/>
    <x v="0"/>
  </r>
  <r>
    <n v="908325"/>
    <n v="1909991"/>
    <x v="0"/>
    <m/>
    <s v="Humboldt Park"/>
    <n v="56"/>
    <x v="1"/>
    <x v="10"/>
    <n v="3"/>
    <n v="110"/>
    <n v="1"/>
    <n v="41.902442000000001"/>
    <n v="-87.694368999999995"/>
    <s v="2013-12-23 22:18:20"/>
    <x v="2"/>
    <x v="1"/>
    <x v="0"/>
    <x v="1"/>
    <n v="0"/>
    <n v="0"/>
    <x v="0"/>
  </r>
  <r>
    <n v="713431"/>
    <n v="718347"/>
    <x v="0"/>
    <m/>
    <s v="Humboldt Park"/>
    <n v="57"/>
    <x v="0"/>
    <x v="7"/>
    <n v="3"/>
    <n v="108"/>
    <n v="1"/>
    <n v="41.908935"/>
    <n v="-87.692132999999998"/>
    <s v="2013-12-23 21:49:02"/>
    <x v="2"/>
    <x v="1"/>
    <x v="0"/>
    <x v="1"/>
    <n v="0"/>
    <n v="0"/>
    <x v="0"/>
  </r>
  <r>
    <n v="555140"/>
    <n v="869291"/>
    <x v="0"/>
    <m/>
    <s v="Humboldt Park"/>
    <n v="66"/>
    <x v="1"/>
    <x v="6"/>
    <n v="3"/>
    <n v="98"/>
    <n v="3"/>
    <n v="41.907724000000002"/>
    <n v="-87.694495000000003"/>
    <s v="2013-12-23 21:57:50"/>
    <x v="2"/>
    <x v="1"/>
    <x v="0"/>
    <x v="1"/>
    <n v="0"/>
    <n v="0"/>
    <x v="0"/>
  </r>
  <r>
    <n v="456342"/>
    <n v="1909991"/>
    <x v="1"/>
    <m/>
    <s v="Humboldt Park"/>
    <n v="67"/>
    <x v="1"/>
    <x v="6"/>
    <n v="2"/>
    <n v="77"/>
    <n v="1"/>
    <n v="41.902070000000002"/>
    <n v="-87.693313000000003"/>
    <s v="2013-12-23 20:46:24"/>
    <x v="2"/>
    <x v="1"/>
    <x v="0"/>
    <x v="1"/>
    <n v="1"/>
    <n v="0"/>
    <x v="0"/>
  </r>
  <r>
    <n v="1085695"/>
    <n v="5968266"/>
    <x v="0"/>
    <m/>
    <s v="Hyde Park"/>
    <n v="1"/>
    <x v="1"/>
    <x v="6"/>
    <n v="4"/>
    <n v="164"/>
    <n v="27"/>
    <n v="41.795248999999998"/>
    <n v="-87.591368000000003"/>
    <s v="2013-12-23 21:31:13"/>
    <x v="1"/>
    <x v="1"/>
    <x v="1"/>
    <x v="0"/>
    <n v="0"/>
    <n v="0"/>
    <x v="0"/>
  </r>
  <r>
    <n v="1276801"/>
    <n v="6746228"/>
    <x v="1"/>
    <m/>
    <s v="Hyde Park"/>
    <n v="1"/>
    <x v="1"/>
    <x v="5"/>
    <n v="4"/>
    <n v="44"/>
    <n v="1"/>
    <n v="41.794809000000001"/>
    <n v="-87.597571000000002"/>
    <s v="2013-12-23 22:13:51"/>
    <x v="1"/>
    <x v="1"/>
    <x v="1"/>
    <x v="0"/>
    <n v="1"/>
    <n v="0"/>
    <x v="0"/>
  </r>
  <r>
    <n v="231085"/>
    <n v="1008838"/>
    <x v="0"/>
    <m/>
    <s v="Hyde Park"/>
    <n v="2"/>
    <x v="5"/>
    <x v="1"/>
    <n v="2"/>
    <n v="66"/>
    <n v="1"/>
    <n v="41.796438000000002"/>
    <n v="-87.594453000000001"/>
    <s v="2013-12-23 22:48:19"/>
    <x v="1"/>
    <x v="1"/>
    <x v="1"/>
    <x v="0"/>
    <n v="0"/>
    <n v="0"/>
    <x v="0"/>
  </r>
  <r>
    <n v="1512636"/>
    <n v="2623751"/>
    <x v="1"/>
    <m/>
    <s v="Hyde Park"/>
    <n v="2"/>
    <x v="3"/>
    <x v="1"/>
    <m/>
    <n v="44"/>
    <n v="1"/>
    <n v="41.800460999999999"/>
    <n v="-87.596053999999995"/>
    <s v="2013-12-23 22:54:36"/>
    <x v="1"/>
    <x v="1"/>
    <x v="1"/>
    <x v="0"/>
    <n v="1"/>
    <n v="0"/>
    <x v="0"/>
  </r>
  <r>
    <n v="1579139"/>
    <n v="8401005"/>
    <x v="0"/>
    <m/>
    <s v="Hyde Park"/>
    <n v="2"/>
    <x v="1"/>
    <x v="1"/>
    <n v="1"/>
    <n v="80"/>
    <n v="1"/>
    <n v="41.790567000000003"/>
    <n v="-87.588373000000004"/>
    <s v="2013-12-23 23:51:05"/>
    <x v="1"/>
    <x v="1"/>
    <x v="1"/>
    <x v="0"/>
    <n v="0"/>
    <n v="0"/>
    <x v="0"/>
  </r>
  <r>
    <n v="1811963"/>
    <n v="5920620"/>
    <x v="1"/>
    <m/>
    <s v="Hyde Park"/>
    <n v="2"/>
    <x v="1"/>
    <x v="0"/>
    <m/>
    <n v="82"/>
    <n v="1"/>
    <n v="41.801867999999999"/>
    <n v="-87.592346000000006"/>
    <s v="2013-12-23 21:19:18"/>
    <x v="1"/>
    <x v="1"/>
    <x v="1"/>
    <x v="0"/>
    <n v="1"/>
    <n v="0"/>
    <x v="0"/>
  </r>
  <r>
    <n v="1530973"/>
    <n v="556540"/>
    <x v="1"/>
    <m/>
    <s v="Hyde Park"/>
    <n v="3"/>
    <x v="0"/>
    <x v="0"/>
    <n v="2"/>
    <n v="71"/>
    <n v="2"/>
    <n v="41.801202000000004"/>
    <n v="-87.592011999999997"/>
    <s v="2013-12-23 21:20:22"/>
    <x v="1"/>
    <x v="1"/>
    <x v="1"/>
    <x v="0"/>
    <n v="1"/>
    <n v="0"/>
    <x v="0"/>
  </r>
  <r>
    <n v="537613"/>
    <n v="2640790"/>
    <x v="0"/>
    <m/>
    <s v="Hyde Park"/>
    <n v="4"/>
    <x v="0"/>
    <x v="1"/>
    <n v="1"/>
    <n v="137"/>
    <n v="4"/>
    <n v="41.798971999999999"/>
    <n v="-87.594733000000005"/>
    <s v="2013-12-23 21:13:10"/>
    <x v="1"/>
    <x v="1"/>
    <x v="1"/>
    <x v="0"/>
    <n v="0"/>
    <n v="0"/>
    <x v="0"/>
  </r>
  <r>
    <n v="1336839"/>
    <n v="7249548"/>
    <x v="0"/>
    <m/>
    <s v="Hyde Park"/>
    <n v="5"/>
    <x v="0"/>
    <x v="0"/>
    <n v="1"/>
    <n v="71"/>
    <n v="1"/>
    <n v="41.800173000000001"/>
    <n v="-87.589031000000006"/>
    <s v="2013-12-23 23:45:21"/>
    <x v="1"/>
    <x v="1"/>
    <x v="1"/>
    <x v="0"/>
    <n v="0"/>
    <n v="0"/>
    <x v="0"/>
  </r>
  <r>
    <n v="349265"/>
    <n v="1517871"/>
    <x v="0"/>
    <m/>
    <s v="Hyde Park"/>
    <n v="6"/>
    <x v="0"/>
    <x v="10"/>
    <n v="4"/>
    <n v="207"/>
    <n v="7"/>
    <n v="41.80086"/>
    <n v="-87.589483999999999"/>
    <s v="2013-12-23 20:15:13"/>
    <x v="1"/>
    <x v="1"/>
    <x v="1"/>
    <x v="0"/>
    <n v="0"/>
    <n v="0"/>
    <x v="0"/>
  </r>
  <r>
    <n v="1515044"/>
    <n v="1332377"/>
    <x v="0"/>
    <m/>
    <s v="Hyde Park"/>
    <n v="6"/>
    <x v="0"/>
    <x v="4"/>
    <n v="2"/>
    <n v="102"/>
    <n v="2"/>
    <n v="41.797958000000001"/>
    <n v="-87.604320999999999"/>
    <s v="2013-12-24 00:27:54"/>
    <x v="1"/>
    <x v="1"/>
    <x v="1"/>
    <x v="0"/>
    <n v="0"/>
    <n v="0"/>
    <x v="0"/>
  </r>
  <r>
    <n v="1526309"/>
    <n v="8143713"/>
    <x v="1"/>
    <m/>
    <s v="Hyde Park"/>
    <n v="6"/>
    <x v="1"/>
    <x v="0"/>
    <m/>
    <n v="96"/>
    <n v="1"/>
    <n v="41.798189999999998"/>
    <n v="-87.596012999999999"/>
    <s v="2013-12-23 20:11:41"/>
    <x v="1"/>
    <x v="1"/>
    <x v="1"/>
    <x v="0"/>
    <n v="1"/>
    <n v="0"/>
    <x v="0"/>
  </r>
  <r>
    <n v="1746734"/>
    <n v="9192868"/>
    <x v="0"/>
    <m/>
    <s v="Hyde Park"/>
    <n v="9"/>
    <x v="0"/>
    <x v="0"/>
    <n v="1"/>
    <n v="100"/>
    <n v="2"/>
    <n v="41.797880999999997"/>
    <n v="-87.593411000000003"/>
    <s v="2013-12-23 21:24:53"/>
    <x v="1"/>
    <x v="1"/>
    <x v="1"/>
    <x v="0"/>
    <n v="0"/>
    <n v="0"/>
    <x v="0"/>
  </r>
  <r>
    <n v="689212"/>
    <n v="3520086"/>
    <x v="0"/>
    <m/>
    <s v="Hyde Park"/>
    <n v="13"/>
    <x v="1"/>
    <x v="0"/>
    <n v="1"/>
    <n v="49"/>
    <n v="2"/>
    <n v="41.800607999999997"/>
    <n v="-87.596279999999993"/>
    <s v="2013-12-23 23:46:15"/>
    <x v="1"/>
    <x v="1"/>
    <x v="1"/>
    <x v="0"/>
    <n v="0"/>
    <n v="0"/>
    <x v="0"/>
  </r>
  <r>
    <n v="882213"/>
    <n v="4005462"/>
    <x v="0"/>
    <m/>
    <s v="Hyde Park"/>
    <n v="16"/>
    <x v="1"/>
    <x v="6"/>
    <n v="2"/>
    <n v="219"/>
    <n v="1"/>
    <n v="41.800398999999999"/>
    <n v="-87.603300000000004"/>
    <s v="2013-12-23 20:20:36"/>
    <x v="1"/>
    <x v="1"/>
    <x v="1"/>
    <x v="0"/>
    <n v="0"/>
    <n v="0"/>
    <x v="0"/>
  </r>
  <r>
    <n v="610987"/>
    <n v="3017416"/>
    <x v="0"/>
    <m/>
    <s v="Hyde Park"/>
    <n v="26"/>
    <x v="0"/>
    <x v="0"/>
    <n v="1"/>
    <n v="88"/>
    <n v="1"/>
    <n v="41.792507999999998"/>
    <n v="-87.591446000000005"/>
    <s v="2013-12-23 21:27:32"/>
    <x v="1"/>
    <x v="1"/>
    <x v="1"/>
    <x v="0"/>
    <n v="0"/>
    <n v="0"/>
    <x v="0"/>
  </r>
  <r>
    <n v="250543"/>
    <n v="1227217"/>
    <x v="1"/>
    <m/>
    <s v="Hyde Park"/>
    <n v="27"/>
    <x v="1"/>
    <x v="5"/>
    <n v="5"/>
    <n v="77"/>
    <n v="1"/>
    <n v="41.797217000000003"/>
    <n v="-87.591845000000006"/>
    <s v="2013-12-23 21:02:07"/>
    <x v="1"/>
    <x v="1"/>
    <x v="1"/>
    <x v="0"/>
    <n v="1"/>
    <n v="0"/>
    <x v="0"/>
  </r>
  <r>
    <n v="250533"/>
    <n v="1227217"/>
    <x v="1"/>
    <m/>
    <s v="Hyde Park"/>
    <n v="52"/>
    <x v="1"/>
    <x v="0"/>
    <n v="5"/>
    <n v="77"/>
    <n v="1"/>
    <n v="41.798279999999998"/>
    <n v="-87.591740999999999"/>
    <s v="2013-12-23 21:38:13"/>
    <x v="1"/>
    <x v="1"/>
    <x v="1"/>
    <x v="0"/>
    <n v="1"/>
    <n v="0"/>
    <x v="0"/>
  </r>
  <r>
    <n v="234362"/>
    <n v="1227217"/>
    <x v="1"/>
    <m/>
    <s v="Hyde Park"/>
    <n v="54"/>
    <x v="1"/>
    <x v="0"/>
    <n v="1"/>
    <n v="77"/>
    <n v="1"/>
    <n v="41.797297"/>
    <n v="-87.591138000000001"/>
    <s v="2013-12-23 21:26:35"/>
    <x v="1"/>
    <x v="1"/>
    <x v="1"/>
    <x v="0"/>
    <n v="1"/>
    <n v="0"/>
    <x v="0"/>
  </r>
  <r>
    <n v="441072"/>
    <n v="2025071"/>
    <x v="1"/>
    <m/>
    <s v="Ida B. Wells / Darrow Homes"/>
    <n v="3"/>
    <x v="2"/>
    <x v="1"/>
    <n v="1"/>
    <n v="43"/>
    <n v="1"/>
    <n v="41.830748999999997"/>
    <n v="-87.613495"/>
    <s v="2013-12-23 21:48:45"/>
    <x v="2"/>
    <x v="1"/>
    <x v="0"/>
    <x v="1"/>
    <n v="1"/>
    <n v="0"/>
    <x v="0"/>
  </r>
  <r>
    <n v="440917"/>
    <n v="2025071"/>
    <x v="1"/>
    <m/>
    <s v="Ida B. Wells / Darrow Homes"/>
    <n v="11"/>
    <x v="0"/>
    <x v="1"/>
    <n v="1"/>
    <n v="43"/>
    <n v="1"/>
    <n v="41.830567000000002"/>
    <n v="-87.614733999999999"/>
    <s v="2013-12-23 20:13:51"/>
    <x v="2"/>
    <x v="1"/>
    <x v="0"/>
    <x v="1"/>
    <n v="1"/>
    <n v="0"/>
    <x v="0"/>
  </r>
  <r>
    <n v="1493737"/>
    <n v="7983793"/>
    <x v="0"/>
    <m/>
    <s v="Illinois Medical District"/>
    <n v="3"/>
    <x v="0"/>
    <x v="1"/>
    <m/>
    <n v="99"/>
    <n v="1"/>
    <n v="41.860143999999998"/>
    <n v="-87.666495999999995"/>
    <s v="2013-12-23 20:18:19"/>
    <x v="2"/>
    <x v="1"/>
    <x v="0"/>
    <x v="1"/>
    <n v="0"/>
    <n v="0"/>
    <x v="0"/>
  </r>
  <r>
    <n v="1656836"/>
    <n v="8783248"/>
    <x v="1"/>
    <m/>
    <s v="Illinois Medical District"/>
    <n v="5"/>
    <x v="1"/>
    <x v="0"/>
    <n v="1"/>
    <n v="60"/>
    <n v="2"/>
    <n v="41.859979000000003"/>
    <n v="-87.668020999999996"/>
    <s v="2013-12-23 20:56:40"/>
    <x v="2"/>
    <x v="1"/>
    <x v="0"/>
    <x v="1"/>
    <n v="1"/>
    <n v="0"/>
    <x v="0"/>
  </r>
  <r>
    <n v="966137"/>
    <n v="5016495"/>
    <x v="1"/>
    <m/>
    <s v="Illinois Medical District"/>
    <n v="17"/>
    <x v="1"/>
    <x v="0"/>
    <n v="1"/>
    <n v="38"/>
    <n v="3"/>
    <n v="41.864995999999998"/>
    <n v="-87.683535000000006"/>
    <s v="2013-12-23 21:11:16"/>
    <x v="2"/>
    <x v="1"/>
    <x v="0"/>
    <x v="1"/>
    <n v="1"/>
    <n v="0"/>
    <x v="0"/>
  </r>
  <r>
    <n v="506471"/>
    <n v="1346729"/>
    <x v="0"/>
    <m/>
    <s v="Irving Park"/>
    <n v="2"/>
    <x v="0"/>
    <x v="7"/>
    <n v="3"/>
    <n v="548"/>
    <n v="2"/>
    <n v="41.949727000000003"/>
    <n v="-87.717152999999996"/>
    <s v="2013-12-23 23:43:32"/>
    <x v="2"/>
    <x v="1"/>
    <x v="0"/>
    <x v="1"/>
    <n v="0"/>
    <n v="0"/>
    <x v="0"/>
  </r>
  <r>
    <n v="1140129"/>
    <n v="6252918"/>
    <x v="0"/>
    <m/>
    <s v="Irving Park"/>
    <n v="4"/>
    <x v="0"/>
    <x v="6"/>
    <n v="4"/>
    <n v="137"/>
    <n v="2"/>
    <n v="41.955063000000003"/>
    <n v="-87.724827000000005"/>
    <s v="2013-12-23 22:16:55"/>
    <x v="2"/>
    <x v="1"/>
    <x v="0"/>
    <x v="1"/>
    <n v="0"/>
    <n v="0"/>
    <x v="0"/>
  </r>
  <r>
    <n v="640461"/>
    <n v="2605006"/>
    <x v="1"/>
    <m/>
    <s v="Irving Park"/>
    <n v="20"/>
    <x v="1"/>
    <x v="0"/>
    <n v="1"/>
    <n v="60"/>
    <n v="1"/>
    <n v="41.952171999999997"/>
    <n v="-87.700047999999995"/>
    <s v="2013-12-23 21:25:09"/>
    <x v="2"/>
    <x v="1"/>
    <x v="0"/>
    <x v="1"/>
    <n v="1"/>
    <n v="0"/>
    <x v="0"/>
  </r>
  <r>
    <n v="828641"/>
    <n v="4344000"/>
    <x v="1"/>
    <m/>
    <s v="Irving Park"/>
    <n v="24"/>
    <x v="1"/>
    <x v="0"/>
    <n v="1"/>
    <n v="66"/>
    <n v="1"/>
    <n v="41.949064"/>
    <n v="-87.699736000000001"/>
    <s v="2013-12-23 20:56:52"/>
    <x v="2"/>
    <x v="1"/>
    <x v="0"/>
    <x v="1"/>
    <n v="1"/>
    <n v="0"/>
    <x v="0"/>
  </r>
  <r>
    <n v="1411731"/>
    <n v="7611017"/>
    <x v="0"/>
    <m/>
    <s v="Jefferson Park"/>
    <n v="2"/>
    <x v="1"/>
    <x v="0"/>
    <n v="1"/>
    <n v="98"/>
    <n v="1"/>
    <n v="41.962211000000003"/>
    <n v="-87.765552999999997"/>
    <s v="2013-12-23 21:35:52"/>
    <x v="0"/>
    <x v="0"/>
    <x v="0"/>
    <x v="0"/>
    <n v="0"/>
    <n v="0"/>
    <x v="0"/>
  </r>
  <r>
    <n v="622095"/>
    <n v="926386"/>
    <x v="0"/>
    <m/>
    <s v="Jefferson Park"/>
    <n v="10"/>
    <x v="1"/>
    <x v="0"/>
    <n v="1"/>
    <n v="98"/>
    <n v="2"/>
    <n v="41.964837000000003"/>
    <n v="-87.755144000000001"/>
    <s v="2013-12-23 21:37:10"/>
    <x v="0"/>
    <x v="0"/>
    <x v="0"/>
    <x v="0"/>
    <n v="0"/>
    <n v="0"/>
    <x v="0"/>
  </r>
  <r>
    <n v="621284"/>
    <n v="3036286"/>
    <x v="0"/>
    <m/>
    <s v="Kenwood"/>
    <n v="28"/>
    <x v="1"/>
    <x v="1"/>
    <n v="1"/>
    <n v="60"/>
    <n v="3"/>
    <n v="41.809099000000003"/>
    <n v="-87.597707"/>
    <s v="2013-12-23 22:32:07"/>
    <x v="1"/>
    <x v="1"/>
    <x v="1"/>
    <x v="0"/>
    <n v="0"/>
    <n v="0"/>
    <x v="0"/>
  </r>
  <r>
    <n v="345075"/>
    <n v="1746524"/>
    <x v="1"/>
    <m/>
    <s v="Kenwood"/>
    <n v="45"/>
    <x v="1"/>
    <x v="0"/>
    <n v="1"/>
    <n v="121"/>
    <n v="2"/>
    <n v="41.807704000000001"/>
    <n v="-87.594358"/>
    <s v="2013-12-23 22:06:59"/>
    <x v="1"/>
    <x v="1"/>
    <x v="1"/>
    <x v="0"/>
    <n v="1"/>
    <n v="0"/>
    <x v="0"/>
  </r>
  <r>
    <n v="670100"/>
    <n v="3012953"/>
    <x v="1"/>
    <m/>
    <s v="Lake View"/>
    <n v="1"/>
    <x v="1"/>
    <x v="5"/>
    <n v="1"/>
    <n v="66"/>
    <n v="1"/>
    <n v="41.954357000000002"/>
    <n v="-87.649088000000006"/>
    <s v="2013-12-23 20:47:15"/>
    <x v="0"/>
    <x v="0"/>
    <x v="0"/>
    <x v="0"/>
    <n v="1"/>
    <n v="0"/>
    <x v="0"/>
  </r>
  <r>
    <n v="1135847"/>
    <n v="6231088"/>
    <x v="1"/>
    <m/>
    <s v="Lake View"/>
    <n v="1"/>
    <x v="0"/>
    <x v="0"/>
    <n v="1"/>
    <n v="76"/>
    <n v="2"/>
    <n v="41.941803999999998"/>
    <n v="-87.651848000000001"/>
    <s v="2013-12-23 23:32:56"/>
    <x v="0"/>
    <x v="0"/>
    <x v="0"/>
    <x v="0"/>
    <n v="1"/>
    <n v="0"/>
    <x v="0"/>
  </r>
  <r>
    <n v="1391549"/>
    <n v="1407331"/>
    <x v="2"/>
    <m/>
    <s v="Lake View"/>
    <n v="1"/>
    <x v="1"/>
    <x v="0"/>
    <m/>
    <n v="82"/>
    <n v="1"/>
    <n v="41.944927"/>
    <n v="-87.650655999999998"/>
    <s v="2013-12-23 20:44:59"/>
    <x v="0"/>
    <x v="0"/>
    <x v="0"/>
    <x v="0"/>
    <n v="0"/>
    <n v="1"/>
    <x v="0"/>
  </r>
  <r>
    <n v="1488883"/>
    <n v="517499"/>
    <x v="1"/>
    <m/>
    <s v="Lake View"/>
    <n v="1"/>
    <x v="1"/>
    <x v="0"/>
    <n v="1"/>
    <n v="104"/>
    <n v="2"/>
    <n v="41.954067999999999"/>
    <n v="-87.653885000000002"/>
    <s v="2013-12-23 21:00:28"/>
    <x v="0"/>
    <x v="0"/>
    <x v="0"/>
    <x v="0"/>
    <n v="1"/>
    <n v="0"/>
    <x v="0"/>
  </r>
  <r>
    <n v="1511250"/>
    <n v="8071340"/>
    <x v="1"/>
    <m/>
    <s v="Lake View"/>
    <n v="1"/>
    <x v="1"/>
    <x v="0"/>
    <m/>
    <n v="104"/>
    <n v="1"/>
    <n v="41.934921000000003"/>
    <n v="-87.661488000000006"/>
    <s v="2013-12-23 22:42:35"/>
    <x v="0"/>
    <x v="0"/>
    <x v="0"/>
    <x v="0"/>
    <n v="1"/>
    <n v="0"/>
    <x v="0"/>
  </r>
  <r>
    <n v="1554127"/>
    <n v="2156854"/>
    <x v="0"/>
    <m/>
    <s v="Lake View"/>
    <n v="1"/>
    <x v="1"/>
    <x v="0"/>
    <n v="1"/>
    <n v="71"/>
    <n v="1"/>
    <n v="41.952593"/>
    <n v="-87.662647000000007"/>
    <s v="2013-12-23 22:08:59"/>
    <x v="0"/>
    <x v="0"/>
    <x v="0"/>
    <x v="0"/>
    <n v="0"/>
    <n v="0"/>
    <x v="0"/>
  </r>
  <r>
    <n v="1784615"/>
    <n v="4460765"/>
    <x v="0"/>
    <m/>
    <s v="Lake View"/>
    <n v="1"/>
    <x v="1"/>
    <x v="1"/>
    <n v="2"/>
    <n v="137"/>
    <n v="2"/>
    <n v="41.945419999999999"/>
    <n v="-87.650801999999999"/>
    <s v="2013-12-23 20:26:33"/>
    <x v="0"/>
    <x v="0"/>
    <x v="0"/>
    <x v="0"/>
    <n v="0"/>
    <n v="0"/>
    <x v="0"/>
  </r>
  <r>
    <n v="1984773"/>
    <n v="8123"/>
    <x v="0"/>
    <m/>
    <s v="Lake View"/>
    <n v="1"/>
    <x v="1"/>
    <x v="1"/>
    <n v="1"/>
    <n v="93"/>
    <n v="1"/>
    <n v="41.933791999999997"/>
    <n v="-87.654297999999997"/>
    <s v="2013-12-23 20:46:34"/>
    <x v="0"/>
    <x v="0"/>
    <x v="0"/>
    <x v="0"/>
    <n v="0"/>
    <n v="0"/>
    <x v="0"/>
  </r>
  <r>
    <n v="1090720"/>
    <n v="5960265"/>
    <x v="1"/>
    <m/>
    <s v="Lake View"/>
    <n v="2"/>
    <x v="1"/>
    <x v="0"/>
    <n v="1"/>
    <n v="93"/>
    <n v="1"/>
    <n v="41.946978999999999"/>
    <n v="-87.670119"/>
    <s v="2013-12-23 21:01:09"/>
    <x v="0"/>
    <x v="0"/>
    <x v="0"/>
    <x v="0"/>
    <n v="1"/>
    <n v="0"/>
    <x v="0"/>
  </r>
  <r>
    <n v="1194142"/>
    <n v="6525635"/>
    <x v="1"/>
    <m/>
    <s v="Lake View"/>
    <n v="2"/>
    <x v="0"/>
    <x v="0"/>
    <n v="1"/>
    <n v="76"/>
    <n v="2"/>
    <n v="41.941414999999999"/>
    <n v="-87.651775999999998"/>
    <s v="2013-12-23 21:12:59"/>
    <x v="0"/>
    <x v="0"/>
    <x v="0"/>
    <x v="0"/>
    <n v="1"/>
    <n v="0"/>
    <x v="0"/>
  </r>
  <r>
    <n v="1309347"/>
    <n v="7077728"/>
    <x v="0"/>
    <m/>
    <s v="Lake View"/>
    <n v="2"/>
    <x v="0"/>
    <x v="0"/>
    <n v="1"/>
    <n v="187"/>
    <n v="1"/>
    <n v="41.937775000000002"/>
    <n v="-87.665306000000001"/>
    <s v="2014-01-01 01:26:10"/>
    <x v="0"/>
    <x v="0"/>
    <x v="0"/>
    <x v="0"/>
    <n v="0"/>
    <n v="0"/>
    <x v="0"/>
  </r>
  <r>
    <n v="1503013"/>
    <n v="770760"/>
    <x v="2"/>
    <m/>
    <s v="Lake View"/>
    <n v="2"/>
    <x v="1"/>
    <x v="9"/>
    <m/>
    <n v="16"/>
    <n v="1"/>
    <n v="41.949472999999998"/>
    <n v="-87.669709999999995"/>
    <s v="2013-12-24 00:35:08"/>
    <x v="0"/>
    <x v="0"/>
    <x v="0"/>
    <x v="0"/>
    <n v="0"/>
    <n v="1"/>
    <x v="0"/>
  </r>
  <r>
    <n v="1644281"/>
    <n v="376259"/>
    <x v="0"/>
    <m/>
    <s v="Lake View"/>
    <n v="2"/>
    <x v="0"/>
    <x v="0"/>
    <n v="1"/>
    <n v="93"/>
    <n v="2"/>
    <n v="41.936118"/>
    <n v="-87.678866999999997"/>
    <s v="2013-12-23 20:42:13"/>
    <x v="0"/>
    <x v="0"/>
    <x v="0"/>
    <x v="0"/>
    <n v="0"/>
    <n v="0"/>
    <x v="0"/>
  </r>
  <r>
    <n v="1678422"/>
    <n v="8852597"/>
    <x v="1"/>
    <m/>
    <s v="Lake View"/>
    <n v="2"/>
    <x v="2"/>
    <x v="0"/>
    <n v="1"/>
    <n v="71"/>
    <n v="1"/>
    <n v="41.934193"/>
    <n v="-87.657972000000001"/>
    <s v="2013-12-23 21:17:16"/>
    <x v="0"/>
    <x v="0"/>
    <x v="0"/>
    <x v="0"/>
    <n v="1"/>
    <n v="0"/>
    <x v="0"/>
  </r>
  <r>
    <n v="1815859"/>
    <n v="366110"/>
    <x v="0"/>
    <m/>
    <s v="Lake View"/>
    <n v="2"/>
    <x v="0"/>
    <x v="6"/>
    <n v="2"/>
    <n v="175"/>
    <n v="1"/>
    <n v="41.945219000000002"/>
    <n v="-87.649546000000001"/>
    <s v="2013-12-23 20:53:17"/>
    <x v="0"/>
    <x v="0"/>
    <x v="0"/>
    <x v="0"/>
    <n v="0"/>
    <n v="0"/>
    <x v="0"/>
  </r>
  <r>
    <n v="2011005"/>
    <n v="2498054"/>
    <x v="1"/>
    <m/>
    <s v="Lake View"/>
    <n v="2"/>
    <x v="1"/>
    <x v="0"/>
    <m/>
    <n v="60"/>
    <n v="2"/>
    <n v="41.944268000000001"/>
    <n v="-87.651177000000004"/>
    <s v="2013-12-23 20:14:21"/>
    <x v="0"/>
    <x v="0"/>
    <x v="0"/>
    <x v="0"/>
    <n v="1"/>
    <n v="0"/>
    <x v="0"/>
  </r>
  <r>
    <n v="393011"/>
    <n v="1710155"/>
    <x v="1"/>
    <m/>
    <s v="Lake View"/>
    <n v="3"/>
    <x v="1"/>
    <x v="0"/>
    <n v="1"/>
    <n v="82"/>
    <n v="2"/>
    <n v="41.942301"/>
    <n v="-87.658558999999997"/>
    <s v="2013-12-23 22:52:31"/>
    <x v="0"/>
    <x v="0"/>
    <x v="0"/>
    <x v="0"/>
    <n v="1"/>
    <n v="0"/>
    <x v="0"/>
  </r>
  <r>
    <n v="1138434"/>
    <n v="6245098"/>
    <x v="0"/>
    <m/>
    <s v="Lake View"/>
    <n v="3"/>
    <x v="1"/>
    <x v="6"/>
    <n v="2"/>
    <n v="164"/>
    <n v="3"/>
    <n v="41.937139000000002"/>
    <n v="-87.649321"/>
    <s v="2013-12-23 23:15:27"/>
    <x v="0"/>
    <x v="0"/>
    <x v="0"/>
    <x v="0"/>
    <n v="0"/>
    <n v="0"/>
    <x v="0"/>
  </r>
  <r>
    <n v="1156942"/>
    <n v="6339606"/>
    <x v="2"/>
    <m/>
    <s v="Lake View"/>
    <n v="3"/>
    <x v="0"/>
    <x v="0"/>
    <n v="1"/>
    <n v="38"/>
    <n v="1"/>
    <n v="41.947740000000003"/>
    <n v="-87.659564000000003"/>
    <s v="2013-12-23 22:32:38"/>
    <x v="0"/>
    <x v="0"/>
    <x v="0"/>
    <x v="0"/>
    <n v="0"/>
    <n v="1"/>
    <x v="0"/>
  </r>
  <r>
    <n v="1419624"/>
    <n v="7534915"/>
    <x v="1"/>
    <m/>
    <s v="Lake View"/>
    <n v="3"/>
    <x v="1"/>
    <x v="3"/>
    <m/>
    <n v="77"/>
    <n v="1"/>
    <n v="41.952325999999999"/>
    <n v="-87.659954999999997"/>
    <s v="2013-12-23 23:02:39"/>
    <x v="0"/>
    <x v="0"/>
    <x v="0"/>
    <x v="0"/>
    <n v="1"/>
    <n v="0"/>
    <x v="0"/>
  </r>
  <r>
    <n v="1515610"/>
    <n v="8092527"/>
    <x v="0"/>
    <m/>
    <s v="Lake View"/>
    <n v="3"/>
    <x v="1"/>
    <x v="0"/>
    <n v="0"/>
    <n v="108"/>
    <n v="2"/>
    <n v="41.947248000000002"/>
    <n v="-87.659403999999995"/>
    <s v="2013-12-23 21:44:17"/>
    <x v="0"/>
    <x v="0"/>
    <x v="0"/>
    <x v="0"/>
    <n v="0"/>
    <n v="0"/>
    <x v="0"/>
  </r>
  <r>
    <n v="1660559"/>
    <n v="5097639"/>
    <x v="0"/>
    <m/>
    <s v="Lake View"/>
    <n v="3"/>
    <x v="1"/>
    <x v="0"/>
    <n v="1"/>
    <n v="164"/>
    <n v="2"/>
    <n v="41.946708000000001"/>
    <n v="-87.649752000000007"/>
    <s v="2013-12-23 21:00:24"/>
    <x v="0"/>
    <x v="0"/>
    <x v="0"/>
    <x v="0"/>
    <n v="0"/>
    <n v="0"/>
    <x v="0"/>
  </r>
  <r>
    <n v="1786383"/>
    <n v="4460765"/>
    <x v="1"/>
    <m/>
    <s v="Lake View"/>
    <n v="3"/>
    <x v="1"/>
    <x v="0"/>
    <m/>
    <n v="87"/>
    <n v="1"/>
    <n v="41.945363999999998"/>
    <n v="-87.650537999999997"/>
    <s v="2013-12-23 22:03:46"/>
    <x v="0"/>
    <x v="0"/>
    <x v="0"/>
    <x v="0"/>
    <n v="1"/>
    <n v="0"/>
    <x v="0"/>
  </r>
  <r>
    <n v="611839"/>
    <n v="3034693"/>
    <x v="1"/>
    <m/>
    <s v="Lake View"/>
    <n v="4"/>
    <x v="1"/>
    <x v="5"/>
    <n v="1"/>
    <n v="55"/>
    <n v="7"/>
    <n v="41.936273999999997"/>
    <n v="-87.680555999999996"/>
    <s v="2013-12-23 21:11:59"/>
    <x v="0"/>
    <x v="0"/>
    <x v="0"/>
    <x v="0"/>
    <n v="1"/>
    <n v="0"/>
    <x v="0"/>
  </r>
  <r>
    <n v="757595"/>
    <n v="3990183"/>
    <x v="0"/>
    <m/>
    <s v="Lake View"/>
    <n v="4"/>
    <x v="1"/>
    <x v="3"/>
    <n v="1"/>
    <n v="108"/>
    <n v="1"/>
    <n v="41.933306000000002"/>
    <n v="-87.655817999999996"/>
    <s v="2013-12-23 23:26:18"/>
    <x v="0"/>
    <x v="0"/>
    <x v="0"/>
    <x v="0"/>
    <n v="0"/>
    <n v="0"/>
    <x v="0"/>
  </r>
  <r>
    <n v="1184795"/>
    <n v="356467"/>
    <x v="0"/>
    <m/>
    <s v="Lake View"/>
    <n v="4"/>
    <x v="1"/>
    <x v="0"/>
    <n v="1"/>
    <n v="110"/>
    <n v="5"/>
    <n v="41.952793"/>
    <n v="-87.661361999999997"/>
    <s v="2013-12-23 23:54:08"/>
    <x v="0"/>
    <x v="0"/>
    <x v="0"/>
    <x v="0"/>
    <n v="0"/>
    <n v="0"/>
    <x v="0"/>
  </r>
  <r>
    <n v="1498796"/>
    <n v="8008939"/>
    <x v="0"/>
    <m/>
    <s v="Lake View"/>
    <n v="4"/>
    <x v="1"/>
    <x v="1"/>
    <n v="2"/>
    <n v="153"/>
    <n v="2"/>
    <n v="41.947643999999997"/>
    <n v="-87.670490999999998"/>
    <s v="2013-12-23 22:06:50"/>
    <x v="0"/>
    <x v="0"/>
    <x v="0"/>
    <x v="0"/>
    <n v="0"/>
    <n v="0"/>
    <x v="0"/>
  </r>
  <r>
    <n v="1661511"/>
    <n v="8038885"/>
    <x v="1"/>
    <m/>
    <s v="Lake View"/>
    <n v="4"/>
    <x v="1"/>
    <x v="0"/>
    <n v="1"/>
    <n v="54"/>
    <n v="1"/>
    <n v="41.941783000000001"/>
    <n v="-87.655598999999995"/>
    <s v="2013-12-23 20:30:40"/>
    <x v="0"/>
    <x v="0"/>
    <x v="0"/>
    <x v="0"/>
    <n v="1"/>
    <n v="0"/>
    <x v="0"/>
  </r>
  <r>
    <n v="1796355"/>
    <n v="2544200"/>
    <x v="0"/>
    <m/>
    <s v="Lake View"/>
    <n v="4"/>
    <x v="1"/>
    <x v="1"/>
    <n v="2"/>
    <n v="137"/>
    <n v="2"/>
    <n v="41.935715999999999"/>
    <n v="-87.655550000000005"/>
    <s v="2013-12-23 20:50:51"/>
    <x v="0"/>
    <x v="0"/>
    <x v="0"/>
    <x v="0"/>
    <n v="0"/>
    <n v="0"/>
    <x v="0"/>
  </r>
  <r>
    <n v="671792"/>
    <n v="3406502"/>
    <x v="0"/>
    <m/>
    <s v="Lake View"/>
    <n v="5"/>
    <x v="1"/>
    <x v="0"/>
    <n v="1"/>
    <n v="104"/>
    <n v="4"/>
    <n v="41.933498999999998"/>
    <n v="-87.656225000000006"/>
    <s v="2013-12-23 21:37:30"/>
    <x v="0"/>
    <x v="0"/>
    <x v="0"/>
    <x v="0"/>
    <n v="0"/>
    <n v="0"/>
    <x v="0"/>
  </r>
  <r>
    <n v="1084001"/>
    <n v="5960265"/>
    <x v="0"/>
    <m/>
    <s v="Lake View"/>
    <n v="6"/>
    <x v="1"/>
    <x v="4"/>
    <n v="3"/>
    <n v="329"/>
    <n v="2"/>
    <n v="41.947085000000001"/>
    <n v="-87.669128999999998"/>
    <s v="2013-12-23 23:30:34"/>
    <x v="0"/>
    <x v="0"/>
    <x v="0"/>
    <x v="0"/>
    <n v="0"/>
    <n v="0"/>
    <x v="0"/>
  </r>
  <r>
    <n v="1228915"/>
    <n v="6703665"/>
    <x v="1"/>
    <m/>
    <s v="Lake View"/>
    <n v="6"/>
    <x v="1"/>
    <x v="0"/>
    <m/>
    <n v="77"/>
    <n v="1"/>
    <n v="41.944955999999998"/>
    <n v="-87.672320999999997"/>
    <s v="2013-12-23 22:02:13"/>
    <x v="0"/>
    <x v="0"/>
    <x v="0"/>
    <x v="0"/>
    <n v="1"/>
    <n v="0"/>
    <x v="0"/>
  </r>
  <r>
    <n v="1526695"/>
    <n v="807406"/>
    <x v="0"/>
    <m/>
    <s v="Lake View"/>
    <n v="6"/>
    <x v="0"/>
    <x v="1"/>
    <n v="2"/>
    <n v="110"/>
    <n v="1"/>
    <n v="41.943556999999998"/>
    <n v="-87.664152999999999"/>
    <s v="2013-12-23 20:48:48"/>
    <x v="0"/>
    <x v="0"/>
    <x v="0"/>
    <x v="0"/>
    <n v="0"/>
    <n v="0"/>
    <x v="0"/>
  </r>
  <r>
    <n v="490974"/>
    <n v="2427313"/>
    <x v="0"/>
    <m/>
    <s v="Lake View"/>
    <n v="7"/>
    <x v="1"/>
    <x v="0"/>
    <n v="1"/>
    <n v="71"/>
    <n v="1"/>
    <n v="41.938903000000003"/>
    <n v="-87.650265000000005"/>
    <s v="2013-12-23 23:59:26"/>
    <x v="0"/>
    <x v="0"/>
    <x v="0"/>
    <x v="0"/>
    <n v="0"/>
    <n v="0"/>
    <x v="0"/>
  </r>
  <r>
    <n v="706130"/>
    <n v="770760"/>
    <x v="0"/>
    <m/>
    <s v="Lake View"/>
    <n v="7"/>
    <x v="2"/>
    <x v="9"/>
    <m/>
    <n v="301"/>
    <n v="1"/>
    <n v="41.948939000000003"/>
    <n v="-87.670118000000002"/>
    <s v="2013-12-23 23:00:15"/>
    <x v="0"/>
    <x v="0"/>
    <x v="0"/>
    <x v="0"/>
    <n v="0"/>
    <n v="0"/>
    <x v="0"/>
  </r>
  <r>
    <n v="736029"/>
    <n v="3839974"/>
    <x v="1"/>
    <m/>
    <s v="Lake View"/>
    <n v="7"/>
    <x v="1"/>
    <x v="5"/>
    <n v="1"/>
    <n v="41"/>
    <n v="1"/>
    <n v="41.94605"/>
    <n v="-87.668396000000001"/>
    <s v="2013-12-23 20:50:47"/>
    <x v="0"/>
    <x v="0"/>
    <x v="0"/>
    <x v="0"/>
    <n v="1"/>
    <n v="0"/>
    <x v="0"/>
  </r>
  <r>
    <n v="1090717"/>
    <n v="5960265"/>
    <x v="1"/>
    <m/>
    <s v="Lake View"/>
    <n v="7"/>
    <x v="1"/>
    <x v="0"/>
    <n v="1"/>
    <n v="82"/>
    <n v="1"/>
    <n v="41.946800000000003"/>
    <n v="-87.670295999999993"/>
    <s v="2013-12-23 20:47:53"/>
    <x v="0"/>
    <x v="0"/>
    <x v="0"/>
    <x v="0"/>
    <n v="1"/>
    <n v="0"/>
    <x v="0"/>
  </r>
  <r>
    <n v="1382659"/>
    <n v="7486683"/>
    <x v="0"/>
    <m/>
    <s v="Lake View"/>
    <n v="7"/>
    <x v="0"/>
    <x v="1"/>
    <n v="2"/>
    <n v="214"/>
    <n v="2"/>
    <n v="41.939611999999997"/>
    <n v="-87.657190999999997"/>
    <s v="2013-12-23 21:21:06"/>
    <x v="0"/>
    <x v="0"/>
    <x v="0"/>
    <x v="0"/>
    <n v="0"/>
    <n v="0"/>
    <x v="0"/>
  </r>
  <r>
    <n v="1425965"/>
    <n v="7534915"/>
    <x v="0"/>
    <m/>
    <s v="Lake View"/>
    <n v="7"/>
    <x v="1"/>
    <x v="7"/>
    <n v="3"/>
    <n v="214"/>
    <n v="1"/>
    <n v="41.954428"/>
    <n v="-87.655286000000004"/>
    <s v="2013-12-23 20:21:54"/>
    <x v="0"/>
    <x v="0"/>
    <x v="0"/>
    <x v="0"/>
    <n v="0"/>
    <n v="0"/>
    <x v="0"/>
  </r>
  <r>
    <n v="1109889"/>
    <n v="6091253"/>
    <x v="0"/>
    <m/>
    <s v="Lake View"/>
    <n v="8"/>
    <x v="2"/>
    <x v="0"/>
    <n v="1"/>
    <n v="118"/>
    <n v="1"/>
    <n v="41.933784000000003"/>
    <n v="-87.650639999999996"/>
    <s v="2013-12-23 21:07:01"/>
    <x v="0"/>
    <x v="0"/>
    <x v="0"/>
    <x v="0"/>
    <n v="0"/>
    <n v="0"/>
    <x v="0"/>
  </r>
  <r>
    <n v="260405"/>
    <n v="87231"/>
    <x v="0"/>
    <m/>
    <s v="Lake View"/>
    <n v="9"/>
    <x v="3"/>
    <x v="1"/>
    <n v="1"/>
    <n v="181"/>
    <n v="1"/>
    <n v="41.943694999999998"/>
    <n v="-87.656513000000004"/>
    <s v="2013-12-23 22:22:59"/>
    <x v="0"/>
    <x v="0"/>
    <x v="0"/>
    <x v="0"/>
    <n v="0"/>
    <n v="0"/>
    <x v="0"/>
  </r>
  <r>
    <n v="1030326"/>
    <n v="5669267"/>
    <x v="0"/>
    <m/>
    <s v="Lake View"/>
    <n v="9"/>
    <x v="1"/>
    <x v="1"/>
    <n v="1"/>
    <n v="160"/>
    <n v="2"/>
    <n v="41.953409999999998"/>
    <n v="-87.648116000000002"/>
    <s v="2013-12-23 23:01:01"/>
    <x v="0"/>
    <x v="0"/>
    <x v="0"/>
    <x v="0"/>
    <n v="0"/>
    <n v="0"/>
    <x v="0"/>
  </r>
  <r>
    <n v="773124"/>
    <n v="1131437"/>
    <x v="0"/>
    <m/>
    <s v="Lake View"/>
    <n v="10"/>
    <x v="0"/>
    <x v="0"/>
    <n v="1"/>
    <n v="104"/>
    <n v="1"/>
    <n v="41.943660000000001"/>
    <n v="-87.670333999999997"/>
    <s v="2013-12-23 21:00:56"/>
    <x v="0"/>
    <x v="0"/>
    <x v="0"/>
    <x v="0"/>
    <n v="0"/>
    <n v="0"/>
    <x v="0"/>
  </r>
  <r>
    <n v="881101"/>
    <n v="1190521"/>
    <x v="1"/>
    <m/>
    <s v="Lake View"/>
    <n v="10"/>
    <x v="1"/>
    <x v="0"/>
    <n v="1"/>
    <n v="104"/>
    <n v="1"/>
    <n v="41.945073000000001"/>
    <n v="-87.670390999999995"/>
    <s v="2013-12-23 21:19:33"/>
    <x v="0"/>
    <x v="0"/>
    <x v="0"/>
    <x v="0"/>
    <n v="1"/>
    <n v="0"/>
    <x v="0"/>
  </r>
  <r>
    <n v="624016"/>
    <n v="770760"/>
    <x v="2"/>
    <m/>
    <s v="Lake View"/>
    <n v="12"/>
    <x v="0"/>
    <x v="9"/>
    <m/>
    <n v="33"/>
    <n v="1"/>
    <n v="41.947319999999998"/>
    <n v="-87.668047999999999"/>
    <s v="2013-12-23 22:27:48"/>
    <x v="0"/>
    <x v="0"/>
    <x v="0"/>
    <x v="0"/>
    <n v="0"/>
    <n v="1"/>
    <x v="0"/>
  </r>
  <r>
    <n v="1287500"/>
    <n v="807406"/>
    <x v="0"/>
    <m/>
    <s v="Lake View"/>
    <n v="12"/>
    <x v="0"/>
    <x v="1"/>
    <n v="2"/>
    <n v="121"/>
    <n v="1"/>
    <n v="41.942537000000002"/>
    <n v="-87.663670999999994"/>
    <s v="2013-12-23 20:59:51"/>
    <x v="0"/>
    <x v="0"/>
    <x v="0"/>
    <x v="0"/>
    <n v="0"/>
    <n v="0"/>
    <x v="0"/>
  </r>
  <r>
    <n v="70379"/>
    <n v="356467"/>
    <x v="1"/>
    <m/>
    <s v="Lake View"/>
    <n v="13"/>
    <x v="1"/>
    <x v="5"/>
    <n v="2"/>
    <n v="55"/>
    <n v="2"/>
    <n v="41.953392000000001"/>
    <n v="-87.660273000000004"/>
    <s v="2013-12-23 20:25:42"/>
    <x v="0"/>
    <x v="0"/>
    <x v="0"/>
    <x v="0"/>
    <n v="1"/>
    <n v="0"/>
    <x v="0"/>
  </r>
  <r>
    <n v="273277"/>
    <n v="770760"/>
    <x v="0"/>
    <m/>
    <s v="Lake View"/>
    <n v="13"/>
    <x v="0"/>
    <x v="9"/>
    <m/>
    <n v="383"/>
    <n v="1"/>
    <n v="41.947274999999998"/>
    <n v="-87.668672000000001"/>
    <s v="2013-12-23 20:43:20"/>
    <x v="0"/>
    <x v="0"/>
    <x v="0"/>
    <x v="0"/>
    <n v="0"/>
    <n v="0"/>
    <x v="0"/>
  </r>
  <r>
    <n v="1191391"/>
    <n v="3839974"/>
    <x v="1"/>
    <m/>
    <s v="Lake View"/>
    <n v="14"/>
    <x v="0"/>
    <x v="0"/>
    <n v="1"/>
    <n v="49"/>
    <n v="1"/>
    <n v="41.948141999999997"/>
    <n v="-87.667083000000005"/>
    <s v="2013-12-23 22:14:09"/>
    <x v="0"/>
    <x v="0"/>
    <x v="0"/>
    <x v="0"/>
    <n v="1"/>
    <n v="0"/>
    <x v="0"/>
  </r>
  <r>
    <n v="748303"/>
    <n v="3751132"/>
    <x v="2"/>
    <m/>
    <s v="Lake View"/>
    <n v="16"/>
    <x v="0"/>
    <x v="0"/>
    <n v="1"/>
    <n v="38"/>
    <n v="1"/>
    <n v="41.934365"/>
    <n v="-87.652348000000003"/>
    <s v="2013-12-23 22:19:30"/>
    <x v="0"/>
    <x v="0"/>
    <x v="0"/>
    <x v="0"/>
    <n v="0"/>
    <n v="1"/>
    <x v="0"/>
  </r>
  <r>
    <n v="1319487"/>
    <n v="7164779"/>
    <x v="1"/>
    <m/>
    <s v="Lake View"/>
    <n v="16"/>
    <x v="1"/>
    <x v="1"/>
    <m/>
    <n v="93"/>
    <n v="2"/>
    <n v="41.937179"/>
    <n v="-87.653197000000006"/>
    <s v="2013-12-23 23:13:47"/>
    <x v="0"/>
    <x v="0"/>
    <x v="0"/>
    <x v="0"/>
    <n v="1"/>
    <n v="0"/>
    <x v="0"/>
  </r>
  <r>
    <n v="1427072"/>
    <n v="2441500"/>
    <x v="0"/>
    <m/>
    <s v="Lake View"/>
    <n v="16"/>
    <x v="1"/>
    <x v="1"/>
    <n v="1"/>
    <n v="196"/>
    <n v="1"/>
    <n v="41.937280999999999"/>
    <n v="-87.650257999999994"/>
    <s v="2013-12-23 22:27:20"/>
    <x v="0"/>
    <x v="0"/>
    <x v="0"/>
    <x v="0"/>
    <n v="0"/>
    <n v="0"/>
    <x v="0"/>
  </r>
  <r>
    <n v="926041"/>
    <n v="4982645"/>
    <x v="1"/>
    <m/>
    <s v="Lake View"/>
    <n v="17"/>
    <x v="1"/>
    <x v="3"/>
    <n v="2"/>
    <n v="93"/>
    <n v="1"/>
    <n v="41.939489000000002"/>
    <n v="-87.678112999999996"/>
    <s v="2013-12-23 21:47:17"/>
    <x v="0"/>
    <x v="0"/>
    <x v="0"/>
    <x v="0"/>
    <n v="1"/>
    <n v="0"/>
    <x v="0"/>
  </r>
  <r>
    <n v="53497"/>
    <n v="87231"/>
    <x v="0"/>
    <m/>
    <s v="Lake View"/>
    <n v="18"/>
    <x v="0"/>
    <x v="4"/>
    <n v="2"/>
    <n v="181"/>
    <n v="1"/>
    <n v="41.935409999999997"/>
    <n v="-87.667113999999998"/>
    <s v="2013-12-23 21:52:17"/>
    <x v="0"/>
    <x v="0"/>
    <x v="0"/>
    <x v="0"/>
    <n v="0"/>
    <n v="0"/>
    <x v="0"/>
  </r>
  <r>
    <n v="428765"/>
    <n v="770760"/>
    <x v="1"/>
    <m/>
    <s v="Lake View"/>
    <n v="18"/>
    <x v="1"/>
    <x v="9"/>
    <m/>
    <n v="27"/>
    <n v="1"/>
    <n v="41.947271000000001"/>
    <n v="-87.670197999999999"/>
    <s v="2013-12-23 23:22:32"/>
    <x v="0"/>
    <x v="0"/>
    <x v="0"/>
    <x v="0"/>
    <n v="1"/>
    <n v="0"/>
    <x v="0"/>
  </r>
  <r>
    <n v="25270"/>
    <n v="87231"/>
    <x v="0"/>
    <m/>
    <s v="Lake View"/>
    <n v="19"/>
    <x v="0"/>
    <x v="4"/>
    <n v="3"/>
    <n v="323"/>
    <n v="1"/>
    <n v="41.935381"/>
    <n v="-87.665927999999994"/>
    <s v="2013-12-23 22:45:32"/>
    <x v="0"/>
    <x v="0"/>
    <x v="0"/>
    <x v="0"/>
    <n v="0"/>
    <n v="0"/>
    <x v="0"/>
  </r>
  <r>
    <n v="53499"/>
    <n v="87231"/>
    <x v="0"/>
    <m/>
    <s v="Lake View"/>
    <n v="19"/>
    <x v="0"/>
    <x v="1"/>
    <n v="2"/>
    <n v="323"/>
    <n v="1"/>
    <n v="41.933815000000003"/>
    <n v="-87.666390000000007"/>
    <s v="2013-12-23 20:30:45"/>
    <x v="0"/>
    <x v="0"/>
    <x v="0"/>
    <x v="0"/>
    <n v="0"/>
    <n v="0"/>
    <x v="0"/>
  </r>
  <r>
    <n v="174029"/>
    <n v="770760"/>
    <x v="1"/>
    <m/>
    <s v="Lake View"/>
    <n v="19"/>
    <x v="0"/>
    <x v="9"/>
    <m/>
    <n v="55"/>
    <n v="1"/>
    <n v="41.947474"/>
    <n v="-87.668543999999997"/>
    <s v="2013-12-23 23:42:04"/>
    <x v="0"/>
    <x v="0"/>
    <x v="0"/>
    <x v="0"/>
    <n v="1"/>
    <n v="0"/>
    <x v="0"/>
  </r>
  <r>
    <n v="277872"/>
    <n v="770760"/>
    <x v="1"/>
    <m/>
    <s v="Lake View"/>
    <n v="21"/>
    <x v="1"/>
    <x v="9"/>
    <n v="5"/>
    <n v="87"/>
    <n v="1"/>
    <n v="41.948796000000002"/>
    <n v="-87.669808000000003"/>
    <s v="2013-12-23 20:59:12"/>
    <x v="0"/>
    <x v="0"/>
    <x v="0"/>
    <x v="0"/>
    <n v="1"/>
    <n v="0"/>
    <x v="0"/>
  </r>
  <r>
    <n v="529180"/>
    <n v="770760"/>
    <x v="2"/>
    <m/>
    <s v="Lake View"/>
    <n v="21"/>
    <x v="1"/>
    <x v="9"/>
    <m/>
    <n v="27"/>
    <n v="1"/>
    <n v="41.948801000000003"/>
    <n v="-87.670077000000006"/>
    <s v="2013-12-23 20:43:46"/>
    <x v="0"/>
    <x v="0"/>
    <x v="0"/>
    <x v="0"/>
    <n v="0"/>
    <n v="1"/>
    <x v="0"/>
  </r>
  <r>
    <n v="240512"/>
    <n v="586386"/>
    <x v="0"/>
    <m/>
    <s v="Lake View"/>
    <n v="24"/>
    <x v="0"/>
    <x v="1"/>
    <n v="1"/>
    <n v="110"/>
    <n v="1"/>
    <n v="41.954211000000001"/>
    <n v="-87.649368999999993"/>
    <s v="2013-12-23 22:53:19"/>
    <x v="0"/>
    <x v="0"/>
    <x v="0"/>
    <x v="0"/>
    <n v="0"/>
    <n v="0"/>
    <x v="0"/>
  </r>
  <r>
    <n v="32369"/>
    <n v="87231"/>
    <x v="0"/>
    <m/>
    <s v="Lake View"/>
    <n v="26"/>
    <x v="0"/>
    <x v="4"/>
    <n v="2"/>
    <n v="181"/>
    <n v="1"/>
    <n v="41.941972999999997"/>
    <n v="-87.655039000000002"/>
    <s v="2013-12-23 21:12:57"/>
    <x v="0"/>
    <x v="0"/>
    <x v="0"/>
    <x v="0"/>
    <n v="0"/>
    <n v="0"/>
    <x v="0"/>
  </r>
  <r>
    <n v="484995"/>
    <n v="2400791"/>
    <x v="0"/>
    <m/>
    <s v="Lake View"/>
    <n v="28"/>
    <x v="1"/>
    <x v="0"/>
    <m/>
    <n v="164"/>
    <n v="2"/>
    <n v="41.944806"/>
    <n v="-87.650091000000003"/>
    <s v="2013-12-31 21:39:17"/>
    <x v="0"/>
    <x v="0"/>
    <x v="0"/>
    <x v="0"/>
    <n v="0"/>
    <n v="0"/>
    <x v="0"/>
  </r>
  <r>
    <n v="25267"/>
    <n v="87231"/>
    <x v="0"/>
    <m/>
    <s v="Lake View"/>
    <n v="30"/>
    <x v="0"/>
    <x v="4"/>
    <n v="3"/>
    <n v="433"/>
    <n v="1"/>
    <n v="41.947507000000002"/>
    <n v="-87.659284"/>
    <s v="2013-12-23 21:02:48"/>
    <x v="0"/>
    <x v="0"/>
    <x v="0"/>
    <x v="0"/>
    <n v="0"/>
    <n v="0"/>
    <x v="0"/>
  </r>
  <r>
    <n v="333289"/>
    <n v="1698269"/>
    <x v="1"/>
    <m/>
    <s v="Lake View"/>
    <n v="36"/>
    <x v="0"/>
    <x v="0"/>
    <n v="1"/>
    <n v="66"/>
    <n v="1"/>
    <n v="41.953042000000003"/>
    <n v="-87.646991"/>
    <s v="2013-12-23 22:58:06"/>
    <x v="0"/>
    <x v="0"/>
    <x v="0"/>
    <x v="0"/>
    <n v="1"/>
    <n v="0"/>
    <x v="0"/>
  </r>
  <r>
    <n v="275385"/>
    <n v="770760"/>
    <x v="1"/>
    <m/>
    <s v="Lake View"/>
    <n v="40"/>
    <x v="0"/>
    <x v="9"/>
    <n v="5"/>
    <n v="60"/>
    <n v="1"/>
    <n v="41.948155999999997"/>
    <n v="-87.668453"/>
    <s v="2013-12-23 20:40:53"/>
    <x v="0"/>
    <x v="0"/>
    <x v="0"/>
    <x v="0"/>
    <n v="1"/>
    <n v="0"/>
    <x v="0"/>
  </r>
  <r>
    <n v="53601"/>
    <n v="87231"/>
    <x v="0"/>
    <m/>
    <s v="Lake View"/>
    <n v="45"/>
    <x v="0"/>
    <x v="2"/>
    <n v="4"/>
    <n v="433"/>
    <n v="1"/>
    <n v="41.941803"/>
    <n v="-87.656109999999998"/>
    <s v="2013-12-23 22:41:29"/>
    <x v="0"/>
    <x v="0"/>
    <x v="0"/>
    <x v="0"/>
    <n v="0"/>
    <n v="0"/>
    <x v="0"/>
  </r>
  <r>
    <n v="675641"/>
    <n v="3230291"/>
    <x v="1"/>
    <m/>
    <s v="Lake View"/>
    <n v="47"/>
    <x v="1"/>
    <x v="5"/>
    <n v="1"/>
    <n v="49"/>
    <n v="2"/>
    <n v="41.944211000000003"/>
    <n v="-87.651740000000004"/>
    <s v="2013-12-23 20:36:41"/>
    <x v="0"/>
    <x v="0"/>
    <x v="0"/>
    <x v="0"/>
    <n v="1"/>
    <n v="0"/>
    <x v="0"/>
  </r>
  <r>
    <n v="521800"/>
    <n v="1549806"/>
    <x v="1"/>
    <m/>
    <s v="Lake View"/>
    <n v="48"/>
    <x v="1"/>
    <x v="1"/>
    <n v="1"/>
    <n v="43"/>
    <n v="1"/>
    <n v="41.934468000000003"/>
    <n v="-87.658315000000002"/>
    <s v="2013-12-23 21:57:26"/>
    <x v="0"/>
    <x v="0"/>
    <x v="0"/>
    <x v="0"/>
    <n v="1"/>
    <n v="0"/>
    <x v="0"/>
  </r>
  <r>
    <n v="1056430"/>
    <n v="5830215"/>
    <x v="1"/>
    <m/>
    <s v="Lake View"/>
    <n v="49"/>
    <x v="1"/>
    <x v="0"/>
    <n v="2"/>
    <n v="87"/>
    <n v="2"/>
    <n v="41.943756999999998"/>
    <n v="-87.651635999999996"/>
    <s v="2013-12-23 22:38:35"/>
    <x v="0"/>
    <x v="0"/>
    <x v="0"/>
    <x v="0"/>
    <n v="1"/>
    <n v="0"/>
    <x v="0"/>
  </r>
  <r>
    <n v="350347"/>
    <n v="845242"/>
    <x v="0"/>
    <m/>
    <s v="Lake View"/>
    <n v="105"/>
    <x v="1"/>
    <x v="1"/>
    <n v="2"/>
    <n v="108"/>
    <n v="2"/>
    <n v="41.939855999999999"/>
    <n v="-87.654730000000001"/>
    <s v="2013-12-23 22:56:35"/>
    <x v="0"/>
    <x v="0"/>
    <x v="0"/>
    <x v="0"/>
    <n v="0"/>
    <n v="0"/>
    <x v="0"/>
  </r>
  <r>
    <n v="770495"/>
    <n v="2844006"/>
    <x v="1"/>
    <m/>
    <s v="Lake View East"/>
    <n v="1"/>
    <x v="1"/>
    <x v="0"/>
    <n v="1"/>
    <n v="82"/>
    <n v="1"/>
    <n v="41.938127999999999"/>
    <n v="-87.644737000000006"/>
    <s v="2013-12-23 21:39:04"/>
    <x v="0"/>
    <x v="0"/>
    <x v="0"/>
    <x v="0"/>
    <n v="1"/>
    <n v="0"/>
    <x v="0"/>
  </r>
  <r>
    <n v="863207"/>
    <n v="4526340"/>
    <x v="1"/>
    <m/>
    <s v="Lake View East"/>
    <n v="1"/>
    <x v="1"/>
    <x v="0"/>
    <n v="1"/>
    <n v="99"/>
    <n v="1"/>
    <n v="41.938121000000002"/>
    <n v="-87.647986000000003"/>
    <s v="2013-12-23 21:22:02"/>
    <x v="0"/>
    <x v="0"/>
    <x v="0"/>
    <x v="0"/>
    <n v="1"/>
    <n v="0"/>
    <x v="0"/>
  </r>
  <r>
    <n v="964916"/>
    <n v="1378835"/>
    <x v="1"/>
    <m/>
    <s v="Lake View East"/>
    <n v="1"/>
    <x v="1"/>
    <x v="0"/>
    <n v="1"/>
    <n v="99"/>
    <n v="2"/>
    <n v="41.938738999999998"/>
    <n v="-87.642456999999993"/>
    <s v="2013-12-23 20:54:22"/>
    <x v="0"/>
    <x v="0"/>
    <x v="0"/>
    <x v="0"/>
    <n v="1"/>
    <n v="0"/>
    <x v="0"/>
  </r>
  <r>
    <n v="1038594"/>
    <n v="5717586"/>
    <x v="0"/>
    <m/>
    <s v="Lake View East"/>
    <n v="1"/>
    <x v="1"/>
    <x v="5"/>
    <n v="1"/>
    <n v="148"/>
    <n v="1"/>
    <n v="41.944215"/>
    <n v="-87.642859000000001"/>
    <s v="2013-12-23 22:09:20"/>
    <x v="0"/>
    <x v="0"/>
    <x v="0"/>
    <x v="0"/>
    <n v="0"/>
    <n v="0"/>
    <x v="0"/>
  </r>
  <r>
    <n v="1080532"/>
    <n v="1838943"/>
    <x v="0"/>
    <m/>
    <s v="Lake View East"/>
    <n v="1"/>
    <x v="1"/>
    <x v="1"/>
    <n v="2"/>
    <n v="247"/>
    <n v="1"/>
    <n v="41.933959999999999"/>
    <n v="-87.641084000000006"/>
    <s v="2013-12-23 22:24:42"/>
    <x v="0"/>
    <x v="0"/>
    <x v="0"/>
    <x v="0"/>
    <n v="0"/>
    <n v="0"/>
    <x v="0"/>
  </r>
  <r>
    <n v="1242724"/>
    <n v="1254363"/>
    <x v="0"/>
    <m/>
    <s v="Lake View East"/>
    <n v="1"/>
    <x v="0"/>
    <x v="4"/>
    <n v="3"/>
    <n v="383"/>
    <n v="3"/>
    <n v="41.945864999999998"/>
    <n v="-87.644863999999998"/>
    <s v="2013-12-23 22:01:03"/>
    <x v="0"/>
    <x v="0"/>
    <x v="0"/>
    <x v="0"/>
    <n v="0"/>
    <n v="0"/>
    <x v="0"/>
  </r>
  <r>
    <n v="1657153"/>
    <n v="3475390"/>
    <x v="1"/>
    <m/>
    <s v="Lake View East"/>
    <n v="1"/>
    <x v="1"/>
    <x v="0"/>
    <n v="1"/>
    <n v="77"/>
    <n v="3"/>
    <n v="41.933447000000001"/>
    <n v="-87.646026000000006"/>
    <s v="2013-12-23 20:41:39"/>
    <x v="0"/>
    <x v="0"/>
    <x v="0"/>
    <x v="0"/>
    <n v="1"/>
    <n v="0"/>
    <x v="0"/>
  </r>
  <r>
    <n v="1689007"/>
    <n v="8350897"/>
    <x v="0"/>
    <m/>
    <s v="Lake View East"/>
    <n v="1"/>
    <x v="1"/>
    <x v="3"/>
    <n v="1"/>
    <n v="174"/>
    <n v="1"/>
    <n v="41.933214999999997"/>
    <n v="-87.647244000000001"/>
    <s v="2013-12-23 23:48:23"/>
    <x v="0"/>
    <x v="0"/>
    <x v="0"/>
    <x v="0"/>
    <n v="0"/>
    <n v="0"/>
    <x v="0"/>
  </r>
  <r>
    <n v="1700126"/>
    <n v="3273059"/>
    <x v="0"/>
    <m/>
    <s v="Lake View East"/>
    <n v="1"/>
    <x v="1"/>
    <x v="3"/>
    <n v="0"/>
    <n v="110"/>
    <n v="1"/>
    <n v="41.943337999999997"/>
    <n v="-87.643144000000007"/>
    <s v="2013-12-23 21:12:50"/>
    <x v="0"/>
    <x v="0"/>
    <x v="0"/>
    <x v="0"/>
    <n v="0"/>
    <n v="0"/>
    <x v="0"/>
  </r>
  <r>
    <n v="1772912"/>
    <n v="1436528"/>
    <x v="0"/>
    <m/>
    <s v="Lake View East"/>
    <n v="1"/>
    <x v="0"/>
    <x v="4"/>
    <n v="2"/>
    <n v="274"/>
    <n v="2"/>
    <n v="41.945743"/>
    <n v="-87.647921999999994"/>
    <s v="2013-12-23 23:31:20"/>
    <x v="0"/>
    <x v="0"/>
    <x v="0"/>
    <x v="0"/>
    <n v="0"/>
    <n v="0"/>
    <x v="0"/>
  </r>
  <r>
    <n v="1806384"/>
    <n v="7172021"/>
    <x v="0"/>
    <m/>
    <s v="Lake View East"/>
    <n v="1"/>
    <x v="1"/>
    <x v="3"/>
    <n v="1"/>
    <n v="99"/>
    <n v="2"/>
    <n v="41.944786999999998"/>
    <n v="-87.644531999999998"/>
    <s v="2013-12-23 21:24:44"/>
    <x v="0"/>
    <x v="0"/>
    <x v="0"/>
    <x v="0"/>
    <n v="0"/>
    <n v="0"/>
    <x v="0"/>
  </r>
  <r>
    <n v="1879671"/>
    <n v="4808547"/>
    <x v="0"/>
    <m/>
    <s v="Lake View East"/>
    <n v="1"/>
    <x v="1"/>
    <x v="0"/>
    <n v="0"/>
    <n v="71"/>
    <n v="1"/>
    <n v="41.936267999999998"/>
    <n v="-87.641172999999995"/>
    <s v="2013-12-23 21:07:59"/>
    <x v="0"/>
    <x v="0"/>
    <x v="0"/>
    <x v="0"/>
    <n v="0"/>
    <n v="0"/>
    <x v="0"/>
  </r>
  <r>
    <n v="1950078"/>
    <n v="8493492"/>
    <x v="0"/>
    <m/>
    <s v="Lake View East"/>
    <n v="1"/>
    <x v="1"/>
    <x v="0"/>
    <n v="1"/>
    <n v="108"/>
    <n v="1"/>
    <n v="41.934990999999997"/>
    <n v="-87.641408999999996"/>
    <s v="2013-12-23 23:54:58"/>
    <x v="0"/>
    <x v="0"/>
    <x v="0"/>
    <x v="0"/>
    <n v="0"/>
    <n v="0"/>
    <x v="0"/>
  </r>
  <r>
    <n v="9798"/>
    <n v="33004"/>
    <x v="0"/>
    <m/>
    <s v="Lake View East"/>
    <n v="2"/>
    <x v="0"/>
    <x v="2"/>
    <n v="4"/>
    <n v="301"/>
    <n v="3"/>
    <n v="41.933233000000001"/>
    <n v="-87.646035999999995"/>
    <s v="2013-12-23 21:22:51"/>
    <x v="0"/>
    <x v="0"/>
    <x v="0"/>
    <x v="0"/>
    <n v="0"/>
    <n v="0"/>
    <x v="0"/>
  </r>
  <r>
    <n v="446436"/>
    <n v="1905275"/>
    <x v="0"/>
    <m/>
    <s v="Lake View East"/>
    <n v="2"/>
    <x v="1"/>
    <x v="3"/>
    <n v="1"/>
    <n v="174"/>
    <n v="2"/>
    <n v="41.950558000000001"/>
    <n v="-87.646186"/>
    <s v="2013-12-23 23:45:46"/>
    <x v="0"/>
    <x v="0"/>
    <x v="0"/>
    <x v="0"/>
    <n v="0"/>
    <n v="0"/>
    <x v="0"/>
  </r>
  <r>
    <n v="841024"/>
    <n v="1254363"/>
    <x v="0"/>
    <m/>
    <s v="Lake View East"/>
    <n v="2"/>
    <x v="3"/>
    <x v="4"/>
    <n v="2"/>
    <n v="274"/>
    <n v="2"/>
    <n v="41.944299000000001"/>
    <n v="-87.646613000000002"/>
    <s v="2013-12-23 22:19:55"/>
    <x v="0"/>
    <x v="0"/>
    <x v="0"/>
    <x v="0"/>
    <n v="0"/>
    <n v="0"/>
    <x v="0"/>
  </r>
  <r>
    <n v="1619969"/>
    <n v="6167830"/>
    <x v="2"/>
    <m/>
    <s v="Lake View East"/>
    <n v="2"/>
    <x v="1"/>
    <x v="6"/>
    <m/>
    <n v="66"/>
    <n v="1"/>
    <n v="41.947218999999997"/>
    <n v="-87.647086000000002"/>
    <s v="2013-12-23 22:29:50"/>
    <x v="0"/>
    <x v="0"/>
    <x v="0"/>
    <x v="0"/>
    <n v="0"/>
    <n v="1"/>
    <x v="0"/>
  </r>
  <r>
    <n v="1746635"/>
    <n v="9192412"/>
    <x v="1"/>
    <m/>
    <s v="Lake View East"/>
    <n v="2"/>
    <x v="1"/>
    <x v="1"/>
    <n v="1"/>
    <n v="99"/>
    <n v="1"/>
    <n v="41.937657000000002"/>
    <n v="-87.645281999999995"/>
    <s v="2013-12-23 21:41:26"/>
    <x v="0"/>
    <x v="0"/>
    <x v="0"/>
    <x v="0"/>
    <n v="1"/>
    <n v="0"/>
    <x v="0"/>
  </r>
  <r>
    <n v="1761266"/>
    <n v="9258492"/>
    <x v="0"/>
    <m/>
    <s v="Lake View East"/>
    <n v="2"/>
    <x v="1"/>
    <x v="0"/>
    <n v="0"/>
    <n v="81"/>
    <n v="2"/>
    <n v="41.939734000000001"/>
    <n v="-87.643040999999997"/>
    <s v="2013-12-23 22:15:05"/>
    <x v="0"/>
    <x v="0"/>
    <x v="0"/>
    <x v="0"/>
    <n v="0"/>
    <n v="0"/>
    <x v="0"/>
  </r>
  <r>
    <n v="1771642"/>
    <n v="2770825"/>
    <x v="0"/>
    <m/>
    <s v="Lake View East"/>
    <n v="2"/>
    <x v="1"/>
    <x v="6"/>
    <n v="2"/>
    <n v="274"/>
    <n v="1"/>
    <n v="41.939695999999998"/>
    <n v="-87.649241000000004"/>
    <s v="2013-12-23 21:15:40"/>
    <x v="0"/>
    <x v="0"/>
    <x v="0"/>
    <x v="0"/>
    <n v="0"/>
    <n v="0"/>
    <x v="0"/>
  </r>
  <r>
    <n v="1782504"/>
    <n v="310741"/>
    <x v="0"/>
    <m/>
    <s v="Lake View East"/>
    <n v="2"/>
    <x v="0"/>
    <x v="3"/>
    <n v="1"/>
    <n v="108"/>
    <n v="1"/>
    <n v="41.949979999999996"/>
    <n v="-87.648518999999993"/>
    <s v="2013-12-23 21:05:09"/>
    <x v="0"/>
    <x v="0"/>
    <x v="0"/>
    <x v="0"/>
    <n v="0"/>
    <n v="0"/>
    <x v="0"/>
  </r>
  <r>
    <n v="1828186"/>
    <n v="396619"/>
    <x v="0"/>
    <m/>
    <s v="Lake View East"/>
    <n v="2"/>
    <x v="1"/>
    <x v="3"/>
    <n v="1"/>
    <n v="87"/>
    <n v="1"/>
    <n v="41.939624000000002"/>
    <n v="-87.641228999999996"/>
    <s v="2013-12-23 20:18:58"/>
    <x v="0"/>
    <x v="0"/>
    <x v="0"/>
    <x v="0"/>
    <n v="0"/>
    <n v="0"/>
    <x v="0"/>
  </r>
  <r>
    <n v="1901281"/>
    <n v="1595310"/>
    <x v="0"/>
    <m/>
    <s v="Lake View East"/>
    <n v="2"/>
    <x v="1"/>
    <x v="0"/>
    <n v="0"/>
    <n v="99"/>
    <n v="2"/>
    <n v="41.940683"/>
    <n v="-87.640159999999995"/>
    <s v="2013-12-23 22:03:19"/>
    <x v="0"/>
    <x v="0"/>
    <x v="0"/>
    <x v="0"/>
    <n v="0"/>
    <n v="0"/>
    <x v="0"/>
  </r>
  <r>
    <n v="1923997"/>
    <n v="7858367"/>
    <x v="2"/>
    <m/>
    <s v="Lake View East"/>
    <n v="2"/>
    <x v="1"/>
    <x v="0"/>
    <m/>
    <n v="33"/>
    <n v="1"/>
    <n v="41.945428999999997"/>
    <n v="-87.647673999999995"/>
    <s v="2013-12-23 23:30:58"/>
    <x v="0"/>
    <x v="0"/>
    <x v="0"/>
    <x v="0"/>
    <n v="0"/>
    <n v="1"/>
    <x v="0"/>
  </r>
  <r>
    <n v="1997116"/>
    <n v="2498054"/>
    <x v="0"/>
    <m/>
    <s v="Lake View East"/>
    <n v="2"/>
    <x v="1"/>
    <x v="4"/>
    <n v="3"/>
    <n v="137"/>
    <n v="2"/>
    <n v="41.943027000000001"/>
    <n v="-87.648060999999998"/>
    <s v="2013-12-23 21:06:40"/>
    <x v="0"/>
    <x v="0"/>
    <x v="0"/>
    <x v="0"/>
    <n v="0"/>
    <n v="0"/>
    <x v="0"/>
  </r>
  <r>
    <n v="699381"/>
    <n v="322144"/>
    <x v="1"/>
    <m/>
    <s v="Lake View East"/>
    <n v="3"/>
    <x v="0"/>
    <x v="0"/>
    <n v="1"/>
    <n v="119"/>
    <n v="2"/>
    <n v="41.936148000000003"/>
    <n v="-87.640619999999998"/>
    <s v="2013-12-23 21:33:28"/>
    <x v="0"/>
    <x v="0"/>
    <x v="0"/>
    <x v="0"/>
    <n v="1"/>
    <n v="0"/>
    <x v="0"/>
  </r>
  <r>
    <n v="750563"/>
    <n v="3946185"/>
    <x v="0"/>
    <m/>
    <s v="Lake View East"/>
    <n v="3"/>
    <x v="0"/>
    <x v="6"/>
    <n v="2"/>
    <n v="219"/>
    <n v="3"/>
    <n v="41.952235999999999"/>
    <n v="-87.646811999999997"/>
    <s v="2013-12-23 22:28:59"/>
    <x v="0"/>
    <x v="0"/>
    <x v="0"/>
    <x v="0"/>
    <n v="0"/>
    <n v="0"/>
    <x v="0"/>
  </r>
  <r>
    <n v="1303858"/>
    <n v="4989517"/>
    <x v="0"/>
    <m/>
    <s v="Lake View East"/>
    <n v="3"/>
    <x v="1"/>
    <x v="0"/>
    <n v="1"/>
    <n v="142"/>
    <n v="1"/>
    <n v="41.938133000000001"/>
    <n v="-87.640854000000004"/>
    <s v="2013-12-23 21:22:55"/>
    <x v="0"/>
    <x v="0"/>
    <x v="0"/>
    <x v="0"/>
    <n v="0"/>
    <n v="0"/>
    <x v="0"/>
  </r>
  <r>
    <n v="1326742"/>
    <n v="3074252"/>
    <x v="0"/>
    <m/>
    <s v="Lake View East"/>
    <n v="3"/>
    <x v="1"/>
    <x v="0"/>
    <m/>
    <n v="87"/>
    <n v="3"/>
    <n v="41.939355999999997"/>
    <n v="-87.643018999999995"/>
    <s v="2013-12-23 21:35:49"/>
    <x v="0"/>
    <x v="0"/>
    <x v="0"/>
    <x v="0"/>
    <n v="0"/>
    <n v="0"/>
    <x v="0"/>
  </r>
  <r>
    <n v="430629"/>
    <n v="2140952"/>
    <x v="0"/>
    <m/>
    <s v="Lake View East"/>
    <n v="4"/>
    <x v="1"/>
    <x v="1"/>
    <n v="1"/>
    <n v="164"/>
    <n v="90"/>
    <n v="41.945489000000002"/>
    <n v="-87.644931"/>
    <s v="2013-12-23 21:05:56"/>
    <x v="0"/>
    <x v="0"/>
    <x v="0"/>
    <x v="0"/>
    <n v="0"/>
    <n v="0"/>
    <x v="0"/>
  </r>
  <r>
    <n v="1371085"/>
    <n v="7434716"/>
    <x v="0"/>
    <m/>
    <s v="Lake View East"/>
    <n v="4"/>
    <x v="1"/>
    <x v="0"/>
    <n v="1"/>
    <n v="126"/>
    <n v="1"/>
    <n v="41.940503999999997"/>
    <n v="-87.647743000000006"/>
    <s v="2013-12-23 21:23:10"/>
    <x v="0"/>
    <x v="0"/>
    <x v="0"/>
    <x v="0"/>
    <n v="0"/>
    <n v="0"/>
    <x v="0"/>
  </r>
  <r>
    <n v="1762910"/>
    <n v="9266686"/>
    <x v="0"/>
    <m/>
    <s v="Lake View East"/>
    <n v="4"/>
    <x v="1"/>
    <x v="0"/>
    <n v="1"/>
    <n v="110"/>
    <n v="3"/>
    <n v="41.936875000000001"/>
    <n v="-87.646925999999993"/>
    <s v="2013-12-23 20:40:26"/>
    <x v="0"/>
    <x v="0"/>
    <x v="0"/>
    <x v="0"/>
    <n v="0"/>
    <n v="0"/>
    <x v="0"/>
  </r>
  <r>
    <n v="255566"/>
    <n v="322144"/>
    <x v="1"/>
    <m/>
    <s v="Lake View East"/>
    <n v="5"/>
    <x v="1"/>
    <x v="0"/>
    <n v="2"/>
    <n v="119"/>
    <n v="2"/>
    <n v="41.935667000000002"/>
    <n v="-87.638399000000007"/>
    <s v="2013-12-23 20:48:19"/>
    <x v="0"/>
    <x v="0"/>
    <x v="0"/>
    <x v="0"/>
    <n v="1"/>
    <n v="0"/>
    <x v="0"/>
  </r>
  <r>
    <n v="1173607"/>
    <n v="5431095"/>
    <x v="0"/>
    <m/>
    <s v="Lake View East"/>
    <n v="5"/>
    <x v="1"/>
    <x v="0"/>
    <n v="1"/>
    <n v="107"/>
    <n v="2"/>
    <n v="41.937590999999998"/>
    <n v="-87.643259"/>
    <s v="2013-12-23 22:17:56"/>
    <x v="0"/>
    <x v="0"/>
    <x v="0"/>
    <x v="0"/>
    <n v="0"/>
    <n v="0"/>
    <x v="0"/>
  </r>
  <r>
    <n v="1225964"/>
    <n v="6687262"/>
    <x v="0"/>
    <m/>
    <s v="Lake View East"/>
    <n v="5"/>
    <x v="1"/>
    <x v="4"/>
    <n v="3"/>
    <n v="274"/>
    <n v="3"/>
    <n v="41.938039000000003"/>
    <n v="-87.641340999999997"/>
    <s v="2013-12-24 00:05:04"/>
    <x v="0"/>
    <x v="0"/>
    <x v="0"/>
    <x v="0"/>
    <n v="0"/>
    <n v="0"/>
    <x v="0"/>
  </r>
  <r>
    <n v="1752381"/>
    <n v="6501496"/>
    <x v="2"/>
    <m/>
    <s v="Lake View East"/>
    <n v="5"/>
    <x v="1"/>
    <x v="0"/>
    <m/>
    <n v="66"/>
    <n v="1"/>
    <n v="41.937047999999997"/>
    <n v="-87.637259"/>
    <s v="2013-12-23 20:18:33"/>
    <x v="0"/>
    <x v="0"/>
    <x v="0"/>
    <x v="0"/>
    <n v="0"/>
    <n v="1"/>
    <x v="0"/>
  </r>
  <r>
    <n v="728871"/>
    <n v="3737487"/>
    <x v="0"/>
    <m/>
    <s v="Lake View East"/>
    <n v="6"/>
    <x v="1"/>
    <x v="0"/>
    <n v="1"/>
    <n v="219"/>
    <n v="1"/>
    <n v="41.949464999999996"/>
    <n v="-87.644931999999997"/>
    <s v="2013-12-24 00:16:35"/>
    <x v="0"/>
    <x v="0"/>
    <x v="0"/>
    <x v="0"/>
    <n v="0"/>
    <n v="0"/>
    <x v="0"/>
  </r>
  <r>
    <n v="1215665"/>
    <n v="2946182"/>
    <x v="0"/>
    <m/>
    <s v="Lake View East"/>
    <n v="6"/>
    <x v="0"/>
    <x v="0"/>
    <n v="1"/>
    <n v="87"/>
    <n v="3"/>
    <n v="41.934879000000002"/>
    <n v="-87.641649999999998"/>
    <s v="2013-12-24 00:27:27"/>
    <x v="0"/>
    <x v="0"/>
    <x v="0"/>
    <x v="0"/>
    <n v="0"/>
    <n v="0"/>
    <x v="0"/>
  </r>
  <r>
    <n v="647826"/>
    <n v="3248869"/>
    <x v="0"/>
    <m/>
    <s v="Lake View East"/>
    <n v="7"/>
    <x v="0"/>
    <x v="0"/>
    <n v="1"/>
    <n v="93"/>
    <n v="1"/>
    <n v="41.937027999999998"/>
    <n v="-87.64743"/>
    <s v="2013-12-23 23:33:14"/>
    <x v="0"/>
    <x v="0"/>
    <x v="0"/>
    <x v="0"/>
    <n v="0"/>
    <n v="0"/>
    <x v="0"/>
  </r>
  <r>
    <n v="734298"/>
    <n v="3827530"/>
    <x v="0"/>
    <m/>
    <s v="Lake View East"/>
    <n v="7"/>
    <x v="1"/>
    <x v="0"/>
    <n v="1"/>
    <n v="88"/>
    <n v="30"/>
    <n v="41.934215000000002"/>
    <n v="-87.638141000000005"/>
    <s v="2013-12-23 21:29:51"/>
    <x v="0"/>
    <x v="0"/>
    <x v="0"/>
    <x v="0"/>
    <n v="0"/>
    <n v="0"/>
    <x v="0"/>
  </r>
  <r>
    <n v="904458"/>
    <n v="4837924"/>
    <x v="0"/>
    <m/>
    <s v="Lake View East"/>
    <n v="7"/>
    <x v="1"/>
    <x v="0"/>
    <n v="1"/>
    <n v="131"/>
    <n v="2"/>
    <n v="41.936793000000002"/>
    <n v="-87.646096999999997"/>
    <s v="2013-12-23 21:57:32"/>
    <x v="0"/>
    <x v="0"/>
    <x v="0"/>
    <x v="0"/>
    <n v="0"/>
    <n v="0"/>
    <x v="0"/>
  </r>
  <r>
    <n v="1397209"/>
    <n v="7498345"/>
    <x v="0"/>
    <m/>
    <s v="Lake View East"/>
    <n v="7"/>
    <x v="0"/>
    <x v="0"/>
    <n v="1"/>
    <n v="98"/>
    <n v="2"/>
    <n v="41.939481999999998"/>
    <n v="-87.640877000000003"/>
    <s v="2013-12-23 21:26:28"/>
    <x v="0"/>
    <x v="0"/>
    <x v="0"/>
    <x v="0"/>
    <n v="0"/>
    <n v="0"/>
    <x v="0"/>
  </r>
  <r>
    <n v="1324435"/>
    <n v="1291732"/>
    <x v="0"/>
    <m/>
    <s v="Lake View East"/>
    <n v="8"/>
    <x v="2"/>
    <x v="1"/>
    <n v="1"/>
    <n v="54"/>
    <n v="1"/>
    <n v="41.937125999999999"/>
    <n v="-87.641075999999998"/>
    <s v="2013-12-23 20:43:02"/>
    <x v="0"/>
    <x v="0"/>
    <x v="0"/>
    <x v="0"/>
    <n v="0"/>
    <n v="0"/>
    <x v="0"/>
  </r>
  <r>
    <n v="1502810"/>
    <n v="6167830"/>
    <x v="0"/>
    <m/>
    <s v="Lake View East"/>
    <n v="8"/>
    <x v="1"/>
    <x v="10"/>
    <n v="1"/>
    <n v="88"/>
    <n v="1"/>
    <n v="41.945605999999998"/>
    <n v="-87.647682000000003"/>
    <s v="2013-12-23 21:11:08"/>
    <x v="0"/>
    <x v="0"/>
    <x v="0"/>
    <x v="0"/>
    <n v="0"/>
    <n v="0"/>
    <x v="0"/>
  </r>
  <r>
    <n v="710242"/>
    <n v="3655192"/>
    <x v="0"/>
    <m/>
    <s v="Lake View East"/>
    <n v="9"/>
    <x v="1"/>
    <x v="1"/>
    <n v="1"/>
    <n v="98"/>
    <n v="1"/>
    <n v="41.937365"/>
    <n v="-87.639244000000005"/>
    <s v="2013-12-23 20:28:20"/>
    <x v="0"/>
    <x v="0"/>
    <x v="0"/>
    <x v="0"/>
    <n v="0"/>
    <n v="0"/>
    <x v="0"/>
  </r>
  <r>
    <n v="596064"/>
    <n v="2946182"/>
    <x v="0"/>
    <m/>
    <s v="Lake View East"/>
    <n v="10"/>
    <x v="1"/>
    <x v="0"/>
    <n v="1"/>
    <n v="119"/>
    <n v="3"/>
    <n v="41.940840999999999"/>
    <n v="-87.640714000000003"/>
    <s v="2013-12-23 22:04:05"/>
    <x v="0"/>
    <x v="0"/>
    <x v="0"/>
    <x v="0"/>
    <n v="0"/>
    <n v="0"/>
    <x v="0"/>
  </r>
  <r>
    <n v="1378391"/>
    <n v="3180329"/>
    <x v="0"/>
    <m/>
    <s v="Lake View East"/>
    <n v="10"/>
    <x v="1"/>
    <x v="4"/>
    <n v="3"/>
    <n v="382"/>
    <n v="4"/>
    <n v="41.946778000000002"/>
    <n v="-87.648578999999998"/>
    <s v="2013-12-23 20:29:34"/>
    <x v="0"/>
    <x v="0"/>
    <x v="0"/>
    <x v="0"/>
    <n v="0"/>
    <n v="0"/>
    <x v="0"/>
  </r>
  <r>
    <n v="1502541"/>
    <n v="6167830"/>
    <x v="2"/>
    <m/>
    <s v="Lake View East"/>
    <n v="10"/>
    <x v="1"/>
    <x v="3"/>
    <n v="1"/>
    <n v="44"/>
    <n v="1"/>
    <n v="41.945095000000002"/>
    <n v="-87.644919000000002"/>
    <s v="2013-12-23 21:23:39"/>
    <x v="0"/>
    <x v="0"/>
    <x v="0"/>
    <x v="0"/>
    <n v="0"/>
    <n v="1"/>
    <x v="0"/>
  </r>
  <r>
    <n v="497235"/>
    <n v="2455147"/>
    <x v="0"/>
    <m/>
    <s v="Lake View East"/>
    <n v="11"/>
    <x v="0"/>
    <x v="1"/>
    <n v="1"/>
    <n v="137"/>
    <n v="2"/>
    <n v="41.943199999999997"/>
    <n v="-87.642188000000004"/>
    <s v="2013-12-23 20:59:30"/>
    <x v="0"/>
    <x v="0"/>
    <x v="0"/>
    <x v="0"/>
    <n v="0"/>
    <n v="0"/>
    <x v="0"/>
  </r>
  <r>
    <n v="515256"/>
    <n v="2406749"/>
    <x v="2"/>
    <m/>
    <s v="Lake View East"/>
    <n v="11"/>
    <x v="0"/>
    <x v="3"/>
    <n v="1"/>
    <n v="44"/>
    <n v="2"/>
    <n v="41.934443999999999"/>
    <n v="-87.642763000000002"/>
    <s v="2013-12-23 21:49:48"/>
    <x v="0"/>
    <x v="0"/>
    <x v="0"/>
    <x v="0"/>
    <n v="0"/>
    <n v="1"/>
    <x v="0"/>
  </r>
  <r>
    <n v="1229219"/>
    <n v="2935670"/>
    <x v="0"/>
    <m/>
    <s v="Lake View East"/>
    <n v="11"/>
    <x v="1"/>
    <x v="3"/>
    <n v="1"/>
    <n v="110"/>
    <n v="2"/>
    <n v="41.940756"/>
    <n v="-87.640332999999998"/>
    <s v="2014-01-01 01:43:33"/>
    <x v="0"/>
    <x v="0"/>
    <x v="0"/>
    <x v="0"/>
    <n v="0"/>
    <n v="0"/>
    <x v="0"/>
  </r>
  <r>
    <n v="1303760"/>
    <n v="4914575"/>
    <x v="0"/>
    <m/>
    <s v="Lake View East"/>
    <n v="14"/>
    <x v="1"/>
    <x v="0"/>
    <n v="1"/>
    <n v="108"/>
    <n v="2"/>
    <n v="41.940561000000002"/>
    <n v="-87.640696000000005"/>
    <s v="2013-12-23 21:55:14"/>
    <x v="0"/>
    <x v="0"/>
    <x v="0"/>
    <x v="0"/>
    <n v="0"/>
    <n v="0"/>
    <x v="0"/>
  </r>
  <r>
    <n v="1691290"/>
    <n v="8935099"/>
    <x v="0"/>
    <m/>
    <s v="Lake View East"/>
    <n v="14"/>
    <x v="1"/>
    <x v="0"/>
    <n v="1"/>
    <n v="104"/>
    <n v="1"/>
    <n v="41.942307999999997"/>
    <n v="-87.641608000000005"/>
    <s v="2013-12-23 20:03:37"/>
    <x v="0"/>
    <x v="0"/>
    <x v="0"/>
    <x v="0"/>
    <n v="0"/>
    <n v="0"/>
    <x v="0"/>
  </r>
  <r>
    <n v="942622"/>
    <n v="5097639"/>
    <x v="1"/>
    <m/>
    <s v="Lake View East"/>
    <n v="16"/>
    <x v="1"/>
    <x v="0"/>
    <n v="1"/>
    <n v="71"/>
    <n v="1"/>
    <n v="41.947339999999997"/>
    <n v="-87.648674999999997"/>
    <s v="2013-12-23 21:33:41"/>
    <x v="0"/>
    <x v="0"/>
    <x v="0"/>
    <x v="0"/>
    <n v="1"/>
    <n v="0"/>
    <x v="0"/>
  </r>
  <r>
    <n v="1062324"/>
    <n v="4128368"/>
    <x v="0"/>
    <m/>
    <s v="Lake View East"/>
    <n v="17"/>
    <x v="1"/>
    <x v="1"/>
    <n v="1"/>
    <n v="159"/>
    <n v="1"/>
    <n v="41.949748"/>
    <n v="-87.649287999999999"/>
    <s v="2013-12-23 22:13:46"/>
    <x v="0"/>
    <x v="0"/>
    <x v="0"/>
    <x v="0"/>
    <n v="0"/>
    <n v="0"/>
    <x v="0"/>
  </r>
  <r>
    <n v="274784"/>
    <n v="1436528"/>
    <x v="1"/>
    <m/>
    <s v="Lake View East"/>
    <n v="19"/>
    <x v="0"/>
    <x v="0"/>
    <n v="2"/>
    <n v="108"/>
    <n v="2"/>
    <n v="41.945704999999997"/>
    <n v="-87.649383999999998"/>
    <s v="2013-12-23 20:48:58"/>
    <x v="0"/>
    <x v="0"/>
    <x v="0"/>
    <x v="0"/>
    <n v="1"/>
    <n v="0"/>
    <x v="0"/>
  </r>
  <r>
    <n v="672775"/>
    <n v="3412096"/>
    <x v="0"/>
    <m/>
    <s v="Lake View East"/>
    <n v="19"/>
    <x v="0"/>
    <x v="3"/>
    <n v="2"/>
    <n v="247"/>
    <n v="2"/>
    <n v="41.940016999999997"/>
    <n v="-87.648228000000003"/>
    <s v="2013-12-23 23:32:59"/>
    <x v="0"/>
    <x v="0"/>
    <x v="0"/>
    <x v="0"/>
    <n v="0"/>
    <n v="0"/>
    <x v="0"/>
  </r>
  <r>
    <n v="1217096"/>
    <n v="3230291"/>
    <x v="1"/>
    <m/>
    <s v="Lake View East"/>
    <n v="19"/>
    <x v="1"/>
    <x v="0"/>
    <n v="1"/>
    <n v="75"/>
    <n v="2"/>
    <n v="41.946734999999997"/>
    <n v="-87.649236999999999"/>
    <s v="2013-12-23 22:46:06"/>
    <x v="0"/>
    <x v="0"/>
    <x v="0"/>
    <x v="0"/>
    <n v="1"/>
    <n v="0"/>
    <x v="0"/>
  </r>
  <r>
    <n v="513581"/>
    <n v="2523137"/>
    <x v="1"/>
    <m/>
    <s v="Lake View East"/>
    <n v="20"/>
    <x v="1"/>
    <x v="0"/>
    <n v="2"/>
    <n v="82"/>
    <n v="2"/>
    <n v="41.947986999999998"/>
    <n v="-87.643788999999998"/>
    <s v="2013-12-23 22:28:53"/>
    <x v="0"/>
    <x v="0"/>
    <x v="0"/>
    <x v="0"/>
    <n v="1"/>
    <n v="0"/>
    <x v="0"/>
  </r>
  <r>
    <n v="542249"/>
    <n v="2665289"/>
    <x v="0"/>
    <m/>
    <s v="Lake View East"/>
    <n v="20"/>
    <x v="0"/>
    <x v="3"/>
    <n v="1"/>
    <n v="148"/>
    <n v="2"/>
    <n v="41.938125999999997"/>
    <n v="-87.641945000000007"/>
    <s v="2013-12-23 21:30:49"/>
    <x v="0"/>
    <x v="0"/>
    <x v="0"/>
    <x v="0"/>
    <n v="0"/>
    <n v="0"/>
    <x v="0"/>
  </r>
  <r>
    <n v="620445"/>
    <n v="3074252"/>
    <x v="0"/>
    <m/>
    <s v="Lake View East"/>
    <n v="21"/>
    <x v="1"/>
    <x v="3"/>
    <m/>
    <n v="131"/>
    <n v="3"/>
    <n v="41.942189999999997"/>
    <n v="-87.642809"/>
    <s v="2013-12-23 20:21:43"/>
    <x v="0"/>
    <x v="0"/>
    <x v="0"/>
    <x v="0"/>
    <n v="0"/>
    <n v="0"/>
    <x v="0"/>
  </r>
  <r>
    <n v="1027054"/>
    <n v="5653229"/>
    <x v="0"/>
    <m/>
    <s v="Lake View East"/>
    <n v="24"/>
    <x v="1"/>
    <x v="0"/>
    <n v="1"/>
    <n v="108"/>
    <n v="2"/>
    <n v="41.933746999999997"/>
    <n v="-87.640752000000006"/>
    <s v="2013-12-23 20:22:19"/>
    <x v="0"/>
    <x v="0"/>
    <x v="0"/>
    <x v="0"/>
    <n v="0"/>
    <n v="0"/>
    <x v="0"/>
  </r>
  <r>
    <n v="856749"/>
    <n v="4479918"/>
    <x v="2"/>
    <m/>
    <s v="Lake View East"/>
    <n v="25"/>
    <x v="1"/>
    <x v="3"/>
    <n v="1"/>
    <n v="16"/>
    <n v="1"/>
    <n v="41.937536999999999"/>
    <n v="-87.642110000000002"/>
    <s v="2013-12-23 21:27:48"/>
    <x v="0"/>
    <x v="0"/>
    <x v="0"/>
    <x v="0"/>
    <n v="0"/>
    <n v="1"/>
    <x v="0"/>
  </r>
  <r>
    <n v="894056"/>
    <n v="811288"/>
    <x v="1"/>
    <m/>
    <s v="Lake View East"/>
    <n v="25"/>
    <x v="1"/>
    <x v="0"/>
    <n v="2"/>
    <n v="90"/>
    <n v="1"/>
    <n v="41.944459000000002"/>
    <n v="-87.647751999999997"/>
    <s v="2013-12-23 21:36:51"/>
    <x v="0"/>
    <x v="0"/>
    <x v="0"/>
    <x v="0"/>
    <n v="1"/>
    <n v="0"/>
    <x v="0"/>
  </r>
  <r>
    <n v="843767"/>
    <n v="4404730"/>
    <x v="0"/>
    <m/>
    <s v="Lake View East"/>
    <n v="27"/>
    <x v="1"/>
    <x v="0"/>
    <n v="1"/>
    <n v="98"/>
    <n v="1"/>
    <n v="41.941217999999999"/>
    <n v="-87.646412999999995"/>
    <s v="2013-12-23 20:14:05"/>
    <x v="0"/>
    <x v="0"/>
    <x v="0"/>
    <x v="0"/>
    <n v="0"/>
    <n v="0"/>
    <x v="0"/>
  </r>
  <r>
    <n v="733633"/>
    <n v="3745689"/>
    <x v="1"/>
    <m/>
    <s v="Lake View East"/>
    <n v="28"/>
    <x v="1"/>
    <x v="0"/>
    <n v="1"/>
    <n v="77"/>
    <n v="1"/>
    <n v="41.941608000000002"/>
    <n v="-87.641501000000005"/>
    <s v="2013-12-23 20:19:01"/>
    <x v="0"/>
    <x v="0"/>
    <x v="0"/>
    <x v="0"/>
    <n v="1"/>
    <n v="0"/>
    <x v="0"/>
  </r>
  <r>
    <n v="915285"/>
    <n v="640345"/>
    <x v="0"/>
    <m/>
    <s v="Lake View East"/>
    <n v="29"/>
    <x v="0"/>
    <x v="3"/>
    <n v="1"/>
    <n v="108"/>
    <n v="3"/>
    <n v="41.942425999999998"/>
    <n v="-87.645392000000001"/>
    <s v="2013-12-23 21:03:09"/>
    <x v="0"/>
    <x v="0"/>
    <x v="0"/>
    <x v="0"/>
    <n v="0"/>
    <n v="0"/>
    <x v="0"/>
  </r>
  <r>
    <n v="951854"/>
    <n v="4914575"/>
    <x v="0"/>
    <m/>
    <s v="Lake View East"/>
    <n v="29"/>
    <x v="1"/>
    <x v="1"/>
    <n v="1"/>
    <n v="137"/>
    <n v="2"/>
    <n v="41.949260000000002"/>
    <n v="-87.644544999999994"/>
    <s v="2013-12-23 22:50:45"/>
    <x v="0"/>
    <x v="0"/>
    <x v="0"/>
    <x v="0"/>
    <n v="0"/>
    <n v="0"/>
    <x v="0"/>
  </r>
  <r>
    <n v="643547"/>
    <n v="1968861"/>
    <x v="1"/>
    <m/>
    <s v="Lake View East"/>
    <n v="31"/>
    <x v="1"/>
    <x v="0"/>
    <n v="1"/>
    <n v="88"/>
    <n v="1"/>
    <n v="41.944616000000003"/>
    <n v="-87.647474000000003"/>
    <s v="2013-12-23 21:25:41"/>
    <x v="0"/>
    <x v="0"/>
    <x v="0"/>
    <x v="0"/>
    <n v="1"/>
    <n v="0"/>
    <x v="0"/>
  </r>
  <r>
    <n v="761484"/>
    <n v="4013932"/>
    <x v="0"/>
    <m/>
    <s v="Lake View East"/>
    <n v="32"/>
    <x v="1"/>
    <x v="3"/>
    <n v="1"/>
    <n v="77"/>
    <n v="1"/>
    <n v="41.939703000000002"/>
    <n v="-87.644063000000003"/>
    <s v="2013-12-23 21:44:59"/>
    <x v="0"/>
    <x v="0"/>
    <x v="0"/>
    <x v="0"/>
    <n v="0"/>
    <n v="0"/>
    <x v="0"/>
  </r>
  <r>
    <n v="263924"/>
    <n v="1277657"/>
    <x v="0"/>
    <m/>
    <s v="Lake View East"/>
    <n v="36"/>
    <x v="1"/>
    <x v="1"/>
    <n v="1"/>
    <n v="174"/>
    <n v="2"/>
    <n v="41.935251000000001"/>
    <n v="-87.647474000000003"/>
    <s v="2013-12-23 20:54:52"/>
    <x v="0"/>
    <x v="0"/>
    <x v="0"/>
    <x v="0"/>
    <n v="0"/>
    <n v="0"/>
    <x v="0"/>
  </r>
  <r>
    <n v="1183249"/>
    <n v="2658212"/>
    <x v="0"/>
    <m/>
    <s v="Lake View East"/>
    <n v="38"/>
    <x v="0"/>
    <x v="0"/>
    <n v="1"/>
    <n v="65"/>
    <n v="1"/>
    <n v="41.938307999999999"/>
    <n v="-87.644079000000005"/>
    <s v="2013-12-23 22:51:18"/>
    <x v="0"/>
    <x v="0"/>
    <x v="0"/>
    <x v="0"/>
    <n v="0"/>
    <n v="0"/>
    <x v="0"/>
  </r>
  <r>
    <n v="37731"/>
    <n v="162350"/>
    <x v="0"/>
    <m/>
    <s v="Lake View East"/>
    <n v="50"/>
    <x v="1"/>
    <x v="1"/>
    <n v="3"/>
    <n v="383"/>
    <n v="3"/>
    <n v="41.939304999999997"/>
    <n v="-87.646191999999999"/>
    <s v="2013-12-23 22:30:36"/>
    <x v="0"/>
    <x v="0"/>
    <x v="0"/>
    <x v="0"/>
    <n v="0"/>
    <n v="0"/>
    <x v="0"/>
  </r>
  <r>
    <n v="393010"/>
    <n v="1710155"/>
    <x v="0"/>
    <m/>
    <s v="Lake View East"/>
    <n v="50"/>
    <x v="1"/>
    <x v="0"/>
    <n v="1"/>
    <n v="104"/>
    <n v="2"/>
    <n v="41.942498000000001"/>
    <n v="-87.646220999999997"/>
    <s v="2013-12-23 23:18:05"/>
    <x v="0"/>
    <x v="0"/>
    <x v="0"/>
    <x v="0"/>
    <n v="0"/>
    <n v="0"/>
    <x v="0"/>
  </r>
  <r>
    <n v="726376"/>
    <n v="2658212"/>
    <x v="0"/>
    <m/>
    <s v="Lake View East"/>
    <n v="77"/>
    <x v="0"/>
    <x v="1"/>
    <n v="1"/>
    <n v="65"/>
    <n v="1"/>
    <n v="41.938775999999997"/>
    <n v="-87.648911999999996"/>
    <s v="2013-12-23 20:24:00"/>
    <x v="0"/>
    <x v="0"/>
    <x v="0"/>
    <x v="0"/>
    <n v="0"/>
    <n v="0"/>
    <x v="0"/>
  </r>
  <r>
    <n v="1687065"/>
    <n v="8917021"/>
    <x v="0"/>
    <m/>
    <s v="Lakewood - Balmoral"/>
    <n v="4"/>
    <x v="0"/>
    <x v="0"/>
    <n v="1"/>
    <n v="131"/>
    <n v="1"/>
    <n v="41.983072"/>
    <n v="-87.661305999999996"/>
    <s v="2013-12-23 20:57:33"/>
    <x v="0"/>
    <x v="0"/>
    <x v="0"/>
    <x v="0"/>
    <n v="0"/>
    <n v="0"/>
    <x v="0"/>
  </r>
  <r>
    <n v="1150221"/>
    <n v="1185573"/>
    <x v="0"/>
    <m/>
    <s v="Lakewood - Balmoral"/>
    <n v="9"/>
    <x v="1"/>
    <x v="6"/>
    <n v="2"/>
    <n v="137"/>
    <n v="2"/>
    <n v="41.976909999999997"/>
    <n v="-87.660595999999998"/>
    <s v="2013-12-23 21:26:55"/>
    <x v="0"/>
    <x v="0"/>
    <x v="0"/>
    <x v="0"/>
    <n v="0"/>
    <n v="0"/>
    <x v="0"/>
  </r>
  <r>
    <n v="1321332"/>
    <n v="946954"/>
    <x v="0"/>
    <m/>
    <s v="Lathrop Homes"/>
    <n v="1"/>
    <x v="1"/>
    <x v="9"/>
    <n v="4"/>
    <n v="575"/>
    <n v="3"/>
    <n v="41.929127000000001"/>
    <n v="-87.669207"/>
    <s v="2013-12-23 23:47:48"/>
    <x v="0"/>
    <x v="0"/>
    <x v="0"/>
    <x v="0"/>
    <n v="0"/>
    <n v="0"/>
    <x v="0"/>
  </r>
  <r>
    <n v="522078"/>
    <n v="2394783"/>
    <x v="0"/>
    <m/>
    <s v="Lawndale"/>
    <n v="14"/>
    <x v="2"/>
    <x v="2"/>
    <n v="3"/>
    <n v="108"/>
    <n v="4"/>
    <n v="41.871282000000001"/>
    <n v="-87.756873999999996"/>
    <s v="2013-12-23 21:09:41"/>
    <x v="2"/>
    <x v="1"/>
    <x v="0"/>
    <x v="1"/>
    <n v="0"/>
    <n v="0"/>
    <x v="0"/>
  </r>
  <r>
    <n v="1528778"/>
    <n v="8155157"/>
    <x v="1"/>
    <m/>
    <s v="Lawndale"/>
    <n v="23"/>
    <x v="0"/>
    <x v="0"/>
    <n v="1"/>
    <n v="49"/>
    <n v="1"/>
    <n v="41.873544000000003"/>
    <n v="-87.691830999999993"/>
    <s v="2013-12-23 23:40:09"/>
    <x v="2"/>
    <x v="1"/>
    <x v="0"/>
    <x v="1"/>
    <n v="1"/>
    <n v="0"/>
    <x v="0"/>
  </r>
  <r>
    <n v="732811"/>
    <n v="319478"/>
    <x v="0"/>
    <m/>
    <s v="Lawndale"/>
    <n v="29"/>
    <x v="0"/>
    <x v="4"/>
    <n v="3"/>
    <n v="164"/>
    <n v="2"/>
    <n v="41.871402000000003"/>
    <n v="-87.689875999999998"/>
    <s v="2013-12-23 21:48:18"/>
    <x v="2"/>
    <x v="1"/>
    <x v="0"/>
    <x v="1"/>
    <n v="0"/>
    <n v="0"/>
    <x v="0"/>
  </r>
  <r>
    <n v="872296"/>
    <n v="4601509"/>
    <x v="0"/>
    <m/>
    <s v="Lawndale"/>
    <n v="30"/>
    <x v="0"/>
    <x v="6"/>
    <n v="2"/>
    <n v="186"/>
    <n v="1"/>
    <n v="41.868971999999999"/>
    <n v="-87.689912000000007"/>
    <s v="2013-12-23 22:35:53"/>
    <x v="2"/>
    <x v="1"/>
    <x v="0"/>
    <x v="1"/>
    <n v="0"/>
    <n v="0"/>
    <x v="0"/>
  </r>
  <r>
    <n v="1327445"/>
    <n v="5898913"/>
    <x v="1"/>
    <m/>
    <s v="Lawndale"/>
    <n v="32"/>
    <x v="1"/>
    <x v="0"/>
    <m/>
    <n v="66"/>
    <n v="1"/>
    <n v="41.872239999999998"/>
    <n v="-87.686834000000005"/>
    <s v="2013-12-23 20:54:17"/>
    <x v="2"/>
    <x v="1"/>
    <x v="0"/>
    <x v="1"/>
    <n v="1"/>
    <n v="0"/>
    <x v="0"/>
  </r>
  <r>
    <n v="143054"/>
    <n v="694321"/>
    <x v="1"/>
    <m/>
    <s v="Lawndale"/>
    <n v="57"/>
    <x v="1"/>
    <x v="0"/>
    <n v="3"/>
    <n v="57"/>
    <n v="1"/>
    <n v="41.873463000000001"/>
    <n v="-87.690950999999998"/>
    <s v="2013-12-23 22:23:38"/>
    <x v="2"/>
    <x v="1"/>
    <x v="0"/>
    <x v="1"/>
    <n v="1"/>
    <n v="0"/>
    <x v="0"/>
  </r>
  <r>
    <n v="4505"/>
    <n v="5775"/>
    <x v="0"/>
    <m/>
    <s v="Lawndale"/>
    <n v="186"/>
    <x v="1"/>
    <x v="2"/>
    <n v="3"/>
    <n v="98"/>
    <n v="2"/>
    <n v="41.854953000000002"/>
    <n v="-87.696961999999999"/>
    <s v="2013-12-23 22:19:43"/>
    <x v="2"/>
    <x v="1"/>
    <x v="0"/>
    <x v="1"/>
    <n v="0"/>
    <n v="0"/>
    <x v="0"/>
  </r>
  <r>
    <n v="1664493"/>
    <n v="8613788"/>
    <x v="0"/>
    <m/>
    <s v="Lincoln Park"/>
    <n v="1"/>
    <x v="0"/>
    <x v="0"/>
    <n v="1"/>
    <n v="99"/>
    <n v="7"/>
    <n v="41.922750999999998"/>
    <n v="-87.641524000000004"/>
    <s v="2013-12-23 20:03:35"/>
    <x v="0"/>
    <x v="0"/>
    <x v="0"/>
    <x v="0"/>
    <n v="0"/>
    <n v="0"/>
    <x v="0"/>
  </r>
  <r>
    <n v="1844662"/>
    <n v="7025908"/>
    <x v="1"/>
    <m/>
    <s v="Lincoln Park"/>
    <n v="1"/>
    <x v="1"/>
    <x v="0"/>
    <n v="1"/>
    <n v="99"/>
    <n v="1"/>
    <n v="41.918548999999999"/>
    <n v="-87.639443999999997"/>
    <s v="2013-12-23 21:45:09"/>
    <x v="0"/>
    <x v="0"/>
    <x v="0"/>
    <x v="0"/>
    <n v="1"/>
    <n v="0"/>
    <x v="0"/>
  </r>
  <r>
    <n v="1885575"/>
    <n v="7855565"/>
    <x v="0"/>
    <m/>
    <s v="Lincoln Park"/>
    <n v="1"/>
    <x v="1"/>
    <x v="6"/>
    <n v="2"/>
    <n v="192"/>
    <n v="2"/>
    <n v="41.923242999999999"/>
    <n v="-87.643417999999997"/>
    <s v="2013-12-23 20:29:52"/>
    <x v="0"/>
    <x v="0"/>
    <x v="0"/>
    <x v="0"/>
    <n v="0"/>
    <n v="0"/>
    <x v="0"/>
  </r>
  <r>
    <n v="300454"/>
    <n v="56580"/>
    <x v="0"/>
    <m/>
    <s v="Lincoln Park"/>
    <n v="2"/>
    <x v="1"/>
    <x v="0"/>
    <n v="1"/>
    <n v="153"/>
    <n v="7"/>
    <n v="41.924740999999997"/>
    <n v="-87.642360999999994"/>
    <s v="2013-12-23 20:07:41"/>
    <x v="0"/>
    <x v="0"/>
    <x v="0"/>
    <x v="0"/>
    <n v="0"/>
    <n v="0"/>
    <x v="0"/>
  </r>
  <r>
    <n v="684566"/>
    <n v="1377387"/>
    <x v="0"/>
    <m/>
    <s v="Lincoln Park"/>
    <n v="2"/>
    <x v="0"/>
    <x v="0"/>
    <n v="1"/>
    <n v="131"/>
    <n v="2"/>
    <n v="41.923527999999997"/>
    <n v="-87.637720999999999"/>
    <s v="2013-12-23 20:06:52"/>
    <x v="0"/>
    <x v="0"/>
    <x v="0"/>
    <x v="0"/>
    <n v="0"/>
    <n v="0"/>
    <x v="0"/>
  </r>
  <r>
    <n v="851064"/>
    <n v="4443564"/>
    <x v="0"/>
    <m/>
    <s v="Lincoln Park"/>
    <n v="2"/>
    <x v="0"/>
    <x v="6"/>
    <n v="1"/>
    <n v="152"/>
    <n v="1"/>
    <n v="41.922457000000001"/>
    <n v="-87.637232999999995"/>
    <s v="2013-12-23 20:47:22"/>
    <x v="0"/>
    <x v="0"/>
    <x v="0"/>
    <x v="0"/>
    <n v="0"/>
    <n v="0"/>
    <x v="0"/>
  </r>
  <r>
    <n v="1239808"/>
    <n v="957832"/>
    <x v="0"/>
    <m/>
    <s v="Lincoln Park"/>
    <n v="3"/>
    <x v="0"/>
    <x v="6"/>
    <n v="2"/>
    <n v="182"/>
    <n v="2"/>
    <n v="41.921312999999998"/>
    <n v="-87.642045999999993"/>
    <s v="2013-12-31 21:56:42"/>
    <x v="0"/>
    <x v="0"/>
    <x v="0"/>
    <x v="0"/>
    <n v="0"/>
    <n v="0"/>
    <x v="0"/>
  </r>
  <r>
    <n v="857292"/>
    <n v="4483820"/>
    <x v="0"/>
    <m/>
    <s v="Lincoln Park"/>
    <n v="4"/>
    <x v="0"/>
    <x v="0"/>
    <n v="1"/>
    <n v="137"/>
    <n v="1"/>
    <n v="41.921191"/>
    <n v="-87.645809999999997"/>
    <s v="2013-12-23 22:13:15"/>
    <x v="0"/>
    <x v="0"/>
    <x v="0"/>
    <x v="0"/>
    <n v="0"/>
    <n v="0"/>
    <x v="0"/>
  </r>
  <r>
    <n v="778393"/>
    <n v="4104450"/>
    <x v="0"/>
    <m/>
    <s v="Lincoln Park"/>
    <n v="5"/>
    <x v="1"/>
    <x v="5"/>
    <n v="1"/>
    <n v="137"/>
    <n v="1"/>
    <n v="41.923523000000003"/>
    <n v="-87.640359000000004"/>
    <s v="2013-12-23 20:25:58"/>
    <x v="0"/>
    <x v="0"/>
    <x v="0"/>
    <x v="0"/>
    <n v="0"/>
    <n v="0"/>
    <x v="0"/>
  </r>
  <r>
    <n v="1259702"/>
    <n v="5918937"/>
    <x v="0"/>
    <m/>
    <s v="Lincoln Park"/>
    <n v="6"/>
    <x v="1"/>
    <x v="4"/>
    <n v="2"/>
    <n v="247"/>
    <n v="2"/>
    <n v="41.913193"/>
    <n v="-87.647068000000004"/>
    <s v="2013-12-23 22:10:04"/>
    <x v="0"/>
    <x v="0"/>
    <x v="0"/>
    <x v="0"/>
    <n v="0"/>
    <n v="0"/>
    <x v="0"/>
  </r>
  <r>
    <n v="1276473"/>
    <n v="6947976"/>
    <x v="0"/>
    <m/>
    <s v="Lincoln Park"/>
    <n v="6"/>
    <x v="0"/>
    <x v="0"/>
    <n v="1"/>
    <n v="119"/>
    <n v="1"/>
    <n v="41.922406000000002"/>
    <n v="-87.638296999999994"/>
    <s v="2013-12-23 21:08:11"/>
    <x v="0"/>
    <x v="0"/>
    <x v="0"/>
    <x v="0"/>
    <n v="0"/>
    <n v="0"/>
    <x v="0"/>
  </r>
  <r>
    <n v="148844"/>
    <n v="3195"/>
    <x v="0"/>
    <m/>
    <s v="Lincoln Park"/>
    <n v="7"/>
    <x v="1"/>
    <x v="5"/>
    <n v="1"/>
    <n v="137"/>
    <n v="4"/>
    <n v="41.923299999999998"/>
    <n v="-87.639543000000003"/>
    <s v="2013-12-23 22:23:13"/>
    <x v="0"/>
    <x v="0"/>
    <x v="0"/>
    <x v="0"/>
    <n v="0"/>
    <n v="0"/>
    <x v="0"/>
  </r>
  <r>
    <n v="533831"/>
    <n v="483146"/>
    <x v="0"/>
    <m/>
    <s v="Lincoln Park"/>
    <n v="12"/>
    <x v="1"/>
    <x v="4"/>
    <n v="3"/>
    <n v="356"/>
    <n v="3"/>
    <n v="41.912692999999997"/>
    <n v="-87.642505"/>
    <s v="2013-12-23 20:52:41"/>
    <x v="0"/>
    <x v="0"/>
    <x v="0"/>
    <x v="0"/>
    <n v="0"/>
    <n v="0"/>
    <x v="0"/>
  </r>
  <r>
    <n v="738643"/>
    <n v="3861412"/>
    <x v="1"/>
    <m/>
    <s v="Lincoln Park"/>
    <n v="19"/>
    <x v="1"/>
    <x v="0"/>
    <n v="1"/>
    <n v="131"/>
    <n v="2"/>
    <n v="41.92407"/>
    <n v="-87.640663000000004"/>
    <s v="2013-12-23 20:12:36"/>
    <x v="0"/>
    <x v="0"/>
    <x v="0"/>
    <x v="0"/>
    <n v="1"/>
    <n v="0"/>
    <x v="0"/>
  </r>
  <r>
    <n v="1336721"/>
    <n v="7248777"/>
    <x v="0"/>
    <m/>
    <s v="Lincoln Park"/>
    <n v="19"/>
    <x v="1"/>
    <x v="1"/>
    <n v="1"/>
    <n v="122"/>
    <n v="1"/>
    <n v="41.925500999999997"/>
    <n v="-87.639322000000007"/>
    <s v="2013-12-23 21:54:22"/>
    <x v="0"/>
    <x v="0"/>
    <x v="0"/>
    <x v="0"/>
    <n v="0"/>
    <n v="0"/>
    <x v="0"/>
  </r>
  <r>
    <n v="1294927"/>
    <n v="7025908"/>
    <x v="1"/>
    <m/>
    <s v="Lincoln Park"/>
    <n v="32"/>
    <x v="1"/>
    <x v="0"/>
    <n v="1"/>
    <n v="99"/>
    <n v="1"/>
    <n v="41.921255000000002"/>
    <n v="-87.644555999999994"/>
    <s v="2013-12-23 20:51:38"/>
    <x v="0"/>
    <x v="0"/>
    <x v="0"/>
    <x v="0"/>
    <n v="1"/>
    <n v="0"/>
    <x v="0"/>
  </r>
  <r>
    <n v="585510"/>
    <n v="2886974"/>
    <x v="0"/>
    <m/>
    <s v="Lincoln Park"/>
    <n v="51"/>
    <x v="1"/>
    <x v="3"/>
    <n v="1"/>
    <n v="137"/>
    <n v="2"/>
    <n v="41.914732999999998"/>
    <n v="-87.644098"/>
    <s v="2013-12-23 22:42:19"/>
    <x v="0"/>
    <x v="0"/>
    <x v="0"/>
    <x v="0"/>
    <n v="0"/>
    <n v="0"/>
    <x v="0"/>
  </r>
  <r>
    <n v="1964547"/>
    <n v="10053618"/>
    <x v="1"/>
    <m/>
    <s v="Lincoln Square"/>
    <n v="2"/>
    <x v="1"/>
    <x v="3"/>
    <m/>
    <n v="70"/>
    <n v="1"/>
    <n v="41.969977999999998"/>
    <n v="-87.684742"/>
    <s v="2013-12-23 21:26:32"/>
    <x v="0"/>
    <x v="0"/>
    <x v="0"/>
    <x v="0"/>
    <n v="1"/>
    <n v="0"/>
    <x v="0"/>
  </r>
  <r>
    <n v="953943"/>
    <n v="4027880"/>
    <x v="1"/>
    <m/>
    <s v="Lincoln Square"/>
    <n v="5"/>
    <x v="1"/>
    <x v="0"/>
    <n v="1"/>
    <n v="82"/>
    <n v="1"/>
    <n v="41.969538999999997"/>
    <n v="-87.693378999999993"/>
    <s v="2013-12-23 22:32:15"/>
    <x v="0"/>
    <x v="0"/>
    <x v="0"/>
    <x v="0"/>
    <n v="1"/>
    <n v="0"/>
    <x v="0"/>
  </r>
  <r>
    <n v="677002"/>
    <n v="3441704"/>
    <x v="0"/>
    <m/>
    <s v="Lincoln Square"/>
    <n v="17"/>
    <x v="0"/>
    <x v="0"/>
    <n v="1"/>
    <n v="82"/>
    <n v="1"/>
    <n v="41.970219999999998"/>
    <n v="-87.689424000000002"/>
    <s v="2013-12-23 20:46:47"/>
    <x v="0"/>
    <x v="0"/>
    <x v="0"/>
    <x v="0"/>
    <n v="0"/>
    <n v="0"/>
    <x v="0"/>
  </r>
  <r>
    <n v="2051194"/>
    <n v="10511567"/>
    <x v="1"/>
    <m/>
    <s v="Little Village"/>
    <n v="1"/>
    <x v="1"/>
    <x v="1"/>
    <m/>
    <n v="84"/>
    <n v="1"/>
    <n v="41.849117"/>
    <n v="-87.712014999999994"/>
    <s v="2013-12-23 20:47:07"/>
    <x v="2"/>
    <x v="1"/>
    <x v="0"/>
    <x v="1"/>
    <n v="1"/>
    <n v="0"/>
    <x v="0"/>
  </r>
  <r>
    <n v="863227"/>
    <n v="319478"/>
    <x v="1"/>
    <m/>
    <s v="Little Village"/>
    <n v="6"/>
    <x v="1"/>
    <x v="5"/>
    <n v="1"/>
    <n v="55"/>
    <n v="1"/>
    <n v="41.852738000000002"/>
    <n v="-87.694209000000001"/>
    <s v="2013-12-23 20:52:38"/>
    <x v="2"/>
    <x v="1"/>
    <x v="0"/>
    <x v="1"/>
    <n v="1"/>
    <n v="0"/>
    <x v="0"/>
  </r>
  <r>
    <n v="743195"/>
    <n v="319478"/>
    <x v="1"/>
    <m/>
    <s v="Little Village"/>
    <n v="11"/>
    <x v="0"/>
    <x v="5"/>
    <n v="1"/>
    <n v="55"/>
    <n v="1"/>
    <n v="41.853577000000001"/>
    <n v="-87.693190999999999"/>
    <s v="2013-12-23 22:05:21"/>
    <x v="2"/>
    <x v="1"/>
    <x v="0"/>
    <x v="1"/>
    <n v="1"/>
    <n v="0"/>
    <x v="0"/>
  </r>
  <r>
    <n v="732931"/>
    <n v="319478"/>
    <x v="1"/>
    <m/>
    <s v="Little Village"/>
    <n v="12"/>
    <x v="0"/>
    <x v="5"/>
    <n v="1"/>
    <n v="66"/>
    <n v="1"/>
    <n v="41.853682999999997"/>
    <n v="-87.693150000000003"/>
    <s v="2013-12-23 22:07:39"/>
    <x v="2"/>
    <x v="1"/>
    <x v="0"/>
    <x v="1"/>
    <n v="1"/>
    <n v="0"/>
    <x v="0"/>
  </r>
  <r>
    <n v="410749"/>
    <n v="2032977"/>
    <x v="1"/>
    <m/>
    <s v="Logan Square"/>
    <n v="1"/>
    <x v="4"/>
    <x v="0"/>
    <n v="1"/>
    <n v="82"/>
    <n v="1"/>
    <n v="41.922618999999997"/>
    <n v="-87.693926000000005"/>
    <s v="2013-12-23 22:14:05"/>
    <x v="0"/>
    <x v="0"/>
    <x v="0"/>
    <x v="0"/>
    <n v="1"/>
    <n v="0"/>
    <x v="0"/>
  </r>
  <r>
    <n v="903976"/>
    <n v="4019426"/>
    <x v="1"/>
    <m/>
    <s v="Logan Square"/>
    <n v="1"/>
    <x v="1"/>
    <x v="0"/>
    <n v="1"/>
    <n v="148"/>
    <n v="1"/>
    <n v="41.928384000000001"/>
    <n v="-87.714104000000006"/>
    <s v="2013-12-23 21:12:43"/>
    <x v="0"/>
    <x v="0"/>
    <x v="0"/>
    <x v="0"/>
    <n v="1"/>
    <n v="0"/>
    <x v="0"/>
  </r>
  <r>
    <n v="1311475"/>
    <n v="6167251"/>
    <x v="1"/>
    <m/>
    <s v="Logan Square"/>
    <n v="1"/>
    <x v="0"/>
    <x v="1"/>
    <m/>
    <n v="114"/>
    <n v="1"/>
    <n v="41.922437000000002"/>
    <n v="-87.691624000000004"/>
    <s v="2013-12-23 20:09:48"/>
    <x v="0"/>
    <x v="0"/>
    <x v="0"/>
    <x v="0"/>
    <n v="1"/>
    <n v="0"/>
    <x v="0"/>
  </r>
  <r>
    <n v="1346934"/>
    <n v="3531690"/>
    <x v="0"/>
    <m/>
    <s v="Logan Square"/>
    <n v="1"/>
    <x v="1"/>
    <x v="1"/>
    <n v="2"/>
    <n v="164"/>
    <n v="2"/>
    <n v="41.917653000000001"/>
    <n v="-87.707999999999998"/>
    <s v="2013-12-23 21:24:08"/>
    <x v="0"/>
    <x v="0"/>
    <x v="0"/>
    <x v="0"/>
    <n v="0"/>
    <n v="0"/>
    <x v="0"/>
  </r>
  <r>
    <n v="1483816"/>
    <n v="1630919"/>
    <x v="0"/>
    <m/>
    <s v="Logan Square"/>
    <n v="1"/>
    <x v="1"/>
    <x v="6"/>
    <n v="3"/>
    <n v="181"/>
    <n v="3"/>
    <n v="41.914544999999997"/>
    <n v="-87.705055999999999"/>
    <s v="2013-12-23 21:57:53"/>
    <x v="0"/>
    <x v="0"/>
    <x v="0"/>
    <x v="0"/>
    <n v="0"/>
    <n v="0"/>
    <x v="0"/>
  </r>
  <r>
    <n v="1703777"/>
    <n v="8994665"/>
    <x v="0"/>
    <m/>
    <s v="Logan Square"/>
    <n v="1"/>
    <x v="1"/>
    <x v="5"/>
    <n v="1"/>
    <n v="88"/>
    <n v="1"/>
    <n v="41.930874000000003"/>
    <n v="-87.711640000000003"/>
    <s v="2013-12-23 20:30:08"/>
    <x v="0"/>
    <x v="0"/>
    <x v="0"/>
    <x v="0"/>
    <n v="0"/>
    <n v="0"/>
    <x v="0"/>
  </r>
  <r>
    <n v="1768619"/>
    <n v="6986949"/>
    <x v="1"/>
    <m/>
    <s v="Logan Square"/>
    <n v="1"/>
    <x v="1"/>
    <x v="0"/>
    <m/>
    <n v="66"/>
    <n v="1"/>
    <n v="41.938895000000002"/>
    <n v="-87.713791999999998"/>
    <s v="2013-12-23 23:03:31"/>
    <x v="0"/>
    <x v="0"/>
    <x v="0"/>
    <x v="0"/>
    <n v="1"/>
    <n v="0"/>
    <x v="0"/>
  </r>
  <r>
    <n v="1908871"/>
    <n v="7862695"/>
    <x v="0"/>
    <m/>
    <s v="Logan Square"/>
    <n v="1"/>
    <x v="1"/>
    <x v="1"/>
    <n v="1"/>
    <n v="88"/>
    <n v="1"/>
    <n v="41.930605999999997"/>
    <n v="-87.710380000000001"/>
    <s v="2013-12-23 22:44:36"/>
    <x v="0"/>
    <x v="0"/>
    <x v="0"/>
    <x v="0"/>
    <n v="0"/>
    <n v="0"/>
    <x v="0"/>
  </r>
  <r>
    <n v="1984495"/>
    <n v="4284985"/>
    <x v="0"/>
    <m/>
    <s v="Logan Square"/>
    <n v="1"/>
    <x v="1"/>
    <x v="1"/>
    <n v="2"/>
    <n v="99"/>
    <n v="1"/>
    <n v="41.934013"/>
    <n v="-87.717991999999995"/>
    <s v="2013-12-24 00:07:40"/>
    <x v="0"/>
    <x v="0"/>
    <x v="0"/>
    <x v="0"/>
    <n v="0"/>
    <n v="0"/>
    <x v="0"/>
  </r>
  <r>
    <n v="1263910"/>
    <n v="6881532"/>
    <x v="0"/>
    <m/>
    <s v="Logan Square"/>
    <n v="2"/>
    <x v="1"/>
    <x v="3"/>
    <n v="1"/>
    <n v="77"/>
    <n v="1"/>
    <n v="41.930503999999999"/>
    <n v="-87.712438000000006"/>
    <s v="2013-12-23 21:32:23"/>
    <x v="0"/>
    <x v="0"/>
    <x v="0"/>
    <x v="0"/>
    <n v="0"/>
    <n v="0"/>
    <x v="0"/>
  </r>
  <r>
    <n v="1288849"/>
    <n v="163034"/>
    <x v="1"/>
    <m/>
    <s v="Logan Square"/>
    <n v="2"/>
    <x v="0"/>
    <x v="5"/>
    <n v="1"/>
    <n v="49"/>
    <n v="1"/>
    <n v="41.930906"/>
    <n v="-87.696967999999998"/>
    <s v="2013-12-23 23:59:40"/>
    <x v="0"/>
    <x v="0"/>
    <x v="0"/>
    <x v="0"/>
    <n v="1"/>
    <n v="0"/>
    <x v="0"/>
  </r>
  <r>
    <n v="1326651"/>
    <n v="5791348"/>
    <x v="0"/>
    <m/>
    <s v="Logan Square"/>
    <n v="2"/>
    <x v="0"/>
    <x v="3"/>
    <n v="3"/>
    <n v="134"/>
    <n v="3"/>
    <n v="41.927469000000002"/>
    <n v="-87.715391999999994"/>
    <s v="2013-12-23 22:26:46"/>
    <x v="0"/>
    <x v="0"/>
    <x v="0"/>
    <x v="0"/>
    <n v="0"/>
    <n v="0"/>
    <x v="0"/>
  </r>
  <r>
    <n v="1471620"/>
    <n v="7878899"/>
    <x v="0"/>
    <m/>
    <s v="Logan Square"/>
    <n v="2"/>
    <x v="0"/>
    <x v="0"/>
    <n v="0"/>
    <n v="60"/>
    <n v="1"/>
    <n v="41.927860000000003"/>
    <n v="-87.696303"/>
    <s v="2013-12-23 21:25:56"/>
    <x v="0"/>
    <x v="0"/>
    <x v="0"/>
    <x v="0"/>
    <n v="0"/>
    <n v="0"/>
    <x v="0"/>
  </r>
  <r>
    <n v="1881903"/>
    <n v="3630695"/>
    <x v="0"/>
    <m/>
    <s v="Logan Square"/>
    <n v="2"/>
    <x v="1"/>
    <x v="4"/>
    <n v="2"/>
    <n v="256"/>
    <n v="1"/>
    <n v="41.914662"/>
    <n v="-87.687706000000006"/>
    <s v="2013-12-23 21:52:20"/>
    <x v="0"/>
    <x v="0"/>
    <x v="0"/>
    <x v="0"/>
    <n v="0"/>
    <n v="0"/>
    <x v="0"/>
  </r>
  <r>
    <n v="1937500"/>
    <n v="2079574"/>
    <x v="0"/>
    <m/>
    <s v="Logan Square"/>
    <n v="2"/>
    <x v="1"/>
    <x v="1"/>
    <n v="1"/>
    <n v="77"/>
    <n v="1"/>
    <n v="41.929772"/>
    <n v="-87.712710999999999"/>
    <s v="2013-12-23 20:01:50"/>
    <x v="0"/>
    <x v="0"/>
    <x v="0"/>
    <x v="0"/>
    <n v="0"/>
    <n v="0"/>
    <x v="0"/>
  </r>
  <r>
    <n v="2011301"/>
    <n v="5166793"/>
    <x v="1"/>
    <m/>
    <s v="Logan Square"/>
    <n v="2"/>
    <x v="0"/>
    <x v="0"/>
    <m/>
    <n v="44"/>
    <n v="1"/>
    <n v="41.920499999999997"/>
    <n v="-87.687686999999997"/>
    <s v="2013-12-23 23:28:52"/>
    <x v="0"/>
    <x v="0"/>
    <x v="0"/>
    <x v="0"/>
    <n v="1"/>
    <n v="0"/>
    <x v="0"/>
  </r>
  <r>
    <n v="665139"/>
    <n v="3360618"/>
    <x v="1"/>
    <m/>
    <s v="Logan Square"/>
    <n v="3"/>
    <x v="2"/>
    <x v="0"/>
    <n v="1"/>
    <n v="88"/>
    <n v="1"/>
    <n v="41.938122"/>
    <n v="-87.718155999999993"/>
    <s v="2013-12-24 00:12:41"/>
    <x v="0"/>
    <x v="0"/>
    <x v="0"/>
    <x v="0"/>
    <n v="1"/>
    <n v="0"/>
    <x v="0"/>
  </r>
  <r>
    <n v="1063596"/>
    <n v="163034"/>
    <x v="1"/>
    <m/>
    <s v="Logan Square"/>
    <n v="3"/>
    <x v="1"/>
    <x v="5"/>
    <n v="1"/>
    <n v="49"/>
    <n v="1"/>
    <n v="41.932079999999999"/>
    <n v="-87.698633000000001"/>
    <s v="2013-12-23 20:04:49"/>
    <x v="0"/>
    <x v="0"/>
    <x v="0"/>
    <x v="0"/>
    <n v="1"/>
    <n v="0"/>
    <x v="0"/>
  </r>
  <r>
    <n v="1067059"/>
    <n v="163034"/>
    <x v="1"/>
    <m/>
    <s v="Logan Square"/>
    <n v="3"/>
    <x v="0"/>
    <x v="5"/>
    <n v="2"/>
    <n v="55"/>
    <n v="1"/>
    <n v="41.932209999999998"/>
    <n v="-87.700952999999998"/>
    <s v="2013-12-23 23:31:55"/>
    <x v="0"/>
    <x v="0"/>
    <x v="0"/>
    <x v="0"/>
    <n v="1"/>
    <n v="0"/>
    <x v="0"/>
  </r>
  <r>
    <n v="1124315"/>
    <n v="6167251"/>
    <x v="0"/>
    <m/>
    <s v="Logan Square"/>
    <n v="3"/>
    <x v="1"/>
    <x v="2"/>
    <n v="3"/>
    <n v="229"/>
    <n v="1"/>
    <n v="41.921061000000002"/>
    <n v="-87.690034999999995"/>
    <s v="2013-12-23 22:14:38"/>
    <x v="0"/>
    <x v="0"/>
    <x v="0"/>
    <x v="0"/>
    <n v="0"/>
    <n v="0"/>
    <x v="0"/>
  </r>
  <r>
    <n v="1356190"/>
    <n v="3069675"/>
    <x v="1"/>
    <m/>
    <s v="Logan Square"/>
    <n v="3"/>
    <x v="1"/>
    <x v="0"/>
    <n v="1"/>
    <n v="115"/>
    <n v="1"/>
    <n v="41.920827000000003"/>
    <n v="-87.688964999999996"/>
    <s v="2013-12-23 22:33:32"/>
    <x v="0"/>
    <x v="0"/>
    <x v="0"/>
    <x v="0"/>
    <n v="1"/>
    <n v="0"/>
    <x v="0"/>
  </r>
  <r>
    <n v="1492225"/>
    <n v="7915545"/>
    <x v="1"/>
    <m/>
    <s v="Logan Square"/>
    <n v="3"/>
    <x v="1"/>
    <x v="0"/>
    <n v="2"/>
    <n v="55"/>
    <n v="4"/>
    <n v="41.928781999999998"/>
    <n v="-87.713684999999998"/>
    <s v="2013-12-23 20:14:33"/>
    <x v="0"/>
    <x v="0"/>
    <x v="0"/>
    <x v="0"/>
    <n v="1"/>
    <n v="0"/>
    <x v="0"/>
  </r>
  <r>
    <n v="1618206"/>
    <n v="3599908"/>
    <x v="0"/>
    <m/>
    <s v="Logan Square"/>
    <n v="3"/>
    <x v="1"/>
    <x v="4"/>
    <n v="2"/>
    <n v="119"/>
    <n v="2"/>
    <n v="41.927050000000001"/>
    <n v="-87.719195999999997"/>
    <s v="2013-12-23 23:15:16"/>
    <x v="0"/>
    <x v="0"/>
    <x v="0"/>
    <x v="0"/>
    <n v="0"/>
    <n v="0"/>
    <x v="0"/>
  </r>
  <r>
    <n v="1742548"/>
    <n v="772791"/>
    <x v="1"/>
    <m/>
    <s v="Logan Square"/>
    <n v="3"/>
    <x v="1"/>
    <x v="0"/>
    <m/>
    <n v="87"/>
    <n v="1"/>
    <n v="41.930062"/>
    <n v="-87.712014999999994"/>
    <s v="2013-12-23 21:56:02"/>
    <x v="0"/>
    <x v="0"/>
    <x v="0"/>
    <x v="0"/>
    <n v="1"/>
    <n v="0"/>
    <x v="0"/>
  </r>
  <r>
    <n v="1805938"/>
    <n v="4260826"/>
    <x v="0"/>
    <m/>
    <s v="Logan Square"/>
    <n v="3"/>
    <x v="1"/>
    <x v="1"/>
    <n v="1"/>
    <n v="71"/>
    <n v="1"/>
    <n v="41.931375000000003"/>
    <n v="-87.705945999999997"/>
    <s v="2013-12-23 22:39:18"/>
    <x v="0"/>
    <x v="0"/>
    <x v="0"/>
    <x v="0"/>
    <n v="0"/>
    <n v="0"/>
    <x v="0"/>
  </r>
  <r>
    <n v="1135388"/>
    <n v="6228429"/>
    <x v="0"/>
    <m/>
    <s v="Logan Square"/>
    <n v="4"/>
    <x v="1"/>
    <x v="6"/>
    <n v="3"/>
    <n v="192"/>
    <n v="1"/>
    <n v="41.923966"/>
    <n v="-87.689998000000003"/>
    <s v="2013-12-23 23:04:13"/>
    <x v="0"/>
    <x v="0"/>
    <x v="0"/>
    <x v="0"/>
    <n v="0"/>
    <n v="0"/>
    <x v="0"/>
  </r>
  <r>
    <n v="1428024"/>
    <n v="4509503"/>
    <x v="1"/>
    <m/>
    <s v="Logan Square"/>
    <n v="4"/>
    <x v="0"/>
    <x v="0"/>
    <n v="1"/>
    <n v="65"/>
    <n v="1"/>
    <n v="41.914641000000003"/>
    <n v="-87.692357999999999"/>
    <s v="2013-12-23 22:17:32"/>
    <x v="0"/>
    <x v="0"/>
    <x v="0"/>
    <x v="0"/>
    <n v="1"/>
    <n v="0"/>
    <x v="0"/>
  </r>
  <r>
    <n v="1439256"/>
    <n v="7730691"/>
    <x v="0"/>
    <m/>
    <s v="Logan Square"/>
    <n v="4"/>
    <x v="1"/>
    <x v="1"/>
    <n v="2"/>
    <n v="247"/>
    <n v="1"/>
    <n v="41.916088000000002"/>
    <n v="-87.699614999999994"/>
    <s v="2013-12-23 21:22:34"/>
    <x v="0"/>
    <x v="0"/>
    <x v="0"/>
    <x v="0"/>
    <n v="0"/>
    <n v="0"/>
    <x v="0"/>
  </r>
  <r>
    <n v="1556912"/>
    <n v="8288077"/>
    <x v="1"/>
    <m/>
    <s v="Logan Square"/>
    <n v="5"/>
    <x v="1"/>
    <x v="0"/>
    <n v="1"/>
    <n v="55"/>
    <n v="1"/>
    <n v="41.910186000000003"/>
    <n v="-87.701914000000002"/>
    <s v="2013-12-23 21:41:55"/>
    <x v="0"/>
    <x v="0"/>
    <x v="0"/>
    <x v="0"/>
    <n v="1"/>
    <n v="0"/>
    <x v="0"/>
  </r>
  <r>
    <n v="1614820"/>
    <n v="5643481"/>
    <x v="1"/>
    <m/>
    <s v="Logan Square"/>
    <n v="5"/>
    <x v="1"/>
    <x v="0"/>
    <m/>
    <n v="55"/>
    <n v="1"/>
    <n v="41.910431000000003"/>
    <n v="-87.693022999999997"/>
    <s v="2013-12-23 22:01:56"/>
    <x v="0"/>
    <x v="0"/>
    <x v="0"/>
    <x v="0"/>
    <n v="1"/>
    <n v="0"/>
    <x v="0"/>
  </r>
  <r>
    <n v="194877"/>
    <n v="709363"/>
    <x v="1"/>
    <m/>
    <s v="Logan Square"/>
    <n v="6"/>
    <x v="1"/>
    <x v="0"/>
    <n v="1"/>
    <n v="82"/>
    <n v="1"/>
    <n v="41.913344000000002"/>
    <n v="-87.705410999999998"/>
    <s v="2013-12-23 20:42:55"/>
    <x v="0"/>
    <x v="0"/>
    <x v="0"/>
    <x v="0"/>
    <n v="1"/>
    <n v="0"/>
    <x v="0"/>
  </r>
  <r>
    <n v="632723"/>
    <n v="1548212"/>
    <x v="1"/>
    <m/>
    <s v="Logan Square"/>
    <n v="6"/>
    <x v="1"/>
    <x v="0"/>
    <n v="3"/>
    <n v="27"/>
    <n v="1"/>
    <n v="41.916477"/>
    <n v="-87.702680000000001"/>
    <s v="2013-12-23 21:14:15"/>
    <x v="0"/>
    <x v="0"/>
    <x v="0"/>
    <x v="0"/>
    <n v="1"/>
    <n v="0"/>
    <x v="0"/>
  </r>
  <r>
    <n v="697981"/>
    <n v="3576824"/>
    <x v="0"/>
    <m/>
    <s v="Logan Square"/>
    <n v="6"/>
    <x v="1"/>
    <x v="6"/>
    <n v="2"/>
    <n v="164"/>
    <n v="1"/>
    <n v="41.935965000000003"/>
    <n v="-87.715965999999995"/>
    <s v="2013-12-23 20:15:24"/>
    <x v="0"/>
    <x v="0"/>
    <x v="0"/>
    <x v="0"/>
    <n v="0"/>
    <n v="0"/>
    <x v="0"/>
  </r>
  <r>
    <n v="770635"/>
    <n v="1236466"/>
    <x v="1"/>
    <m/>
    <s v="Logan Square"/>
    <n v="6"/>
    <x v="0"/>
    <x v="0"/>
    <n v="1"/>
    <n v="75"/>
    <n v="3"/>
    <n v="41.914822000000001"/>
    <n v="-87.690742999999998"/>
    <s v="2013-12-23 22:05:58"/>
    <x v="0"/>
    <x v="0"/>
    <x v="0"/>
    <x v="0"/>
    <n v="1"/>
    <n v="0"/>
    <x v="0"/>
  </r>
  <r>
    <n v="1439094"/>
    <n v="7729989"/>
    <x v="0"/>
    <m/>
    <s v="Logan Square"/>
    <n v="6"/>
    <x v="1"/>
    <x v="1"/>
    <n v="2"/>
    <n v="137"/>
    <n v="1"/>
    <n v="41.930138999999997"/>
    <n v="-87.700580000000002"/>
    <s v="2013-12-23 22:31:48"/>
    <x v="0"/>
    <x v="0"/>
    <x v="0"/>
    <x v="0"/>
    <n v="0"/>
    <n v="0"/>
    <x v="0"/>
  </r>
  <r>
    <n v="1510097"/>
    <n v="1965902"/>
    <x v="0"/>
    <m/>
    <s v="Logan Square"/>
    <n v="6"/>
    <x v="0"/>
    <x v="1"/>
    <n v="2"/>
    <n v="110"/>
    <n v="2"/>
    <n v="41.932803999999997"/>
    <n v="-87.716548000000003"/>
    <s v="2013-12-23 22:15:13"/>
    <x v="0"/>
    <x v="0"/>
    <x v="0"/>
    <x v="0"/>
    <n v="0"/>
    <n v="0"/>
    <x v="0"/>
  </r>
  <r>
    <n v="639103"/>
    <n v="2308792"/>
    <x v="0"/>
    <m/>
    <s v="Logan Square"/>
    <n v="7"/>
    <x v="1"/>
    <x v="4"/>
    <n v="2"/>
    <n v="137"/>
    <n v="3"/>
    <n v="41.925949000000003"/>
    <n v="-87.694068000000001"/>
    <s v="2013-12-23 23:41:23"/>
    <x v="0"/>
    <x v="0"/>
    <x v="0"/>
    <x v="0"/>
    <n v="0"/>
    <n v="0"/>
    <x v="0"/>
  </r>
  <r>
    <n v="935807"/>
    <n v="2057290"/>
    <x v="1"/>
    <m/>
    <s v="Logan Square"/>
    <n v="7"/>
    <x v="0"/>
    <x v="0"/>
    <n v="1"/>
    <n v="43"/>
    <n v="2"/>
    <n v="41.911442000000001"/>
    <n v="-87.694267999999994"/>
    <s v="2013-12-23 22:15:16"/>
    <x v="0"/>
    <x v="0"/>
    <x v="0"/>
    <x v="0"/>
    <n v="1"/>
    <n v="0"/>
    <x v="0"/>
  </r>
  <r>
    <n v="1590961"/>
    <n v="2470058"/>
    <x v="1"/>
    <m/>
    <s v="Logan Square"/>
    <n v="7"/>
    <x v="1"/>
    <x v="3"/>
    <m/>
    <n v="66"/>
    <n v="1"/>
    <n v="41.922818999999997"/>
    <n v="-87.707893999999996"/>
    <s v="2013-12-23 21:55:07"/>
    <x v="0"/>
    <x v="0"/>
    <x v="0"/>
    <x v="0"/>
    <n v="1"/>
    <n v="0"/>
    <x v="0"/>
  </r>
  <r>
    <n v="673313"/>
    <n v="3417132"/>
    <x v="1"/>
    <m/>
    <s v="Logan Square"/>
    <n v="8"/>
    <x v="1"/>
    <x v="1"/>
    <n v="1"/>
    <n v="80"/>
    <n v="1"/>
    <n v="41.93083"/>
    <n v="-87.698339000000004"/>
    <s v="2013-12-23 22:26:08"/>
    <x v="0"/>
    <x v="0"/>
    <x v="0"/>
    <x v="0"/>
    <n v="1"/>
    <n v="0"/>
    <x v="0"/>
  </r>
  <r>
    <n v="691017"/>
    <n v="3531690"/>
    <x v="1"/>
    <m/>
    <s v="Logan Square"/>
    <n v="8"/>
    <x v="0"/>
    <x v="0"/>
    <n v="1"/>
    <n v="110"/>
    <n v="1"/>
    <n v="41.917915000000001"/>
    <n v="-87.708005"/>
    <s v="2013-12-23 21:50:50"/>
    <x v="0"/>
    <x v="0"/>
    <x v="0"/>
    <x v="0"/>
    <n v="1"/>
    <n v="0"/>
    <x v="0"/>
  </r>
  <r>
    <n v="755701"/>
    <n v="3920450"/>
    <x v="0"/>
    <m/>
    <s v="Logan Square"/>
    <n v="8"/>
    <x v="0"/>
    <x v="3"/>
    <n v="2"/>
    <n v="148"/>
    <n v="3"/>
    <n v="41.929018999999997"/>
    <n v="-87.720044999999999"/>
    <s v="2013-12-23 21:51:32"/>
    <x v="0"/>
    <x v="0"/>
    <x v="0"/>
    <x v="0"/>
    <n v="0"/>
    <n v="0"/>
    <x v="0"/>
  </r>
  <r>
    <n v="1038485"/>
    <n v="5717117"/>
    <x v="0"/>
    <m/>
    <s v="Logan Square"/>
    <n v="8"/>
    <x v="0"/>
    <x v="3"/>
    <n v="1"/>
    <n v="108"/>
    <n v="2"/>
    <n v="41.930529"/>
    <n v="-87.711277999999993"/>
    <s v="2013-12-23 20:49:29"/>
    <x v="0"/>
    <x v="0"/>
    <x v="0"/>
    <x v="0"/>
    <n v="0"/>
    <n v="0"/>
    <x v="0"/>
  </r>
  <r>
    <n v="479070"/>
    <n v="337459"/>
    <x v="2"/>
    <m/>
    <s v="Logan Square"/>
    <n v="9"/>
    <x v="0"/>
    <x v="8"/>
    <n v="1"/>
    <n v="22"/>
    <n v="1"/>
    <n v="41.932558"/>
    <n v="-87.709864999999994"/>
    <s v="2013-12-23 22:01:58"/>
    <x v="0"/>
    <x v="0"/>
    <x v="0"/>
    <x v="0"/>
    <n v="0"/>
    <n v="1"/>
    <x v="0"/>
  </r>
  <r>
    <n v="787935"/>
    <n v="4153024"/>
    <x v="0"/>
    <m/>
    <s v="Logan Square"/>
    <n v="9"/>
    <x v="0"/>
    <x v="0"/>
    <n v="1"/>
    <n v="115"/>
    <n v="2"/>
    <n v="41.923882999999996"/>
    <n v="-87.709795"/>
    <s v="2013-12-23 22:37:33"/>
    <x v="0"/>
    <x v="0"/>
    <x v="0"/>
    <x v="0"/>
    <n v="0"/>
    <n v="0"/>
    <x v="0"/>
  </r>
  <r>
    <n v="903996"/>
    <n v="4019426"/>
    <x v="1"/>
    <m/>
    <s v="Logan Square"/>
    <n v="9"/>
    <x v="1"/>
    <x v="0"/>
    <n v="1"/>
    <n v="121"/>
    <n v="1"/>
    <n v="41.926493000000001"/>
    <n v="-87.713796000000002"/>
    <s v="2013-12-23 21:24:00"/>
    <x v="0"/>
    <x v="0"/>
    <x v="0"/>
    <x v="0"/>
    <n v="1"/>
    <n v="0"/>
    <x v="0"/>
  </r>
  <r>
    <n v="1535179"/>
    <n v="8186978"/>
    <x v="1"/>
    <m/>
    <s v="Logan Square"/>
    <n v="10"/>
    <x v="0"/>
    <x v="3"/>
    <n v="1"/>
    <n v="60"/>
    <n v="1"/>
    <n v="41.914579000000003"/>
    <n v="-87.695554999999999"/>
    <s v="2013-12-23 20:56:47"/>
    <x v="0"/>
    <x v="0"/>
    <x v="0"/>
    <x v="0"/>
    <n v="1"/>
    <n v="0"/>
    <x v="0"/>
  </r>
  <r>
    <n v="478680"/>
    <n v="337459"/>
    <x v="1"/>
    <m/>
    <s v="Logan Square"/>
    <n v="11"/>
    <x v="2"/>
    <x v="0"/>
    <n v="1"/>
    <n v="49"/>
    <n v="1"/>
    <n v="41.933135"/>
    <n v="-87.715957000000003"/>
    <s v="2013-12-23 23:14:35"/>
    <x v="0"/>
    <x v="0"/>
    <x v="0"/>
    <x v="0"/>
    <n v="1"/>
    <n v="0"/>
    <x v="0"/>
  </r>
  <r>
    <n v="562412"/>
    <n v="2765907"/>
    <x v="0"/>
    <m/>
    <s v="Logan Square"/>
    <n v="11"/>
    <x v="0"/>
    <x v="0"/>
    <n v="1"/>
    <n v="137"/>
    <n v="7"/>
    <n v="41.927871000000003"/>
    <n v="-87.703849000000005"/>
    <s v="2013-12-23 21:05:46"/>
    <x v="0"/>
    <x v="0"/>
    <x v="0"/>
    <x v="0"/>
    <n v="0"/>
    <n v="0"/>
    <x v="0"/>
  </r>
  <r>
    <n v="846880"/>
    <n v="2129347"/>
    <x v="1"/>
    <m/>
    <s v="Logan Square"/>
    <n v="11"/>
    <x v="0"/>
    <x v="4"/>
    <n v="3"/>
    <n v="66"/>
    <n v="1"/>
    <n v="41.910992999999998"/>
    <n v="-87.703271000000001"/>
    <s v="2013-12-23 20:44:27"/>
    <x v="0"/>
    <x v="0"/>
    <x v="0"/>
    <x v="0"/>
    <n v="1"/>
    <n v="0"/>
    <x v="0"/>
  </r>
  <r>
    <n v="1305431"/>
    <n v="7097439"/>
    <x v="0"/>
    <m/>
    <s v="Logan Square"/>
    <n v="12"/>
    <x v="0"/>
    <x v="6"/>
    <n v="2"/>
    <n v="154"/>
    <n v="2"/>
    <n v="41.920538000000001"/>
    <n v="-87.688862999999998"/>
    <s v="2013-12-23 21:47:40"/>
    <x v="0"/>
    <x v="0"/>
    <x v="0"/>
    <x v="0"/>
    <n v="0"/>
    <n v="0"/>
    <x v="0"/>
  </r>
  <r>
    <n v="1483888"/>
    <n v="7938788"/>
    <x v="0"/>
    <m/>
    <s v="Logan Square"/>
    <n v="12"/>
    <x v="0"/>
    <x v="0"/>
    <n v="2"/>
    <n v="107"/>
    <n v="1"/>
    <n v="41.917152999999999"/>
    <n v="-87.713733000000005"/>
    <s v="2013-12-23 21:02:21"/>
    <x v="0"/>
    <x v="0"/>
    <x v="0"/>
    <x v="0"/>
    <n v="0"/>
    <n v="0"/>
    <x v="0"/>
  </r>
  <r>
    <n v="1238849"/>
    <n v="2412807"/>
    <x v="2"/>
    <m/>
    <s v="Logan Square"/>
    <n v="13"/>
    <x v="1"/>
    <x v="0"/>
    <n v="2"/>
    <n v="49"/>
    <n v="1"/>
    <n v="41.930855000000001"/>
    <n v="-87.699951999999996"/>
    <s v="2013-12-23 22:18:55"/>
    <x v="0"/>
    <x v="0"/>
    <x v="0"/>
    <x v="0"/>
    <n v="0"/>
    <n v="1"/>
    <x v="0"/>
  </r>
  <r>
    <n v="414522"/>
    <n v="2061559"/>
    <x v="2"/>
    <m/>
    <s v="Logan Square"/>
    <n v="14"/>
    <x v="1"/>
    <x v="0"/>
    <n v="3"/>
    <n v="98"/>
    <n v="1"/>
    <n v="41.928145999999998"/>
    <n v="-87.702603999999994"/>
    <s v="2013-12-23 21:51:48"/>
    <x v="0"/>
    <x v="0"/>
    <x v="0"/>
    <x v="0"/>
    <n v="0"/>
    <n v="1"/>
    <x v="0"/>
  </r>
  <r>
    <n v="1243168"/>
    <n v="4131035"/>
    <x v="1"/>
    <m/>
    <s v="Logan Square"/>
    <n v="14"/>
    <x v="1"/>
    <x v="0"/>
    <n v="1"/>
    <n v="82"/>
    <n v="1"/>
    <n v="41.919328999999998"/>
    <n v="-87.712276000000003"/>
    <s v="2013-12-24 00:10:33"/>
    <x v="0"/>
    <x v="0"/>
    <x v="0"/>
    <x v="0"/>
    <n v="1"/>
    <n v="0"/>
    <x v="0"/>
  </r>
  <r>
    <n v="832699"/>
    <n v="2129347"/>
    <x v="0"/>
    <m/>
    <s v="Logan Square"/>
    <n v="16"/>
    <x v="0"/>
    <x v="4"/>
    <n v="3"/>
    <n v="219"/>
    <n v="1"/>
    <n v="41.911552999999998"/>
    <n v="-87.702571000000006"/>
    <s v="2013-12-23 22:09:03"/>
    <x v="0"/>
    <x v="0"/>
    <x v="0"/>
    <x v="0"/>
    <n v="0"/>
    <n v="0"/>
    <x v="0"/>
  </r>
  <r>
    <n v="1201298"/>
    <n v="6561094"/>
    <x v="0"/>
    <m/>
    <s v="Logan Square"/>
    <n v="17"/>
    <x v="1"/>
    <x v="7"/>
    <n v="4"/>
    <n v="219"/>
    <n v="1"/>
    <n v="41.916338000000003"/>
    <n v="-87.694354000000004"/>
    <s v="2013-12-23 21:54:42"/>
    <x v="0"/>
    <x v="0"/>
    <x v="0"/>
    <x v="0"/>
    <n v="0"/>
    <n v="0"/>
    <x v="0"/>
  </r>
  <r>
    <n v="1307627"/>
    <n v="7108545"/>
    <x v="1"/>
    <m/>
    <s v="Logan Square"/>
    <n v="17"/>
    <x v="1"/>
    <x v="0"/>
    <n v="1"/>
    <n v="66"/>
    <n v="1"/>
    <n v="41.920411999999999"/>
    <n v="-87.722144999999998"/>
    <s v="2014-01-01 00:07:14"/>
    <x v="0"/>
    <x v="0"/>
    <x v="0"/>
    <x v="0"/>
    <n v="1"/>
    <n v="0"/>
    <x v="0"/>
  </r>
  <r>
    <n v="1037978"/>
    <n v="473410"/>
    <x v="0"/>
    <m/>
    <s v="Logan Square"/>
    <n v="19"/>
    <x v="1"/>
    <x v="4"/>
    <n v="2"/>
    <n v="130"/>
    <n v="1"/>
    <n v="41.915419999999997"/>
    <n v="-87.698177000000001"/>
    <s v="2013-12-23 20:23:31"/>
    <x v="0"/>
    <x v="0"/>
    <x v="0"/>
    <x v="0"/>
    <n v="0"/>
    <n v="0"/>
    <x v="0"/>
  </r>
  <r>
    <n v="1307099"/>
    <n v="7073535"/>
    <x v="1"/>
    <m/>
    <s v="Logan Square"/>
    <n v="19"/>
    <x v="0"/>
    <x v="0"/>
    <n v="1"/>
    <n v="35"/>
    <n v="2"/>
    <n v="41.921705000000003"/>
    <n v="-87.694158999999999"/>
    <s v="2013-12-23 20:39:01"/>
    <x v="0"/>
    <x v="0"/>
    <x v="0"/>
    <x v="0"/>
    <n v="1"/>
    <n v="0"/>
    <x v="0"/>
  </r>
  <r>
    <n v="598247"/>
    <n v="2958316"/>
    <x v="1"/>
    <m/>
    <s v="Logan Square"/>
    <n v="20"/>
    <x v="0"/>
    <x v="0"/>
    <n v="1"/>
    <n v="38"/>
    <n v="1"/>
    <n v="41.926535999999999"/>
    <n v="-87.724253000000004"/>
    <s v="2013-12-23 22:49:15"/>
    <x v="0"/>
    <x v="0"/>
    <x v="0"/>
    <x v="0"/>
    <n v="1"/>
    <n v="0"/>
    <x v="0"/>
  </r>
  <r>
    <n v="401993"/>
    <n v="337459"/>
    <x v="2"/>
    <m/>
    <s v="Logan Square"/>
    <n v="21"/>
    <x v="0"/>
    <x v="7"/>
    <n v="1"/>
    <n v="27"/>
    <n v="1"/>
    <n v="41.932679999999998"/>
    <n v="-87.715871000000007"/>
    <s v="2013-12-23 21:40:13"/>
    <x v="0"/>
    <x v="0"/>
    <x v="0"/>
    <x v="0"/>
    <n v="0"/>
    <n v="1"/>
    <x v="0"/>
  </r>
  <r>
    <n v="731314"/>
    <n v="1914835"/>
    <x v="0"/>
    <m/>
    <s v="Logan Square"/>
    <n v="21"/>
    <x v="0"/>
    <x v="1"/>
    <n v="1"/>
    <n v="121"/>
    <n v="2"/>
    <n v="41.93488"/>
    <n v="-87.703109999999995"/>
    <s v="2013-12-23 20:21:59"/>
    <x v="0"/>
    <x v="0"/>
    <x v="0"/>
    <x v="0"/>
    <n v="0"/>
    <n v="0"/>
    <x v="0"/>
  </r>
  <r>
    <n v="1127661"/>
    <n v="2371848"/>
    <x v="1"/>
    <m/>
    <s v="Logan Square"/>
    <n v="24"/>
    <x v="1"/>
    <x v="0"/>
    <n v="1"/>
    <n v="47"/>
    <n v="1"/>
    <n v="41.917768000000002"/>
    <n v="-87.708691999999999"/>
    <s v="2013-12-23 20:52:18"/>
    <x v="0"/>
    <x v="0"/>
    <x v="0"/>
    <x v="0"/>
    <n v="1"/>
    <n v="0"/>
    <x v="0"/>
  </r>
  <r>
    <n v="486736"/>
    <n v="283487"/>
    <x v="1"/>
    <m/>
    <s v="Logan Square"/>
    <n v="27"/>
    <x v="1"/>
    <x v="0"/>
    <n v="3"/>
    <n v="44"/>
    <n v="1"/>
    <n v="41.912379000000001"/>
    <n v="-87.710730999999996"/>
    <s v="2013-12-23 21:38:38"/>
    <x v="0"/>
    <x v="0"/>
    <x v="0"/>
    <x v="0"/>
    <n v="1"/>
    <n v="0"/>
    <x v="0"/>
  </r>
  <r>
    <n v="731232"/>
    <n v="3804977"/>
    <x v="0"/>
    <m/>
    <s v="Logan Square"/>
    <n v="29"/>
    <x v="1"/>
    <x v="1"/>
    <n v="2"/>
    <n v="181"/>
    <n v="1"/>
    <n v="41.926690999999998"/>
    <n v="-87.699001999999993"/>
    <s v="2013-12-23 21:18:14"/>
    <x v="0"/>
    <x v="0"/>
    <x v="0"/>
    <x v="0"/>
    <n v="0"/>
    <n v="0"/>
    <x v="0"/>
  </r>
  <r>
    <n v="851443"/>
    <n v="1970040"/>
    <x v="0"/>
    <m/>
    <s v="Logan Square"/>
    <n v="29"/>
    <x v="0"/>
    <x v="3"/>
    <n v="1"/>
    <n v="110"/>
    <n v="1"/>
    <n v="41.923841000000003"/>
    <n v="-87.711510000000004"/>
    <s v="2013-12-23 20:21:25"/>
    <x v="0"/>
    <x v="0"/>
    <x v="0"/>
    <x v="0"/>
    <n v="0"/>
    <n v="0"/>
    <x v="0"/>
  </r>
  <r>
    <n v="479086"/>
    <n v="337459"/>
    <x v="2"/>
    <m/>
    <s v="Logan Square"/>
    <n v="30"/>
    <x v="0"/>
    <x v="7"/>
    <n v="1"/>
    <n v="16"/>
    <n v="1"/>
    <n v="41.932450000000003"/>
    <n v="-87.715281000000004"/>
    <s v="2013-12-23 22:53:14"/>
    <x v="0"/>
    <x v="0"/>
    <x v="0"/>
    <x v="0"/>
    <n v="0"/>
    <n v="1"/>
    <x v="0"/>
  </r>
  <r>
    <n v="909096"/>
    <n v="4069585"/>
    <x v="0"/>
    <m/>
    <s v="Logan Square"/>
    <n v="32"/>
    <x v="1"/>
    <x v="10"/>
    <n v="2"/>
    <n v="110"/>
    <n v="1"/>
    <n v="41.91187"/>
    <n v="-87.708147999999994"/>
    <s v="2013-12-23 21:06:00"/>
    <x v="0"/>
    <x v="0"/>
    <x v="0"/>
    <x v="0"/>
    <n v="0"/>
    <n v="0"/>
    <x v="0"/>
  </r>
  <r>
    <n v="159334"/>
    <n v="506107"/>
    <x v="1"/>
    <m/>
    <s v="Logan Square"/>
    <n v="35"/>
    <x v="1"/>
    <x v="0"/>
    <n v="1"/>
    <n v="77"/>
    <n v="1"/>
    <n v="41.931004000000001"/>
    <n v="-87.701915999999997"/>
    <s v="2013-12-23 22:52:05"/>
    <x v="0"/>
    <x v="0"/>
    <x v="0"/>
    <x v="0"/>
    <n v="1"/>
    <n v="0"/>
    <x v="0"/>
  </r>
  <r>
    <n v="532862"/>
    <n v="2611028"/>
    <x v="0"/>
    <m/>
    <s v="Logan Square"/>
    <n v="35"/>
    <x v="1"/>
    <x v="1"/>
    <n v="1"/>
    <n v="137"/>
    <n v="2"/>
    <n v="41.910896000000001"/>
    <n v="-87.688331000000005"/>
    <s v="2013-12-23 20:31:50"/>
    <x v="0"/>
    <x v="0"/>
    <x v="0"/>
    <x v="0"/>
    <n v="0"/>
    <n v="0"/>
    <x v="0"/>
  </r>
  <r>
    <n v="276966"/>
    <n v="1236466"/>
    <x v="1"/>
    <m/>
    <s v="Logan Square"/>
    <n v="38"/>
    <x v="1"/>
    <x v="0"/>
    <n v="1"/>
    <n v="75"/>
    <n v="3"/>
    <n v="41.915753000000002"/>
    <n v="-87.691315000000003"/>
    <s v="2013-12-23 20:08:57"/>
    <x v="0"/>
    <x v="0"/>
    <x v="0"/>
    <x v="0"/>
    <n v="1"/>
    <n v="0"/>
    <x v="0"/>
  </r>
  <r>
    <n v="626287"/>
    <n v="3075708"/>
    <x v="1"/>
    <m/>
    <s v="Logan Square"/>
    <n v="47"/>
    <x v="0"/>
    <x v="0"/>
    <n v="1"/>
    <n v="49"/>
    <n v="1"/>
    <n v="41.922043000000002"/>
    <n v="-87.716060999999996"/>
    <s v="2013-12-23 22:24:32"/>
    <x v="0"/>
    <x v="0"/>
    <x v="0"/>
    <x v="0"/>
    <n v="1"/>
    <n v="0"/>
    <x v="0"/>
  </r>
  <r>
    <n v="267646"/>
    <n v="1313038"/>
    <x v="1"/>
    <m/>
    <s v="Logan Square"/>
    <n v="49"/>
    <x v="1"/>
    <x v="0"/>
    <n v="1"/>
    <n v="96"/>
    <n v="2"/>
    <n v="41.927160999999998"/>
    <n v="-87.704706000000002"/>
    <s v="2013-12-23 22:37:37"/>
    <x v="0"/>
    <x v="0"/>
    <x v="0"/>
    <x v="0"/>
    <n v="1"/>
    <n v="0"/>
    <x v="0"/>
  </r>
  <r>
    <n v="386837"/>
    <n v="1227206"/>
    <x v="1"/>
    <m/>
    <s v="Logan Square"/>
    <n v="52"/>
    <x v="1"/>
    <x v="5"/>
    <n v="2"/>
    <n v="41"/>
    <n v="2"/>
    <n v="41.930985"/>
    <n v="-87.701273999999998"/>
    <s v="2013-12-23 21:14:43"/>
    <x v="0"/>
    <x v="0"/>
    <x v="0"/>
    <x v="0"/>
    <n v="1"/>
    <n v="0"/>
    <x v="0"/>
  </r>
  <r>
    <n v="542067"/>
    <n v="2273840"/>
    <x v="0"/>
    <m/>
    <s v="Logan Square"/>
    <n v="61"/>
    <x v="1"/>
    <x v="1"/>
    <n v="2"/>
    <n v="137"/>
    <n v="2"/>
    <n v="41.932416000000003"/>
    <n v="-87.700023999999999"/>
    <s v="2013-12-23 21:21:27"/>
    <x v="0"/>
    <x v="0"/>
    <x v="0"/>
    <x v="0"/>
    <n v="0"/>
    <n v="0"/>
    <x v="0"/>
  </r>
  <r>
    <n v="149873"/>
    <n v="709363"/>
    <x v="0"/>
    <m/>
    <s v="Logan Square"/>
    <n v="89"/>
    <x v="0"/>
    <x v="7"/>
    <n v="3"/>
    <n v="159"/>
    <n v="1"/>
    <n v="41.912976999999998"/>
    <n v="-87.704286999999994"/>
    <s v="2013-12-23 20:39:30"/>
    <x v="0"/>
    <x v="0"/>
    <x v="0"/>
    <x v="0"/>
    <n v="0"/>
    <n v="0"/>
    <x v="0"/>
  </r>
  <r>
    <n v="464581"/>
    <n v="2308792"/>
    <x v="0"/>
    <m/>
    <s v="Logan Square"/>
    <n v="95"/>
    <x v="1"/>
    <x v="1"/>
    <n v="1"/>
    <n v="82"/>
    <n v="1"/>
    <n v="41.924506999999998"/>
    <n v="-87.693852000000007"/>
    <s v="2013-12-24 00:47:09"/>
    <x v="0"/>
    <x v="0"/>
    <x v="0"/>
    <x v="0"/>
    <n v="0"/>
    <n v="0"/>
    <x v="0"/>
  </r>
  <r>
    <n v="197458"/>
    <n v="151094"/>
    <x v="1"/>
    <m/>
    <s v="Logan Square"/>
    <n v="119"/>
    <x v="1"/>
    <x v="3"/>
    <n v="1"/>
    <n v="54"/>
    <n v="2"/>
    <n v="41.916240999999999"/>
    <n v="-87.694501000000002"/>
    <s v="2013-12-23 20:45:53"/>
    <x v="0"/>
    <x v="0"/>
    <x v="0"/>
    <x v="0"/>
    <n v="1"/>
    <n v="0"/>
    <x v="0"/>
  </r>
  <r>
    <n v="189821"/>
    <n v="899757"/>
    <x v="0"/>
    <m/>
    <s v="Logan Square"/>
    <n v="122"/>
    <x v="1"/>
    <x v="6"/>
    <n v="2"/>
    <n v="137"/>
    <n v="2"/>
    <n v="41.929729000000002"/>
    <n v="-87.701114000000004"/>
    <s v="2013-12-23 23:48:29"/>
    <x v="0"/>
    <x v="0"/>
    <x v="0"/>
    <x v="0"/>
    <n v="0"/>
    <n v="0"/>
    <x v="0"/>
  </r>
  <r>
    <n v="733614"/>
    <n v="415322"/>
    <x v="1"/>
    <m/>
    <s v="Magnolia Glen"/>
    <n v="1"/>
    <x v="0"/>
    <x v="0"/>
    <n v="1"/>
    <n v="66"/>
    <n v="1"/>
    <n v="41.984501000000002"/>
    <n v="-87.660357000000005"/>
    <s v="2013-12-23 21:35:41"/>
    <x v="0"/>
    <x v="0"/>
    <x v="0"/>
    <x v="0"/>
    <n v="1"/>
    <n v="0"/>
    <x v="0"/>
  </r>
  <r>
    <n v="1048465"/>
    <n v="5772411"/>
    <x v="1"/>
    <m/>
    <s v="Magnolia Glen"/>
    <n v="2"/>
    <x v="1"/>
    <x v="5"/>
    <n v="1"/>
    <n v="99"/>
    <n v="1"/>
    <n v="41.987496"/>
    <n v="-87.664202000000003"/>
    <s v="2013-12-23 21:01:41"/>
    <x v="0"/>
    <x v="0"/>
    <x v="0"/>
    <x v="0"/>
    <n v="1"/>
    <n v="0"/>
    <x v="0"/>
  </r>
  <r>
    <n v="1060265"/>
    <n v="5838562"/>
    <x v="1"/>
    <m/>
    <s v="Magnolia Glen"/>
    <n v="2"/>
    <x v="0"/>
    <x v="0"/>
    <m/>
    <n v="81"/>
    <n v="3"/>
    <n v="41.985190000000003"/>
    <n v="-87.661733999999996"/>
    <s v="2013-12-23 22:29:08"/>
    <x v="0"/>
    <x v="0"/>
    <x v="0"/>
    <x v="0"/>
    <n v="1"/>
    <n v="0"/>
    <x v="0"/>
  </r>
  <r>
    <n v="1043150"/>
    <n v="275744"/>
    <x v="0"/>
    <m/>
    <s v="Magnolia Glen"/>
    <n v="5"/>
    <x v="0"/>
    <x v="3"/>
    <n v="1"/>
    <n v="38"/>
    <n v="2"/>
    <n v="41.985581000000003"/>
    <n v="-87.662082999999996"/>
    <s v="2013-12-23 23:02:04"/>
    <x v="0"/>
    <x v="0"/>
    <x v="0"/>
    <x v="0"/>
    <n v="0"/>
    <n v="0"/>
    <x v="0"/>
  </r>
  <r>
    <n v="1118533"/>
    <n v="6138765"/>
    <x v="0"/>
    <m/>
    <s v="Magnolia Glen"/>
    <n v="5"/>
    <x v="1"/>
    <x v="0"/>
    <n v="1"/>
    <n v="82"/>
    <n v="1"/>
    <n v="41.989449"/>
    <n v="-87.666023999999993"/>
    <s v="2013-12-23 21:46:53"/>
    <x v="0"/>
    <x v="0"/>
    <x v="0"/>
    <x v="0"/>
    <n v="0"/>
    <n v="0"/>
    <x v="0"/>
  </r>
  <r>
    <n v="1054835"/>
    <n v="84887"/>
    <x v="0"/>
    <m/>
    <s v="Magnolia Glen"/>
    <n v="8"/>
    <x v="1"/>
    <x v="0"/>
    <n v="1"/>
    <n v="115"/>
    <n v="3"/>
    <n v="41.988000999999997"/>
    <n v="-87.661653000000001"/>
    <s v="2013-12-23 20:38:51"/>
    <x v="0"/>
    <x v="0"/>
    <x v="0"/>
    <x v="0"/>
    <n v="0"/>
    <n v="0"/>
    <x v="0"/>
  </r>
  <r>
    <n v="241514"/>
    <n v="1267472"/>
    <x v="1"/>
    <m/>
    <s v="Magnolia Glen"/>
    <n v="36"/>
    <x v="1"/>
    <x v="0"/>
    <n v="1"/>
    <n v="60"/>
    <n v="1"/>
    <n v="41.990752000000001"/>
    <n v="-87.665570000000002"/>
    <s v="2013-12-23 23:20:05"/>
    <x v="0"/>
    <x v="0"/>
    <x v="0"/>
    <x v="0"/>
    <n v="1"/>
    <n v="0"/>
    <x v="0"/>
  </r>
  <r>
    <n v="279594"/>
    <n v="1451844"/>
    <x v="0"/>
    <m/>
    <s v="Margate Park"/>
    <n v="2"/>
    <x v="0"/>
    <x v="0"/>
    <n v="1"/>
    <n v="274"/>
    <n v="3"/>
    <n v="41.969287999999999"/>
    <n v="-87.649755999999996"/>
    <s v="2013-12-23 22:49:34"/>
    <x v="0"/>
    <x v="0"/>
    <x v="0"/>
    <x v="0"/>
    <n v="0"/>
    <n v="0"/>
    <x v="0"/>
  </r>
  <r>
    <n v="1498902"/>
    <n v="8009879"/>
    <x v="0"/>
    <m/>
    <s v="Margate Park"/>
    <n v="3"/>
    <x v="1"/>
    <x v="0"/>
    <n v="1"/>
    <n v="123"/>
    <n v="1"/>
    <n v="41.972306000000003"/>
    <n v="-87.654213999999996"/>
    <s v="2013-12-23 21:42:10"/>
    <x v="0"/>
    <x v="0"/>
    <x v="0"/>
    <x v="0"/>
    <n v="0"/>
    <n v="0"/>
    <x v="0"/>
  </r>
  <r>
    <n v="1096191"/>
    <n v="6023157"/>
    <x v="0"/>
    <m/>
    <s v="Margate Park"/>
    <n v="6"/>
    <x v="1"/>
    <x v="0"/>
    <n v="1"/>
    <n v="88"/>
    <n v="2"/>
    <n v="41.973489000000001"/>
    <n v="-87.653340999999998"/>
    <s v="2013-12-23 21:18:26"/>
    <x v="0"/>
    <x v="0"/>
    <x v="0"/>
    <x v="0"/>
    <n v="0"/>
    <n v="0"/>
    <x v="0"/>
  </r>
  <r>
    <n v="636822"/>
    <n v="369386"/>
    <x v="0"/>
    <m/>
    <s v="Margate Park"/>
    <n v="12"/>
    <x v="0"/>
    <x v="0"/>
    <n v="1"/>
    <n v="137"/>
    <n v="3"/>
    <n v="41.969768999999999"/>
    <n v="-87.654572999999999"/>
    <s v="2013-12-23 21:27:03"/>
    <x v="0"/>
    <x v="0"/>
    <x v="0"/>
    <x v="0"/>
    <n v="0"/>
    <n v="0"/>
    <x v="0"/>
  </r>
  <r>
    <n v="1656336"/>
    <n v="8781008"/>
    <x v="0"/>
    <m/>
    <s v="McKinley Park"/>
    <n v="1"/>
    <x v="1"/>
    <x v="3"/>
    <n v="2"/>
    <n v="77"/>
    <n v="1"/>
    <n v="41.825155000000002"/>
    <n v="-87.674558000000005"/>
    <s v="2013-12-23 21:16:33"/>
    <x v="2"/>
    <x v="1"/>
    <x v="0"/>
    <x v="1"/>
    <n v="0"/>
    <n v="0"/>
    <x v="0"/>
  </r>
  <r>
    <n v="1112779"/>
    <n v="6107123"/>
    <x v="0"/>
    <m/>
    <s v="McKinley Park"/>
    <n v="35"/>
    <x v="0"/>
    <x v="4"/>
    <n v="1"/>
    <n v="76"/>
    <n v="1"/>
    <n v="41.825391000000003"/>
    <n v="-87.672909000000004"/>
    <s v="2013-12-23 23:29:05"/>
    <x v="2"/>
    <x v="1"/>
    <x v="0"/>
    <x v="1"/>
    <n v="0"/>
    <n v="0"/>
    <x v="0"/>
  </r>
  <r>
    <n v="1570566"/>
    <n v="709363"/>
    <x v="0"/>
    <m/>
    <s v="Montclare"/>
    <n v="4"/>
    <x v="1"/>
    <x v="1"/>
    <n v="2"/>
    <n v="108"/>
    <n v="1"/>
    <n v="41.922877999999997"/>
    <n v="-87.797268000000003"/>
    <s v="2013-12-23 23:16:47"/>
    <x v="2"/>
    <x v="1"/>
    <x v="0"/>
    <x v="1"/>
    <n v="0"/>
    <n v="0"/>
    <x v="0"/>
  </r>
  <r>
    <n v="1074240"/>
    <n v="709363"/>
    <x v="0"/>
    <m/>
    <s v="Montclare"/>
    <n v="11"/>
    <x v="0"/>
    <x v="1"/>
    <n v="2"/>
    <n v="108"/>
    <n v="2"/>
    <n v="41.921030999999999"/>
    <n v="-87.798829999999995"/>
    <s v="2013-12-23 21:26:46"/>
    <x v="2"/>
    <x v="1"/>
    <x v="0"/>
    <x v="1"/>
    <n v="0"/>
    <n v="0"/>
    <x v="0"/>
  </r>
  <r>
    <n v="1422951"/>
    <n v="7658863"/>
    <x v="0"/>
    <m/>
    <s v="Near East Side"/>
    <n v="1"/>
    <x v="1"/>
    <x v="1"/>
    <n v="1"/>
    <n v="312"/>
    <n v="1"/>
    <n v="41.887152999999998"/>
    <n v="-87.618334000000004"/>
    <s v="2013-12-23 21:12:40"/>
    <x v="3"/>
    <x v="1"/>
    <x v="0"/>
    <x v="0"/>
    <n v="0"/>
    <n v="0"/>
    <x v="1"/>
  </r>
  <r>
    <n v="1454324"/>
    <n v="7799279"/>
    <x v="0"/>
    <m/>
    <s v="Near East Side"/>
    <n v="1"/>
    <x v="1"/>
    <x v="0"/>
    <n v="1"/>
    <n v="108"/>
    <n v="3"/>
    <n v="41.887352999999997"/>
    <n v="-87.615600000000001"/>
    <s v="2013-12-23 20:41:54"/>
    <x v="3"/>
    <x v="1"/>
    <x v="0"/>
    <x v="0"/>
    <n v="0"/>
    <n v="0"/>
    <x v="1"/>
  </r>
  <r>
    <n v="1788810"/>
    <n v="9060534"/>
    <x v="0"/>
    <m/>
    <s v="Near East Side"/>
    <n v="1"/>
    <x v="1"/>
    <x v="6"/>
    <n v="2"/>
    <n v="493"/>
    <n v="1"/>
    <n v="41.885413"/>
    <n v="-87.620073000000005"/>
    <s v="2013-12-23 23:42:42"/>
    <x v="3"/>
    <x v="1"/>
    <x v="0"/>
    <x v="0"/>
    <n v="0"/>
    <n v="0"/>
    <x v="1"/>
  </r>
  <r>
    <n v="1914428"/>
    <n v="2164975"/>
    <x v="0"/>
    <m/>
    <s v="Near East Side"/>
    <n v="1"/>
    <x v="1"/>
    <x v="0"/>
    <n v="1"/>
    <n v="137"/>
    <n v="1"/>
    <n v="41.887957"/>
    <n v="-87.616467999999998"/>
    <s v="2013-12-23 22:36:53"/>
    <x v="3"/>
    <x v="1"/>
    <x v="0"/>
    <x v="0"/>
    <n v="0"/>
    <n v="0"/>
    <x v="1"/>
  </r>
  <r>
    <n v="1208468"/>
    <n v="6599621"/>
    <x v="0"/>
    <m/>
    <s v="Near East Side"/>
    <n v="3"/>
    <x v="1"/>
    <x v="0"/>
    <n v="1"/>
    <n v="382"/>
    <n v="2"/>
    <n v="41.884770000000003"/>
    <n v="-87.619639000000006"/>
    <s v="2013-12-23 21:46:59"/>
    <x v="3"/>
    <x v="1"/>
    <x v="0"/>
    <x v="0"/>
    <n v="0"/>
    <n v="0"/>
    <x v="1"/>
  </r>
  <r>
    <n v="1717822"/>
    <n v="9056779"/>
    <x v="0"/>
    <m/>
    <s v="Near East Side"/>
    <n v="3"/>
    <x v="1"/>
    <x v="3"/>
    <n v="1"/>
    <n v="152"/>
    <n v="1"/>
    <n v="41.887782000000001"/>
    <n v="-87.617818"/>
    <s v="2013-12-23 22:23:02"/>
    <x v="3"/>
    <x v="1"/>
    <x v="0"/>
    <x v="0"/>
    <n v="0"/>
    <n v="0"/>
    <x v="1"/>
  </r>
  <r>
    <n v="1594419"/>
    <n v="1444847"/>
    <x v="0"/>
    <m/>
    <s v="Near East Side"/>
    <n v="4"/>
    <x v="1"/>
    <x v="0"/>
    <n v="0"/>
    <n v="159"/>
    <n v="1"/>
    <n v="41.887585000000001"/>
    <n v="-87.618446000000006"/>
    <s v="2013-12-23 23:33:58"/>
    <x v="3"/>
    <x v="1"/>
    <x v="0"/>
    <x v="0"/>
    <n v="0"/>
    <n v="0"/>
    <x v="1"/>
  </r>
  <r>
    <n v="1645903"/>
    <n v="8734799"/>
    <x v="2"/>
    <m/>
    <s v="Near East Side"/>
    <n v="4"/>
    <x v="0"/>
    <x v="1"/>
    <n v="1"/>
    <n v="110"/>
    <n v="1"/>
    <n v="41.886221999999997"/>
    <n v="-87.615606999999997"/>
    <s v="2013-12-23 21:31:19"/>
    <x v="3"/>
    <x v="1"/>
    <x v="0"/>
    <x v="0"/>
    <n v="0"/>
    <n v="1"/>
    <x v="1"/>
  </r>
  <r>
    <n v="857431"/>
    <n v="3215452"/>
    <x v="0"/>
    <m/>
    <s v="Near East Side"/>
    <n v="16"/>
    <x v="1"/>
    <x v="3"/>
    <n v="1"/>
    <n v="164"/>
    <n v="1"/>
    <n v="41.886135000000003"/>
    <n v="-87.618014000000002"/>
    <s v="2013-12-23 20:23:05"/>
    <x v="3"/>
    <x v="1"/>
    <x v="0"/>
    <x v="0"/>
    <n v="0"/>
    <n v="0"/>
    <x v="1"/>
  </r>
  <r>
    <n v="602854"/>
    <n v="807399"/>
    <x v="0"/>
    <m/>
    <s v="Near East Side"/>
    <n v="24"/>
    <x v="0"/>
    <x v="1"/>
    <n v="1"/>
    <n v="274"/>
    <n v="3"/>
    <n v="41.886510000000001"/>
    <n v="-87.619506999999999"/>
    <s v="2013-12-23 21:15:59"/>
    <x v="3"/>
    <x v="1"/>
    <x v="0"/>
    <x v="0"/>
    <n v="0"/>
    <n v="0"/>
    <x v="1"/>
  </r>
  <r>
    <n v="291054"/>
    <n v="965734"/>
    <x v="0"/>
    <m/>
    <s v="Near North"/>
    <n v="1"/>
    <x v="1"/>
    <x v="9"/>
    <n v="2"/>
    <n v="7121"/>
    <n v="1"/>
    <n v="41.894475"/>
    <n v="-87.628838999999999"/>
    <s v="2013-12-23 22:50:01"/>
    <x v="0"/>
    <x v="0"/>
    <x v="0"/>
    <x v="0"/>
    <n v="0"/>
    <n v="0"/>
    <x v="0"/>
  </r>
  <r>
    <n v="718278"/>
    <n v="2200152"/>
    <x v="0"/>
    <m/>
    <s v="Near North"/>
    <n v="1"/>
    <x v="1"/>
    <x v="0"/>
    <n v="1"/>
    <n v="110"/>
    <n v="2"/>
    <n v="41.902254999999997"/>
    <n v="-87.634107999999998"/>
    <s v="2013-12-23 22:52:00"/>
    <x v="0"/>
    <x v="0"/>
    <x v="0"/>
    <x v="0"/>
    <n v="0"/>
    <n v="0"/>
    <x v="0"/>
  </r>
  <r>
    <n v="752718"/>
    <n v="3401949"/>
    <x v="0"/>
    <m/>
    <s v="Near North"/>
    <n v="1"/>
    <x v="1"/>
    <x v="1"/>
    <n v="1"/>
    <n v="148"/>
    <n v="4"/>
    <n v="41.901924000000001"/>
    <n v="-87.629987"/>
    <s v="2013-12-24 00:09:53"/>
    <x v="0"/>
    <x v="0"/>
    <x v="0"/>
    <x v="0"/>
    <n v="0"/>
    <n v="0"/>
    <x v="0"/>
  </r>
  <r>
    <n v="823749"/>
    <n v="4324210"/>
    <x v="0"/>
    <m/>
    <s v="Near North"/>
    <n v="1"/>
    <x v="1"/>
    <x v="1"/>
    <n v="1"/>
    <n v="131"/>
    <n v="1"/>
    <n v="41.894191999999997"/>
    <n v="-87.627547000000007"/>
    <s v="2013-12-23 20:30:21"/>
    <x v="0"/>
    <x v="0"/>
    <x v="0"/>
    <x v="0"/>
    <n v="0"/>
    <n v="0"/>
    <x v="0"/>
  </r>
  <r>
    <n v="1167337"/>
    <n v="6392582"/>
    <x v="0"/>
    <m/>
    <s v="Near North"/>
    <n v="1"/>
    <x v="1"/>
    <x v="0"/>
    <n v="1"/>
    <n v="274"/>
    <n v="1"/>
    <n v="41.891179999999999"/>
    <n v="-87.627899999999997"/>
    <s v="2013-12-23 20:35:57"/>
    <x v="0"/>
    <x v="0"/>
    <x v="0"/>
    <x v="0"/>
    <n v="0"/>
    <n v="0"/>
    <x v="0"/>
  </r>
  <r>
    <n v="1313594"/>
    <n v="6778521"/>
    <x v="1"/>
    <m/>
    <s v="Near North"/>
    <n v="1"/>
    <x v="1"/>
    <x v="5"/>
    <m/>
    <n v="121"/>
    <n v="1"/>
    <n v="41.902681999999999"/>
    <n v="-87.630724000000001"/>
    <s v="2013-12-23 20:58:17"/>
    <x v="0"/>
    <x v="0"/>
    <x v="0"/>
    <x v="0"/>
    <n v="1"/>
    <n v="0"/>
    <x v="0"/>
  </r>
  <r>
    <n v="1344008"/>
    <n v="116208"/>
    <x v="0"/>
    <m/>
    <s v="Near North"/>
    <n v="1"/>
    <x v="1"/>
    <x v="0"/>
    <n v="1"/>
    <n v="164"/>
    <n v="2"/>
    <n v="41.892665000000001"/>
    <n v="-87.628870000000006"/>
    <s v="2013-12-23 21:11:28"/>
    <x v="0"/>
    <x v="0"/>
    <x v="0"/>
    <x v="0"/>
    <n v="0"/>
    <n v="0"/>
    <x v="0"/>
  </r>
  <r>
    <n v="1395660"/>
    <n v="4324210"/>
    <x v="0"/>
    <m/>
    <s v="Near North"/>
    <n v="1"/>
    <x v="1"/>
    <x v="1"/>
    <n v="1"/>
    <n v="131"/>
    <n v="2"/>
    <n v="41.896467000000001"/>
    <n v="-87.628754999999998"/>
    <s v="2013-12-23 21:07:17"/>
    <x v="0"/>
    <x v="0"/>
    <x v="0"/>
    <x v="0"/>
    <n v="0"/>
    <n v="0"/>
    <x v="0"/>
  </r>
  <r>
    <n v="1629482"/>
    <n v="8660503"/>
    <x v="0"/>
    <m/>
    <s v="Near North"/>
    <n v="1"/>
    <x v="1"/>
    <x v="0"/>
    <n v="1"/>
    <n v="148"/>
    <n v="1"/>
    <n v="41.901299999999999"/>
    <n v="-87.631129999999999"/>
    <s v="2013-12-23 21:55:11"/>
    <x v="0"/>
    <x v="0"/>
    <x v="0"/>
    <x v="0"/>
    <n v="0"/>
    <n v="0"/>
    <x v="0"/>
  </r>
  <r>
    <n v="1782999"/>
    <n v="9359120"/>
    <x v="0"/>
    <m/>
    <s v="Near North"/>
    <n v="1"/>
    <x v="1"/>
    <x v="3"/>
    <n v="1"/>
    <n v="192"/>
    <n v="1"/>
    <n v="41.896943"/>
    <n v="-87.635941000000003"/>
    <s v="2013-12-24 00:33:46"/>
    <x v="0"/>
    <x v="0"/>
    <x v="0"/>
    <x v="0"/>
    <n v="0"/>
    <n v="0"/>
    <x v="0"/>
  </r>
  <r>
    <n v="1802802"/>
    <n v="9451347"/>
    <x v="0"/>
    <m/>
    <s v="Near North"/>
    <n v="1"/>
    <x v="0"/>
    <x v="3"/>
    <n v="1"/>
    <n v="159"/>
    <n v="2"/>
    <n v="41.893472000000003"/>
    <n v="-87.628219000000001"/>
    <s v="2013-12-23 22:11:01"/>
    <x v="0"/>
    <x v="0"/>
    <x v="0"/>
    <x v="0"/>
    <n v="0"/>
    <n v="0"/>
    <x v="0"/>
  </r>
  <r>
    <n v="1816253"/>
    <n v="4304435"/>
    <x v="1"/>
    <m/>
    <s v="Near North"/>
    <n v="1"/>
    <x v="2"/>
    <x v="0"/>
    <n v="1"/>
    <n v="87"/>
    <n v="2"/>
    <n v="41.892377000000003"/>
    <n v="-87.628291000000004"/>
    <s v="2013-12-23 21:46:15"/>
    <x v="0"/>
    <x v="0"/>
    <x v="0"/>
    <x v="0"/>
    <n v="1"/>
    <n v="0"/>
    <x v="0"/>
  </r>
  <r>
    <n v="406882"/>
    <n v="965734"/>
    <x v="1"/>
    <m/>
    <s v="Near North"/>
    <n v="2"/>
    <x v="1"/>
    <x v="10"/>
    <n v="3"/>
    <n v="329"/>
    <n v="3"/>
    <n v="41.893301999999998"/>
    <n v="-87.628936999999993"/>
    <s v="2013-12-23 20:51:57"/>
    <x v="0"/>
    <x v="0"/>
    <x v="0"/>
    <x v="0"/>
    <n v="1"/>
    <n v="0"/>
    <x v="0"/>
  </r>
  <r>
    <n v="550885"/>
    <n v="2707717"/>
    <x v="0"/>
    <m/>
    <s v="Near North"/>
    <n v="2"/>
    <x v="1"/>
    <x v="0"/>
    <n v="1"/>
    <n v="164"/>
    <n v="1"/>
    <n v="41.902990000000003"/>
    <n v="-87.634214"/>
    <s v="2013-12-23 22:36:14"/>
    <x v="0"/>
    <x v="0"/>
    <x v="0"/>
    <x v="0"/>
    <n v="0"/>
    <n v="0"/>
    <x v="0"/>
  </r>
  <r>
    <n v="769671"/>
    <n v="2365400"/>
    <x v="0"/>
    <m/>
    <s v="Near North"/>
    <n v="2"/>
    <x v="2"/>
    <x v="0"/>
    <n v="1"/>
    <n v="121"/>
    <n v="1"/>
    <n v="41.902949999999997"/>
    <n v="-87.634501"/>
    <s v="2013-12-23 20:02:04"/>
    <x v="0"/>
    <x v="0"/>
    <x v="0"/>
    <x v="0"/>
    <n v="0"/>
    <n v="0"/>
    <x v="0"/>
  </r>
  <r>
    <n v="823607"/>
    <n v="4324210"/>
    <x v="0"/>
    <m/>
    <s v="Near North"/>
    <n v="2"/>
    <x v="1"/>
    <x v="1"/>
    <n v="1"/>
    <n v="329"/>
    <n v="1"/>
    <n v="41.897309999999997"/>
    <n v="-87.628341000000006"/>
    <s v="2013-12-23 20:19:48"/>
    <x v="0"/>
    <x v="0"/>
    <x v="0"/>
    <x v="0"/>
    <n v="0"/>
    <n v="0"/>
    <x v="0"/>
  </r>
  <r>
    <n v="926068"/>
    <n v="4982817"/>
    <x v="0"/>
    <m/>
    <s v="Near North"/>
    <n v="2"/>
    <x v="1"/>
    <x v="1"/>
    <n v="2"/>
    <n v="186"/>
    <n v="5"/>
    <n v="41.892997999999999"/>
    <n v="-87.626722999999998"/>
    <s v="2013-12-23 21:39:21"/>
    <x v="0"/>
    <x v="0"/>
    <x v="0"/>
    <x v="0"/>
    <n v="0"/>
    <n v="0"/>
    <x v="0"/>
  </r>
  <r>
    <n v="963824"/>
    <n v="4587846"/>
    <x v="0"/>
    <m/>
    <s v="Near North"/>
    <n v="2"/>
    <x v="1"/>
    <x v="0"/>
    <n v="2"/>
    <n v="126"/>
    <n v="7"/>
    <n v="41.900803000000003"/>
    <n v="-87.630550999999997"/>
    <s v="2013-12-23 22:56:04"/>
    <x v="0"/>
    <x v="0"/>
    <x v="0"/>
    <x v="0"/>
    <n v="0"/>
    <n v="0"/>
    <x v="0"/>
  </r>
  <r>
    <n v="1243644"/>
    <n v="6778521"/>
    <x v="2"/>
    <m/>
    <s v="Near North"/>
    <n v="2"/>
    <x v="1"/>
    <x v="5"/>
    <n v="1"/>
    <n v="66"/>
    <n v="1"/>
    <n v="41.898364999999998"/>
    <n v="-87.628758000000005"/>
    <s v="2013-12-24 00:46:09"/>
    <x v="0"/>
    <x v="0"/>
    <x v="0"/>
    <x v="0"/>
    <n v="0"/>
    <n v="1"/>
    <x v="0"/>
  </r>
  <r>
    <n v="1361349"/>
    <n v="4956971"/>
    <x v="1"/>
    <m/>
    <s v="Near North"/>
    <n v="2"/>
    <x v="1"/>
    <x v="0"/>
    <n v="3"/>
    <n v="98"/>
    <n v="1"/>
    <n v="41.902369"/>
    <n v="-87.629346999999996"/>
    <s v="2013-12-23 21:06:12"/>
    <x v="0"/>
    <x v="0"/>
    <x v="0"/>
    <x v="0"/>
    <n v="1"/>
    <n v="0"/>
    <x v="0"/>
  </r>
  <r>
    <n v="1455881"/>
    <n v="1521888"/>
    <x v="1"/>
    <m/>
    <s v="Near North"/>
    <n v="2"/>
    <x v="1"/>
    <x v="0"/>
    <m/>
    <n v="175"/>
    <n v="1"/>
    <n v="41.893532999999998"/>
    <n v="-87.628103999999993"/>
    <s v="2013-12-23 20:05:39"/>
    <x v="0"/>
    <x v="0"/>
    <x v="0"/>
    <x v="0"/>
    <n v="1"/>
    <n v="0"/>
    <x v="0"/>
  </r>
  <r>
    <n v="1670893"/>
    <n v="8778032"/>
    <x v="0"/>
    <m/>
    <s v="Near North"/>
    <n v="2"/>
    <x v="1"/>
    <x v="1"/>
    <n v="2"/>
    <n v="382"/>
    <n v="2"/>
    <n v="41.895358000000002"/>
    <n v="-87.626367999999999"/>
    <s v="2013-12-23 21:41:44"/>
    <x v="0"/>
    <x v="0"/>
    <x v="0"/>
    <x v="0"/>
    <n v="0"/>
    <n v="0"/>
    <x v="0"/>
  </r>
  <r>
    <n v="1676569"/>
    <n v="3546963"/>
    <x v="0"/>
    <m/>
    <s v="Near North"/>
    <n v="2"/>
    <x v="1"/>
    <x v="1"/>
    <n v="1"/>
    <n v="175"/>
    <n v="1"/>
    <n v="41.89622"/>
    <n v="-87.629741999999993"/>
    <s v="2013-12-23 20:14:47"/>
    <x v="0"/>
    <x v="0"/>
    <x v="0"/>
    <x v="0"/>
    <n v="0"/>
    <n v="0"/>
    <x v="0"/>
  </r>
  <r>
    <n v="856387"/>
    <n v="3965428"/>
    <x v="0"/>
    <m/>
    <s v="Near North"/>
    <n v="3"/>
    <x v="1"/>
    <x v="1"/>
    <n v="1"/>
    <n v="164"/>
    <n v="2"/>
    <n v="41.889662999999999"/>
    <n v="-87.626462000000004"/>
    <s v="2013-12-23 22:18:17"/>
    <x v="0"/>
    <x v="0"/>
    <x v="0"/>
    <x v="0"/>
    <n v="0"/>
    <n v="0"/>
    <x v="0"/>
  </r>
  <r>
    <n v="1456566"/>
    <n v="4324210"/>
    <x v="0"/>
    <m/>
    <s v="Near North"/>
    <n v="3"/>
    <x v="1"/>
    <x v="1"/>
    <n v="1"/>
    <n v="247"/>
    <n v="2"/>
    <n v="41.893957999999998"/>
    <n v="-87.627238000000006"/>
    <s v="2013-12-23 20:23:20"/>
    <x v="0"/>
    <x v="0"/>
    <x v="0"/>
    <x v="0"/>
    <n v="0"/>
    <n v="0"/>
    <x v="0"/>
  </r>
  <r>
    <n v="1495199"/>
    <n v="319634"/>
    <x v="0"/>
    <m/>
    <s v="Near North"/>
    <n v="3"/>
    <x v="0"/>
    <x v="0"/>
    <n v="1"/>
    <n v="142"/>
    <n v="1"/>
    <n v="41.903092999999998"/>
    <n v="-87.638605999999996"/>
    <s v="2013-12-24 00:19:32"/>
    <x v="0"/>
    <x v="0"/>
    <x v="0"/>
    <x v="0"/>
    <n v="0"/>
    <n v="0"/>
    <x v="0"/>
  </r>
  <r>
    <n v="1703090"/>
    <n v="8836611"/>
    <x v="0"/>
    <m/>
    <s v="Near North"/>
    <n v="3"/>
    <x v="1"/>
    <x v="6"/>
    <n v="1"/>
    <n v="218"/>
    <n v="1"/>
    <n v="41.897097000000002"/>
    <n v="-87.632147000000003"/>
    <s v="2013-12-23 20:36:31"/>
    <x v="0"/>
    <x v="0"/>
    <x v="0"/>
    <x v="0"/>
    <n v="0"/>
    <n v="0"/>
    <x v="0"/>
  </r>
  <r>
    <n v="983365"/>
    <n v="5289803"/>
    <x v="1"/>
    <m/>
    <s v="Near North"/>
    <n v="4"/>
    <x v="1"/>
    <x v="0"/>
    <n v="1"/>
    <n v="82"/>
    <n v="1"/>
    <n v="41.902244000000003"/>
    <n v="-87.628400999999997"/>
    <s v="2013-12-23 20:45:58"/>
    <x v="0"/>
    <x v="0"/>
    <x v="0"/>
    <x v="0"/>
    <n v="1"/>
    <n v="0"/>
    <x v="0"/>
  </r>
  <r>
    <n v="1087548"/>
    <n v="5768327"/>
    <x v="0"/>
    <m/>
    <s v="Near North"/>
    <n v="4"/>
    <x v="2"/>
    <x v="0"/>
    <n v="1"/>
    <n v="110"/>
    <n v="2"/>
    <n v="41.893220999999997"/>
    <n v="-87.626481999999996"/>
    <s v="2013-12-23 21:55:02"/>
    <x v="0"/>
    <x v="0"/>
    <x v="0"/>
    <x v="0"/>
    <n v="0"/>
    <n v="0"/>
    <x v="0"/>
  </r>
  <r>
    <n v="1594190"/>
    <n v="8502972"/>
    <x v="0"/>
    <m/>
    <s v="Near North"/>
    <n v="4"/>
    <x v="1"/>
    <x v="3"/>
    <n v="1"/>
    <n v="164"/>
    <n v="1"/>
    <n v="41.890965999999999"/>
    <n v="-87.627225999999993"/>
    <s v="2013-12-23 22:58:42"/>
    <x v="0"/>
    <x v="0"/>
    <x v="0"/>
    <x v="0"/>
    <n v="0"/>
    <n v="0"/>
    <x v="0"/>
  </r>
  <r>
    <n v="1596686"/>
    <n v="6165509"/>
    <x v="1"/>
    <m/>
    <s v="Near North"/>
    <n v="4"/>
    <x v="1"/>
    <x v="0"/>
    <m/>
    <n v="88"/>
    <n v="1"/>
    <n v="41.900480000000002"/>
    <n v="-87.628358000000006"/>
    <s v="2013-12-23 21:06:19"/>
    <x v="0"/>
    <x v="0"/>
    <x v="0"/>
    <x v="0"/>
    <n v="1"/>
    <n v="0"/>
    <x v="0"/>
  </r>
  <r>
    <n v="1716332"/>
    <n v="9049923"/>
    <x v="0"/>
    <m/>
    <s v="Near North"/>
    <n v="4"/>
    <x v="1"/>
    <x v="0"/>
    <n v="1"/>
    <n v="163"/>
    <n v="2"/>
    <n v="41.895181999999998"/>
    <n v="-87.629954999999995"/>
    <s v="2013-12-23 23:09:27"/>
    <x v="0"/>
    <x v="0"/>
    <x v="0"/>
    <x v="0"/>
    <n v="0"/>
    <n v="0"/>
    <x v="0"/>
  </r>
  <r>
    <n v="765306"/>
    <n v="2050587"/>
    <x v="1"/>
    <m/>
    <s v="Near North"/>
    <n v="5"/>
    <x v="1"/>
    <x v="4"/>
    <n v="1"/>
    <n v="82"/>
    <n v="1"/>
    <n v="41.899737000000002"/>
    <n v="-87.632420999999994"/>
    <s v="2013-12-23 20:23:11"/>
    <x v="0"/>
    <x v="0"/>
    <x v="0"/>
    <x v="0"/>
    <n v="1"/>
    <n v="0"/>
    <x v="0"/>
  </r>
  <r>
    <n v="1807788"/>
    <n v="8259641"/>
    <x v="0"/>
    <m/>
    <s v="Near North"/>
    <n v="5"/>
    <x v="1"/>
    <x v="3"/>
    <n v="1"/>
    <n v="55"/>
    <n v="2"/>
    <n v="41.895747"/>
    <n v="-87.624810999999994"/>
    <s v="2013-12-24 00:40:11"/>
    <x v="0"/>
    <x v="0"/>
    <x v="0"/>
    <x v="0"/>
    <n v="0"/>
    <n v="0"/>
    <x v="0"/>
  </r>
  <r>
    <n v="1020501"/>
    <n v="5617385"/>
    <x v="0"/>
    <m/>
    <s v="Near North"/>
    <n v="6"/>
    <x v="0"/>
    <x v="1"/>
    <n v="1"/>
    <n v="218"/>
    <n v="2"/>
    <n v="41.902346999999999"/>
    <n v="-87.629559999999998"/>
    <s v="2013-12-23 20:56:54"/>
    <x v="0"/>
    <x v="0"/>
    <x v="0"/>
    <x v="0"/>
    <n v="0"/>
    <n v="0"/>
    <x v="0"/>
  </r>
  <r>
    <n v="1020810"/>
    <n v="3843347"/>
    <x v="0"/>
    <m/>
    <s v="Near North"/>
    <n v="6"/>
    <x v="1"/>
    <x v="3"/>
    <n v="1"/>
    <n v="102"/>
    <n v="29"/>
    <n v="41.893720000000002"/>
    <n v="-87.625635000000003"/>
    <s v="2013-12-23 23:41:49"/>
    <x v="0"/>
    <x v="0"/>
    <x v="0"/>
    <x v="0"/>
    <n v="0"/>
    <n v="0"/>
    <x v="0"/>
  </r>
  <r>
    <n v="1309567"/>
    <n v="7118617"/>
    <x v="0"/>
    <m/>
    <s v="Near North"/>
    <n v="7"/>
    <x v="1"/>
    <x v="0"/>
    <n v="1"/>
    <n v="93"/>
    <n v="1"/>
    <n v="41.903567000000002"/>
    <n v="-87.633944"/>
    <s v="2013-12-23 22:40:20"/>
    <x v="0"/>
    <x v="0"/>
    <x v="0"/>
    <x v="0"/>
    <n v="0"/>
    <n v="0"/>
    <x v="0"/>
  </r>
  <r>
    <n v="1417532"/>
    <n v="4956971"/>
    <x v="1"/>
    <m/>
    <s v="Near North"/>
    <n v="7"/>
    <x v="0"/>
    <x v="0"/>
    <n v="1"/>
    <n v="76"/>
    <n v="1"/>
    <n v="41.901257999999999"/>
    <n v="-87.632137999999998"/>
    <s v="2013-12-23 21:05:36"/>
    <x v="0"/>
    <x v="0"/>
    <x v="0"/>
    <x v="0"/>
    <n v="1"/>
    <n v="0"/>
    <x v="0"/>
  </r>
  <r>
    <n v="1493592"/>
    <n v="7224276"/>
    <x v="0"/>
    <m/>
    <s v="Near North"/>
    <n v="7"/>
    <x v="1"/>
    <x v="1"/>
    <n v="1"/>
    <n v="197"/>
    <n v="1"/>
    <n v="41.893197999999998"/>
    <n v="-87.629830999999996"/>
    <s v="2013-12-24 00:03:28"/>
    <x v="0"/>
    <x v="0"/>
    <x v="0"/>
    <x v="0"/>
    <n v="0"/>
    <n v="0"/>
    <x v="0"/>
  </r>
  <r>
    <n v="1706906"/>
    <n v="1396853"/>
    <x v="1"/>
    <m/>
    <s v="Near North"/>
    <n v="7"/>
    <x v="1"/>
    <x v="0"/>
    <n v="1"/>
    <n v="123"/>
    <n v="2"/>
    <n v="41.890808"/>
    <n v="-87.626825999999994"/>
    <s v="2013-12-23 20:16:44"/>
    <x v="0"/>
    <x v="0"/>
    <x v="0"/>
    <x v="0"/>
    <n v="1"/>
    <n v="0"/>
    <x v="0"/>
  </r>
  <r>
    <n v="840152"/>
    <n v="3201350"/>
    <x v="0"/>
    <m/>
    <s v="Near North"/>
    <n v="8"/>
    <x v="0"/>
    <x v="4"/>
    <n v="2"/>
    <n v="219"/>
    <n v="2"/>
    <n v="41.891435000000001"/>
    <n v="-87.627725999999996"/>
    <s v="2013-12-23 20:23:27"/>
    <x v="0"/>
    <x v="0"/>
    <x v="0"/>
    <x v="0"/>
    <n v="0"/>
    <n v="0"/>
    <x v="0"/>
  </r>
  <r>
    <n v="340990"/>
    <n v="1606405"/>
    <x v="0"/>
    <m/>
    <s v="Near North"/>
    <n v="9"/>
    <x v="1"/>
    <x v="0"/>
    <n v="1"/>
    <n v="207"/>
    <n v="4"/>
    <n v="41.894787000000001"/>
    <n v="-87.629374999999996"/>
    <s v="2013-12-23 21:26:24"/>
    <x v="0"/>
    <x v="0"/>
    <x v="0"/>
    <x v="0"/>
    <n v="0"/>
    <n v="0"/>
    <x v="0"/>
  </r>
  <r>
    <n v="199604"/>
    <n v="965734"/>
    <x v="1"/>
    <m/>
    <s v="Near North"/>
    <n v="11"/>
    <x v="1"/>
    <x v="10"/>
    <n v="3"/>
    <n v="241"/>
    <n v="3"/>
    <n v="41.894841"/>
    <n v="-87.628272999999993"/>
    <s v="2013-12-23 22:03:51"/>
    <x v="0"/>
    <x v="0"/>
    <x v="0"/>
    <x v="0"/>
    <n v="1"/>
    <n v="0"/>
    <x v="0"/>
  </r>
  <r>
    <n v="846818"/>
    <n v="4298857"/>
    <x v="0"/>
    <m/>
    <s v="Near North"/>
    <n v="11"/>
    <x v="1"/>
    <x v="0"/>
    <n v="1"/>
    <n v="142"/>
    <n v="2"/>
    <n v="41.901729000000003"/>
    <n v="-87.635841999999997"/>
    <s v="2013-12-23 21:02:44"/>
    <x v="0"/>
    <x v="0"/>
    <x v="0"/>
    <x v="0"/>
    <n v="0"/>
    <n v="0"/>
    <x v="0"/>
  </r>
  <r>
    <n v="1154469"/>
    <n v="4721036"/>
    <x v="0"/>
    <m/>
    <s v="Near North"/>
    <n v="12"/>
    <x v="1"/>
    <x v="3"/>
    <n v="1"/>
    <n v="164"/>
    <n v="3"/>
    <n v="41.902411999999998"/>
    <n v="-87.631170999999995"/>
    <s v="2013-12-23 20:53:32"/>
    <x v="0"/>
    <x v="0"/>
    <x v="0"/>
    <x v="0"/>
    <n v="0"/>
    <n v="0"/>
    <x v="0"/>
  </r>
  <r>
    <n v="253636"/>
    <n v="1332069"/>
    <x v="0"/>
    <m/>
    <s v="Near North"/>
    <n v="15"/>
    <x v="1"/>
    <x v="3"/>
    <n v="1"/>
    <n v="329"/>
    <n v="2"/>
    <n v="41.894575000000003"/>
    <n v="-87.627151999999995"/>
    <s v="2013-12-23 21:56:24"/>
    <x v="0"/>
    <x v="0"/>
    <x v="0"/>
    <x v="0"/>
    <n v="0"/>
    <n v="0"/>
    <x v="0"/>
  </r>
  <r>
    <n v="411978"/>
    <n v="2050587"/>
    <x v="2"/>
    <m/>
    <s v="Near North"/>
    <n v="15"/>
    <x v="1"/>
    <x v="4"/>
    <n v="1"/>
    <n v="44"/>
    <n v="1"/>
    <n v="41.900047000000001"/>
    <n v="-87.631431000000006"/>
    <s v="2013-12-23 22:22:04"/>
    <x v="0"/>
    <x v="0"/>
    <x v="0"/>
    <x v="0"/>
    <n v="0"/>
    <n v="1"/>
    <x v="0"/>
  </r>
  <r>
    <n v="832207"/>
    <n v="4345514"/>
    <x v="0"/>
    <m/>
    <s v="Near North"/>
    <n v="16"/>
    <x v="1"/>
    <x v="0"/>
    <n v="1"/>
    <n v="137"/>
    <n v="2"/>
    <n v="41.894877000000001"/>
    <n v="-87.627893"/>
    <s v="2013-12-23 21:15:06"/>
    <x v="0"/>
    <x v="0"/>
    <x v="0"/>
    <x v="0"/>
    <n v="0"/>
    <n v="0"/>
    <x v="0"/>
  </r>
  <r>
    <n v="116594"/>
    <n v="586386"/>
    <x v="0"/>
    <m/>
    <s v="Near North"/>
    <n v="22"/>
    <x v="0"/>
    <x v="2"/>
    <n v="2"/>
    <n v="192"/>
    <n v="1"/>
    <n v="41.896593000000003"/>
    <n v="-87.627500999999995"/>
    <s v="2013-12-23 23:52:11"/>
    <x v="0"/>
    <x v="0"/>
    <x v="0"/>
    <x v="0"/>
    <n v="0"/>
    <n v="0"/>
    <x v="0"/>
  </r>
  <r>
    <n v="649686"/>
    <n v="2356594"/>
    <x v="0"/>
    <m/>
    <s v="Near North"/>
    <n v="25"/>
    <x v="0"/>
    <x v="1"/>
    <n v="2"/>
    <n v="329"/>
    <n v="2"/>
    <n v="41.892847000000003"/>
    <n v="-87.629225000000005"/>
    <s v="2013-12-23 22:48:39"/>
    <x v="0"/>
    <x v="0"/>
    <x v="0"/>
    <x v="0"/>
    <n v="0"/>
    <n v="0"/>
    <x v="0"/>
  </r>
  <r>
    <n v="411970"/>
    <n v="2050587"/>
    <x v="1"/>
    <m/>
    <s v="Near North"/>
    <n v="26"/>
    <x v="1"/>
    <x v="4"/>
    <n v="1"/>
    <n v="66"/>
    <n v="1"/>
    <n v="41.901826"/>
    <n v="-87.632392999999993"/>
    <s v="2013-12-23 21:46:00"/>
    <x v="0"/>
    <x v="0"/>
    <x v="0"/>
    <x v="0"/>
    <n v="1"/>
    <n v="0"/>
    <x v="0"/>
  </r>
  <r>
    <n v="665589"/>
    <n v="3363959"/>
    <x v="0"/>
    <m/>
    <s v="Near North"/>
    <n v="26"/>
    <x v="0"/>
    <x v="3"/>
    <n v="1"/>
    <n v="105"/>
    <n v="1"/>
    <n v="41.889054000000002"/>
    <n v="-87.627904000000001"/>
    <s v="2013-12-31 22:13:15"/>
    <x v="0"/>
    <x v="0"/>
    <x v="0"/>
    <x v="0"/>
    <n v="0"/>
    <n v="0"/>
    <x v="0"/>
  </r>
  <r>
    <n v="175749"/>
    <n v="839962"/>
    <x v="0"/>
    <m/>
    <s v="Near North"/>
    <n v="27"/>
    <x v="1"/>
    <x v="0"/>
    <n v="1"/>
    <n v="115"/>
    <n v="1"/>
    <n v="41.892958"/>
    <n v="-87.627740000000003"/>
    <s v="2013-12-23 20:20:33"/>
    <x v="0"/>
    <x v="0"/>
    <x v="0"/>
    <x v="0"/>
    <n v="0"/>
    <n v="0"/>
    <x v="0"/>
  </r>
  <r>
    <n v="829090"/>
    <n v="2937847"/>
    <x v="0"/>
    <m/>
    <s v="Near North"/>
    <n v="27"/>
    <x v="1"/>
    <x v="1"/>
    <n v="1"/>
    <n v="185"/>
    <n v="2"/>
    <n v="41.894489"/>
    <n v="-87.628697000000003"/>
    <s v="2013-12-23 22:59:36"/>
    <x v="0"/>
    <x v="0"/>
    <x v="0"/>
    <x v="0"/>
    <n v="0"/>
    <n v="0"/>
    <x v="0"/>
  </r>
  <r>
    <n v="780239"/>
    <n v="4114647"/>
    <x v="0"/>
    <m/>
    <s v="Near North"/>
    <n v="29"/>
    <x v="1"/>
    <x v="0"/>
    <n v="1"/>
    <n v="148"/>
    <n v="1"/>
    <n v="41.895713000000001"/>
    <n v="-87.630629999999996"/>
    <s v="2013-12-23 22:18:02"/>
    <x v="0"/>
    <x v="0"/>
    <x v="0"/>
    <x v="0"/>
    <n v="0"/>
    <n v="0"/>
    <x v="0"/>
  </r>
  <r>
    <n v="436004"/>
    <n v="965734"/>
    <x v="0"/>
    <m/>
    <s v="Near North"/>
    <n v="30"/>
    <x v="1"/>
    <x v="3"/>
    <n v="1"/>
    <n v="230"/>
    <n v="2"/>
    <n v="41.893126000000002"/>
    <n v="-87.627358000000001"/>
    <s v="2013-12-23 20:27:07"/>
    <x v="0"/>
    <x v="0"/>
    <x v="0"/>
    <x v="0"/>
    <n v="0"/>
    <n v="0"/>
    <x v="0"/>
  </r>
  <r>
    <n v="1268060"/>
    <n v="6294839"/>
    <x v="0"/>
    <m/>
    <s v="Near North"/>
    <n v="35"/>
    <x v="1"/>
    <x v="0"/>
    <n v="1"/>
    <n v="72"/>
    <n v="1"/>
    <n v="41.900174999999997"/>
    <n v="-87.631693999999996"/>
    <s v="2013-12-23 21:10:43"/>
    <x v="0"/>
    <x v="0"/>
    <x v="0"/>
    <x v="0"/>
    <n v="0"/>
    <n v="0"/>
    <x v="0"/>
  </r>
  <r>
    <n v="709566"/>
    <n v="778542"/>
    <x v="0"/>
    <m/>
    <s v="Near North"/>
    <n v="36"/>
    <x v="0"/>
    <x v="0"/>
    <n v="1"/>
    <n v="126"/>
    <n v="1"/>
    <n v="41.896296999999997"/>
    <n v="-87.627928999999995"/>
    <s v="2013-12-23 21:08:18"/>
    <x v="0"/>
    <x v="0"/>
    <x v="0"/>
    <x v="0"/>
    <n v="0"/>
    <n v="0"/>
    <x v="0"/>
  </r>
  <r>
    <n v="769958"/>
    <n v="966303"/>
    <x v="0"/>
    <m/>
    <s v="Near North"/>
    <n v="40"/>
    <x v="0"/>
    <x v="3"/>
    <n v="1"/>
    <n v="98"/>
    <n v="1"/>
    <n v="41.899892999999999"/>
    <n v="-87.630724999999998"/>
    <s v="2013-12-23 20:08:46"/>
    <x v="0"/>
    <x v="0"/>
    <x v="0"/>
    <x v="0"/>
    <n v="0"/>
    <n v="0"/>
    <x v="0"/>
  </r>
  <r>
    <n v="319048"/>
    <n v="1637577"/>
    <x v="0"/>
    <m/>
    <s v="Near North"/>
    <n v="51"/>
    <x v="1"/>
    <x v="6"/>
    <n v="2"/>
    <n v="301"/>
    <n v="3"/>
    <n v="41.892431000000002"/>
    <n v="-87.628028999999998"/>
    <s v="2013-12-23 21:38:25"/>
    <x v="0"/>
    <x v="0"/>
    <x v="0"/>
    <x v="0"/>
    <n v="0"/>
    <n v="0"/>
    <x v="0"/>
  </r>
  <r>
    <n v="208369"/>
    <n v="1025789"/>
    <x v="2"/>
    <m/>
    <s v="Near North"/>
    <n v="58"/>
    <x v="1"/>
    <x v="0"/>
    <n v="1"/>
    <n v="88"/>
    <n v="1"/>
    <n v="41.889350999999998"/>
    <n v="-87.629357999999996"/>
    <s v="2013-12-23 23:20:13"/>
    <x v="0"/>
    <x v="0"/>
    <x v="0"/>
    <x v="0"/>
    <n v="0"/>
    <n v="1"/>
    <x v="0"/>
  </r>
  <r>
    <n v="229927"/>
    <n v="1201286"/>
    <x v="1"/>
    <m/>
    <s v="Near North"/>
    <n v="76"/>
    <x v="0"/>
    <x v="6"/>
    <n v="1"/>
    <n v="54"/>
    <n v="3"/>
    <n v="41.901854"/>
    <n v="-87.635470999999995"/>
    <s v="2013-12-23 22:01:43"/>
    <x v="0"/>
    <x v="0"/>
    <x v="0"/>
    <x v="0"/>
    <n v="1"/>
    <n v="0"/>
    <x v="0"/>
  </r>
  <r>
    <n v="235965"/>
    <n v="1201286"/>
    <x v="1"/>
    <m/>
    <s v="Near North"/>
    <n v="79"/>
    <x v="0"/>
    <x v="0"/>
    <n v="1"/>
    <n v="65"/>
    <n v="3"/>
    <n v="41.901288000000001"/>
    <n v="-87.634097999999994"/>
    <s v="2013-12-23 22:20:32"/>
    <x v="0"/>
    <x v="0"/>
    <x v="0"/>
    <x v="0"/>
    <n v="1"/>
    <n v="0"/>
    <x v="0"/>
  </r>
  <r>
    <n v="257880"/>
    <n v="586386"/>
    <x v="0"/>
    <m/>
    <s v="Near North"/>
    <n v="108"/>
    <x v="0"/>
    <x v="1"/>
    <n v="1"/>
    <n v="131"/>
    <n v="1"/>
    <n v="41.901133000000002"/>
    <n v="-87.633078999999995"/>
    <s v="2013-12-23 21:58:56"/>
    <x v="0"/>
    <x v="0"/>
    <x v="0"/>
    <x v="0"/>
    <n v="0"/>
    <n v="0"/>
    <x v="0"/>
  </r>
  <r>
    <n v="1807221"/>
    <n v="6707135"/>
    <x v="0"/>
    <m/>
    <s v="Near West Side"/>
    <n v="1"/>
    <x v="1"/>
    <x v="6"/>
    <n v="1"/>
    <n v="153"/>
    <n v="2"/>
    <n v="41.883054999999999"/>
    <n v="-87.649528000000004"/>
    <s v="2013-12-23 23:04:48"/>
    <x v="2"/>
    <x v="1"/>
    <x v="0"/>
    <x v="1"/>
    <n v="0"/>
    <n v="0"/>
    <x v="0"/>
  </r>
  <r>
    <n v="1979102"/>
    <n v="10211821"/>
    <x v="0"/>
    <m/>
    <s v="Near West Side"/>
    <n v="1"/>
    <x v="0"/>
    <x v="6"/>
    <n v="1"/>
    <n v="159"/>
    <n v="1"/>
    <n v="41.876033"/>
    <n v="-87.679327000000001"/>
    <s v="2013-12-23 22:32:33"/>
    <x v="2"/>
    <x v="1"/>
    <x v="0"/>
    <x v="1"/>
    <n v="0"/>
    <n v="0"/>
    <x v="0"/>
  </r>
  <r>
    <n v="609675"/>
    <n v="2902257"/>
    <x v="1"/>
    <m/>
    <s v="Near West Side"/>
    <n v="10"/>
    <x v="1"/>
    <x v="3"/>
    <n v="1"/>
    <n v="110"/>
    <n v="2"/>
    <n v="41.881390000000003"/>
    <n v="-87.660554000000005"/>
    <s v="2013-12-23 20:05:44"/>
    <x v="2"/>
    <x v="1"/>
    <x v="0"/>
    <x v="1"/>
    <n v="1"/>
    <n v="0"/>
    <x v="0"/>
  </r>
  <r>
    <n v="1271138"/>
    <n v="6918413"/>
    <x v="0"/>
    <m/>
    <s v="Near West Side"/>
    <n v="11"/>
    <x v="0"/>
    <x v="0"/>
    <n v="1"/>
    <n v="148"/>
    <n v="1"/>
    <n v="41.877158999999999"/>
    <n v="-87.665768999999997"/>
    <s v="2013-12-23 23:48:33"/>
    <x v="2"/>
    <x v="1"/>
    <x v="0"/>
    <x v="1"/>
    <n v="0"/>
    <n v="0"/>
    <x v="0"/>
  </r>
  <r>
    <n v="741455"/>
    <n v="3691186"/>
    <x v="1"/>
    <m/>
    <s v="Near West Side"/>
    <n v="12"/>
    <x v="3"/>
    <x v="9"/>
    <n v="4"/>
    <n v="44"/>
    <n v="1"/>
    <n v="41.883006999999999"/>
    <n v="-87.677155999999997"/>
    <s v="2013-12-23 20:12:13"/>
    <x v="2"/>
    <x v="1"/>
    <x v="0"/>
    <x v="1"/>
    <n v="1"/>
    <n v="0"/>
    <x v="0"/>
  </r>
  <r>
    <n v="718955"/>
    <n v="3691186"/>
    <x v="0"/>
    <m/>
    <s v="Near West Side"/>
    <n v="25"/>
    <x v="2"/>
    <x v="9"/>
    <n v="4"/>
    <n v="44"/>
    <n v="1"/>
    <n v="41.881149999999998"/>
    <n v="-87.679169000000002"/>
    <s v="2013-12-23 23:03:51"/>
    <x v="2"/>
    <x v="1"/>
    <x v="0"/>
    <x v="1"/>
    <n v="0"/>
    <n v="0"/>
    <x v="0"/>
  </r>
  <r>
    <n v="718927"/>
    <n v="3691186"/>
    <x v="1"/>
    <m/>
    <s v="Near West Side"/>
    <n v="29"/>
    <x v="2"/>
    <x v="9"/>
    <n v="4"/>
    <n v="49"/>
    <n v="1"/>
    <n v="41.881177999999998"/>
    <n v="-87.677137999999999"/>
    <s v="2013-12-23 22:12:21"/>
    <x v="2"/>
    <x v="1"/>
    <x v="0"/>
    <x v="1"/>
    <n v="1"/>
    <n v="0"/>
    <x v="0"/>
  </r>
  <r>
    <n v="716401"/>
    <n v="3691186"/>
    <x v="1"/>
    <m/>
    <s v="Near West Side"/>
    <n v="47"/>
    <x v="2"/>
    <x v="9"/>
    <n v="4"/>
    <n v="44"/>
    <n v="1"/>
    <n v="41.882643999999999"/>
    <n v="-87.678614999999994"/>
    <s v="2013-12-23 20:35:24"/>
    <x v="2"/>
    <x v="1"/>
    <x v="0"/>
    <x v="1"/>
    <n v="1"/>
    <n v="0"/>
    <x v="0"/>
  </r>
  <r>
    <n v="22362"/>
    <n v="85811"/>
    <x v="0"/>
    <m/>
    <s v="Noble Square"/>
    <n v="1"/>
    <x v="1"/>
    <x v="1"/>
    <n v="2"/>
    <n v="267"/>
    <n v="7"/>
    <n v="41.896281999999999"/>
    <n v="-87.660328000000007"/>
    <s v="2013-12-23 22:07:57"/>
    <x v="2"/>
    <x v="1"/>
    <x v="0"/>
    <x v="1"/>
    <n v="0"/>
    <n v="0"/>
    <x v="0"/>
  </r>
  <r>
    <n v="1217714"/>
    <n v="3507861"/>
    <x v="1"/>
    <m/>
    <s v="Noble Square"/>
    <n v="1"/>
    <x v="1"/>
    <x v="5"/>
    <n v="2"/>
    <n v="104"/>
    <n v="1"/>
    <n v="41.899633999999999"/>
    <n v="-87.667159999999996"/>
    <s v="2013-12-23 21:37:23"/>
    <x v="2"/>
    <x v="1"/>
    <x v="0"/>
    <x v="1"/>
    <n v="1"/>
    <n v="0"/>
    <x v="0"/>
  </r>
  <r>
    <n v="1475682"/>
    <n v="7704576"/>
    <x v="0"/>
    <m/>
    <s v="Noble Square"/>
    <n v="1"/>
    <x v="2"/>
    <x v="1"/>
    <n v="1"/>
    <n v="127"/>
    <n v="1"/>
    <n v="41.905191000000002"/>
    <n v="-87.665645999999995"/>
    <s v="2013-12-23 20:15:46"/>
    <x v="2"/>
    <x v="1"/>
    <x v="0"/>
    <x v="1"/>
    <n v="0"/>
    <n v="0"/>
    <x v="0"/>
  </r>
  <r>
    <n v="1841176"/>
    <n v="9621808"/>
    <x v="2"/>
    <m/>
    <s v="Noble Square"/>
    <n v="1"/>
    <x v="1"/>
    <x v="0"/>
    <m/>
    <n v="99"/>
    <n v="1"/>
    <n v="41.905647000000002"/>
    <n v="-87.664570999999995"/>
    <s v="2013-12-23 22:36:00"/>
    <x v="2"/>
    <x v="1"/>
    <x v="0"/>
    <x v="1"/>
    <n v="0"/>
    <n v="1"/>
    <x v="0"/>
  </r>
  <r>
    <n v="696395"/>
    <n v="3566231"/>
    <x v="1"/>
    <m/>
    <s v="Noble Square"/>
    <n v="2"/>
    <x v="0"/>
    <x v="0"/>
    <n v="1"/>
    <n v="66"/>
    <n v="1"/>
    <n v="41.900626000000003"/>
    <n v="-87.664784999999995"/>
    <s v="2013-12-23 21:08:01"/>
    <x v="2"/>
    <x v="1"/>
    <x v="0"/>
    <x v="1"/>
    <n v="1"/>
    <n v="0"/>
    <x v="0"/>
  </r>
  <r>
    <n v="1399297"/>
    <n v="7557438"/>
    <x v="0"/>
    <m/>
    <s v="Noble Square"/>
    <n v="2"/>
    <x v="1"/>
    <x v="6"/>
    <n v="1"/>
    <n v="108"/>
    <n v="1"/>
    <n v="41.902684999999998"/>
    <n v="-87.663748999999996"/>
    <s v="2013-12-23 21:01:52"/>
    <x v="2"/>
    <x v="1"/>
    <x v="0"/>
    <x v="1"/>
    <n v="0"/>
    <n v="0"/>
    <x v="0"/>
  </r>
  <r>
    <n v="1726076"/>
    <n v="8896092"/>
    <x v="1"/>
    <m/>
    <s v="Noble Square"/>
    <n v="2"/>
    <x v="1"/>
    <x v="1"/>
    <m/>
    <n v="118"/>
    <n v="1"/>
    <n v="41.900404000000002"/>
    <n v="-87.664263000000005"/>
    <s v="2013-12-23 23:04:32"/>
    <x v="2"/>
    <x v="1"/>
    <x v="0"/>
    <x v="1"/>
    <n v="1"/>
    <n v="0"/>
    <x v="0"/>
  </r>
  <r>
    <n v="1817417"/>
    <n v="8442635"/>
    <x v="1"/>
    <m/>
    <s v="Noble Square"/>
    <n v="2"/>
    <x v="1"/>
    <x v="3"/>
    <m/>
    <n v="49"/>
    <n v="1"/>
    <n v="41.908965000000002"/>
    <n v="-87.667473999999999"/>
    <s v="2013-12-23 20:57:30"/>
    <x v="2"/>
    <x v="1"/>
    <x v="0"/>
    <x v="1"/>
    <n v="1"/>
    <n v="0"/>
    <x v="0"/>
  </r>
  <r>
    <n v="1524276"/>
    <n v="5721289"/>
    <x v="1"/>
    <m/>
    <s v="Noble Square"/>
    <n v="3"/>
    <x v="1"/>
    <x v="0"/>
    <m/>
    <n v="104"/>
    <n v="1"/>
    <n v="41.906422999999997"/>
    <n v="-87.664187999999996"/>
    <s v="2013-12-23 21:45:16"/>
    <x v="2"/>
    <x v="1"/>
    <x v="0"/>
    <x v="1"/>
    <n v="1"/>
    <n v="0"/>
    <x v="0"/>
  </r>
  <r>
    <n v="918219"/>
    <n v="4910417"/>
    <x v="0"/>
    <m/>
    <s v="Noble Square"/>
    <n v="4"/>
    <x v="1"/>
    <x v="1"/>
    <n v="1"/>
    <n v="164"/>
    <n v="1"/>
    <n v="41.898316000000001"/>
    <n v="-87.664062999999999"/>
    <s v="2013-12-23 21:44:06"/>
    <x v="2"/>
    <x v="1"/>
    <x v="0"/>
    <x v="1"/>
    <n v="0"/>
    <n v="0"/>
    <x v="0"/>
  </r>
  <r>
    <n v="1941640"/>
    <n v="3731723"/>
    <x v="0"/>
    <m/>
    <s v="Noble Square"/>
    <n v="4"/>
    <x v="1"/>
    <x v="0"/>
    <n v="1"/>
    <n v="108"/>
    <n v="1"/>
    <n v="41.906202"/>
    <n v="-87.664889000000002"/>
    <s v="2013-12-23 23:08:58"/>
    <x v="2"/>
    <x v="1"/>
    <x v="0"/>
    <x v="1"/>
    <n v="0"/>
    <n v="0"/>
    <x v="0"/>
  </r>
  <r>
    <n v="1898546"/>
    <n v="8442635"/>
    <x v="1"/>
    <m/>
    <s v="Noble Square"/>
    <n v="6"/>
    <x v="1"/>
    <x v="0"/>
    <n v="1"/>
    <n v="56"/>
    <n v="1"/>
    <n v="41.904991000000003"/>
    <n v="-87.664997999999997"/>
    <s v="2013-12-23 22:17:42"/>
    <x v="2"/>
    <x v="1"/>
    <x v="0"/>
    <x v="1"/>
    <n v="1"/>
    <n v="0"/>
    <x v="0"/>
  </r>
  <r>
    <n v="1155660"/>
    <n v="6332589"/>
    <x v="0"/>
    <m/>
    <s v="Noble Square"/>
    <n v="9"/>
    <x v="1"/>
    <x v="0"/>
    <n v="1"/>
    <n v="131"/>
    <n v="1"/>
    <n v="41.896672000000002"/>
    <n v="-87.659351999999998"/>
    <s v="2013-12-23 21:18:30"/>
    <x v="2"/>
    <x v="1"/>
    <x v="0"/>
    <x v="1"/>
    <n v="0"/>
    <n v="0"/>
    <x v="0"/>
  </r>
  <r>
    <n v="523568"/>
    <n v="823286"/>
    <x v="0"/>
    <m/>
    <s v="Noble Square"/>
    <n v="11"/>
    <x v="1"/>
    <x v="0"/>
    <n v="1"/>
    <n v="218"/>
    <n v="1"/>
    <n v="41.901153999999998"/>
    <n v="-87.664888000000005"/>
    <s v="2013-12-23 21:43:00"/>
    <x v="2"/>
    <x v="1"/>
    <x v="0"/>
    <x v="1"/>
    <n v="0"/>
    <n v="0"/>
    <x v="0"/>
  </r>
  <r>
    <n v="422214"/>
    <n v="1802802"/>
    <x v="0"/>
    <m/>
    <s v="Noble Square"/>
    <n v="22"/>
    <x v="1"/>
    <x v="4"/>
    <n v="3"/>
    <n v="219"/>
    <n v="3"/>
    <n v="41.898432"/>
    <n v="-87.666594000000003"/>
    <s v="2013-12-23 21:14:50"/>
    <x v="2"/>
    <x v="1"/>
    <x v="0"/>
    <x v="1"/>
    <n v="0"/>
    <n v="0"/>
    <x v="0"/>
  </r>
  <r>
    <n v="552690"/>
    <n v="2391531"/>
    <x v="1"/>
    <m/>
    <s v="Noble Square"/>
    <n v="22"/>
    <x v="1"/>
    <x v="5"/>
    <n v="2"/>
    <n v="49"/>
    <n v="1"/>
    <n v="41.897269000000001"/>
    <n v="-87.667130999999998"/>
    <s v="2013-12-23 21:38:33"/>
    <x v="2"/>
    <x v="1"/>
    <x v="0"/>
    <x v="1"/>
    <n v="1"/>
    <n v="0"/>
    <x v="0"/>
  </r>
  <r>
    <n v="251120"/>
    <n v="1316143"/>
    <x v="0"/>
    <m/>
    <s v="Noble Square"/>
    <n v="24"/>
    <x v="1"/>
    <x v="4"/>
    <n v="3"/>
    <n v="164"/>
    <n v="1"/>
    <n v="41.897838"/>
    <n v="-87.661468999999997"/>
    <s v="2013-12-23 20:36:13"/>
    <x v="2"/>
    <x v="1"/>
    <x v="0"/>
    <x v="1"/>
    <n v="0"/>
    <n v="0"/>
    <x v="0"/>
  </r>
  <r>
    <n v="739546"/>
    <n v="3868273"/>
    <x v="1"/>
    <m/>
    <s v="Noble Square"/>
    <n v="25"/>
    <x v="1"/>
    <x v="0"/>
    <n v="1"/>
    <n v="44"/>
    <n v="1"/>
    <n v="41.901646"/>
    <n v="-87.664443000000006"/>
    <s v="2013-12-23 21:42:20"/>
    <x v="2"/>
    <x v="1"/>
    <x v="0"/>
    <x v="1"/>
    <n v="1"/>
    <n v="0"/>
    <x v="0"/>
  </r>
  <r>
    <n v="79195"/>
    <n v="426219"/>
    <x v="1"/>
    <m/>
    <s v="Noble Square"/>
    <n v="37"/>
    <x v="0"/>
    <x v="0"/>
    <n v="1"/>
    <n v="82"/>
    <n v="1"/>
    <n v="41.903531000000001"/>
    <n v="-87.666739000000007"/>
    <s v="2013-12-23 22:48:16"/>
    <x v="2"/>
    <x v="1"/>
    <x v="0"/>
    <x v="1"/>
    <n v="1"/>
    <n v="0"/>
    <x v="0"/>
  </r>
  <r>
    <n v="267015"/>
    <n v="178930"/>
    <x v="0"/>
    <m/>
    <s v="Noble Square"/>
    <n v="75"/>
    <x v="1"/>
    <x v="0"/>
    <n v="1"/>
    <n v="119"/>
    <n v="2"/>
    <n v="41.902647999999999"/>
    <n v="-87.664928000000003"/>
    <s v="2013-12-23 20:18:25"/>
    <x v="2"/>
    <x v="1"/>
    <x v="0"/>
    <x v="1"/>
    <n v="0"/>
    <n v="0"/>
    <x v="0"/>
  </r>
  <r>
    <n v="740958"/>
    <n v="3877395"/>
    <x v="1"/>
    <m/>
    <s v="Noble Square"/>
    <n v="78"/>
    <x v="1"/>
    <x v="0"/>
    <n v="1"/>
    <n v="80"/>
    <n v="1"/>
    <n v="41.905486000000003"/>
    <n v="-87.663791000000003"/>
    <s v="2013-12-23 22:18:11"/>
    <x v="2"/>
    <x v="1"/>
    <x v="0"/>
    <x v="1"/>
    <n v="1"/>
    <n v="0"/>
    <x v="0"/>
  </r>
  <r>
    <n v="607502"/>
    <n v="3010218"/>
    <x v="1"/>
    <m/>
    <s v="Noble Square"/>
    <n v="87"/>
    <x v="1"/>
    <x v="0"/>
    <n v="1"/>
    <n v="60"/>
    <n v="1"/>
    <n v="41.899670999999998"/>
    <n v="-87.664117000000005"/>
    <s v="2013-12-23 21:13:25"/>
    <x v="2"/>
    <x v="1"/>
    <x v="0"/>
    <x v="1"/>
    <n v="1"/>
    <n v="0"/>
    <x v="0"/>
  </r>
  <r>
    <n v="301378"/>
    <n v="1552592"/>
    <x v="2"/>
    <m/>
    <s v="North Center"/>
    <n v="1"/>
    <x v="0"/>
    <x v="5"/>
    <n v="1"/>
    <n v="27"/>
    <n v="30"/>
    <n v="41.952137"/>
    <n v="-87.679563000000002"/>
    <s v="2013-12-23 22:09:07"/>
    <x v="0"/>
    <x v="0"/>
    <x v="0"/>
    <x v="0"/>
    <n v="0"/>
    <n v="1"/>
    <x v="0"/>
  </r>
  <r>
    <n v="1175278"/>
    <n v="2813616"/>
    <x v="0"/>
    <m/>
    <s v="North Center"/>
    <n v="1"/>
    <x v="1"/>
    <x v="4"/>
    <n v="2"/>
    <n v="214"/>
    <n v="2"/>
    <n v="41.957424000000003"/>
    <n v="-87.678899999999999"/>
    <s v="2013-12-23 22:10:39"/>
    <x v="0"/>
    <x v="0"/>
    <x v="0"/>
    <x v="0"/>
    <n v="0"/>
    <n v="0"/>
    <x v="0"/>
  </r>
  <r>
    <n v="491207"/>
    <n v="2427939"/>
    <x v="0"/>
    <m/>
    <s v="North Center"/>
    <n v="2"/>
    <x v="1"/>
    <x v="1"/>
    <n v="1"/>
    <n v="142"/>
    <n v="1"/>
    <n v="41.946911999999998"/>
    <n v="-87.677888999999993"/>
    <s v="2013-12-23 22:07:44"/>
    <x v="0"/>
    <x v="0"/>
    <x v="0"/>
    <x v="0"/>
    <n v="0"/>
    <n v="0"/>
    <x v="0"/>
  </r>
  <r>
    <n v="906940"/>
    <n v="4856189"/>
    <x v="0"/>
    <m/>
    <s v="North Center"/>
    <n v="3"/>
    <x v="0"/>
    <x v="3"/>
    <n v="2"/>
    <n v="88"/>
    <n v="5"/>
    <n v="41.949984999999998"/>
    <n v="-87.681663"/>
    <s v="2013-12-23 22:26:50"/>
    <x v="0"/>
    <x v="0"/>
    <x v="0"/>
    <x v="0"/>
    <n v="0"/>
    <n v="0"/>
    <x v="0"/>
  </r>
  <r>
    <n v="985292"/>
    <n v="5404952"/>
    <x v="0"/>
    <m/>
    <s v="North Center"/>
    <n v="3"/>
    <x v="0"/>
    <x v="1"/>
    <n v="1"/>
    <n v="115"/>
    <n v="4"/>
    <n v="41.950479000000001"/>
    <n v="-87.679895999999999"/>
    <s v="2013-12-23 23:23:15"/>
    <x v="0"/>
    <x v="0"/>
    <x v="0"/>
    <x v="0"/>
    <n v="0"/>
    <n v="0"/>
    <x v="0"/>
  </r>
  <r>
    <n v="1225747"/>
    <n v="2264499"/>
    <x v="1"/>
    <m/>
    <s v="North Center"/>
    <n v="3"/>
    <x v="1"/>
    <x v="0"/>
    <n v="1"/>
    <n v="137"/>
    <n v="2"/>
    <n v="41.958452999999999"/>
    <n v="-87.674396000000002"/>
    <s v="2013-12-24 00:32:01"/>
    <x v="0"/>
    <x v="0"/>
    <x v="0"/>
    <x v="0"/>
    <n v="1"/>
    <n v="0"/>
    <x v="0"/>
  </r>
  <r>
    <n v="1711605"/>
    <n v="6583517"/>
    <x v="1"/>
    <m/>
    <s v="North Center"/>
    <n v="3"/>
    <x v="1"/>
    <x v="0"/>
    <m/>
    <n v="65"/>
    <n v="1"/>
    <n v="41.950384"/>
    <n v="-87.679950000000005"/>
    <s v="2013-12-23 20:20:53"/>
    <x v="0"/>
    <x v="0"/>
    <x v="0"/>
    <x v="0"/>
    <n v="1"/>
    <n v="0"/>
    <x v="0"/>
  </r>
  <r>
    <n v="1351433"/>
    <n v="3514738"/>
    <x v="1"/>
    <m/>
    <s v="North Center"/>
    <n v="4"/>
    <x v="0"/>
    <x v="0"/>
    <n v="1"/>
    <n v="44"/>
    <n v="1"/>
    <n v="41.957963999999997"/>
    <n v="-87.681122000000002"/>
    <s v="2013-12-23 21:44:21"/>
    <x v="0"/>
    <x v="0"/>
    <x v="0"/>
    <x v="0"/>
    <n v="1"/>
    <n v="0"/>
    <x v="0"/>
  </r>
  <r>
    <n v="1598866"/>
    <n v="4169737"/>
    <x v="0"/>
    <m/>
    <s v="North Center"/>
    <n v="16"/>
    <x v="1"/>
    <x v="0"/>
    <n v="1"/>
    <n v="142"/>
    <n v="1"/>
    <n v="41.959538999999999"/>
    <n v="-87.683593000000002"/>
    <s v="2013-12-23 21:14:01"/>
    <x v="0"/>
    <x v="0"/>
    <x v="0"/>
    <x v="0"/>
    <n v="0"/>
    <n v="0"/>
    <x v="0"/>
  </r>
  <r>
    <n v="761581"/>
    <n v="4014419"/>
    <x v="0"/>
    <m/>
    <s v="North Center"/>
    <n v="30"/>
    <x v="1"/>
    <x v="3"/>
    <n v="1"/>
    <n v="93"/>
    <n v="2"/>
    <n v="41.951179000000003"/>
    <n v="-87.685567000000006"/>
    <s v="2013-12-23 21:45:05"/>
    <x v="0"/>
    <x v="0"/>
    <x v="0"/>
    <x v="0"/>
    <n v="0"/>
    <n v="0"/>
    <x v="0"/>
  </r>
  <r>
    <n v="571638"/>
    <n v="2813616"/>
    <x v="1"/>
    <m/>
    <s v="North Center"/>
    <n v="32"/>
    <x v="1"/>
    <x v="1"/>
    <n v="2"/>
    <n v="71"/>
    <n v="1"/>
    <n v="41.959381999999998"/>
    <n v="-87.679696000000007"/>
    <s v="2013-12-23 20:06:32"/>
    <x v="0"/>
    <x v="0"/>
    <x v="0"/>
    <x v="0"/>
    <n v="1"/>
    <n v="0"/>
    <x v="0"/>
  </r>
  <r>
    <n v="794698"/>
    <n v="3514738"/>
    <x v="1"/>
    <m/>
    <s v="North Center"/>
    <n v="39"/>
    <x v="0"/>
    <x v="6"/>
    <n v="2"/>
    <n v="44"/>
    <n v="1"/>
    <n v="41.957773000000003"/>
    <n v="-87.680584999999994"/>
    <s v="2013-12-23 22:50:26"/>
    <x v="0"/>
    <x v="0"/>
    <x v="0"/>
    <x v="0"/>
    <n v="1"/>
    <n v="0"/>
    <x v="0"/>
  </r>
  <r>
    <n v="198135"/>
    <n v="85708"/>
    <x v="1"/>
    <m/>
    <s v="North Center"/>
    <n v="50"/>
    <x v="1"/>
    <x v="0"/>
    <n v="1"/>
    <n v="46"/>
    <n v="2"/>
    <n v="41.959367"/>
    <n v="-87.679565999999994"/>
    <s v="2013-12-23 23:56:06"/>
    <x v="0"/>
    <x v="0"/>
    <x v="0"/>
    <x v="0"/>
    <n v="1"/>
    <n v="0"/>
    <x v="0"/>
  </r>
  <r>
    <n v="773127"/>
    <n v="4009750"/>
    <x v="1"/>
    <m/>
    <s v="North Center"/>
    <n v="54"/>
    <x v="1"/>
    <x v="0"/>
    <n v="3"/>
    <n v="71"/>
    <n v="2"/>
    <n v="41.951138"/>
    <n v="-87.681293999999994"/>
    <s v="2013-12-23 23:37:48"/>
    <x v="0"/>
    <x v="0"/>
    <x v="0"/>
    <x v="0"/>
    <n v="1"/>
    <n v="0"/>
    <x v="0"/>
  </r>
  <r>
    <n v="1678816"/>
    <n v="1313522"/>
    <x v="0"/>
    <m/>
    <s v="North Kenwood"/>
    <n v="6"/>
    <x v="1"/>
    <x v="2"/>
    <n v="2"/>
    <n v="87"/>
    <n v="1"/>
    <n v="41.811754000000001"/>
    <n v="-87.601567000000003"/>
    <s v="2013-12-23 22:11:11"/>
    <x v="1"/>
    <x v="1"/>
    <x v="1"/>
    <x v="0"/>
    <n v="0"/>
    <n v="0"/>
    <x v="0"/>
  </r>
  <r>
    <n v="1217793"/>
    <n v="6644768"/>
    <x v="1"/>
    <m/>
    <s v="North Mayfair"/>
    <n v="10"/>
    <x v="1"/>
    <x v="5"/>
    <n v="1"/>
    <n v="25"/>
    <n v="3"/>
    <n v="41.971564999999998"/>
    <n v="-87.735145000000003"/>
    <s v="2013-12-23 22:43:08"/>
    <x v="0"/>
    <x v="0"/>
    <x v="0"/>
    <x v="0"/>
    <n v="1"/>
    <n v="0"/>
    <x v="0"/>
  </r>
  <r>
    <n v="834392"/>
    <n v="3730505"/>
    <x v="0"/>
    <m/>
    <s v="Norwood Park East"/>
    <n v="6"/>
    <x v="1"/>
    <x v="0"/>
    <n v="1"/>
    <n v="71"/>
    <n v="3"/>
    <n v="41.999023999999999"/>
    <n v="-87.789849000000004"/>
    <s v="2013-12-23 22:44:08"/>
    <x v="0"/>
    <x v="0"/>
    <x v="0"/>
    <x v="0"/>
    <n v="0"/>
    <n v="0"/>
    <x v="0"/>
  </r>
  <r>
    <n v="1296053"/>
    <n v="5684259"/>
    <x v="1"/>
    <m/>
    <s v="Oakland"/>
    <n v="1"/>
    <x v="0"/>
    <x v="0"/>
    <n v="1"/>
    <n v="83"/>
    <n v="1"/>
    <n v="41.821472"/>
    <n v="-87.600860999999995"/>
    <s v="2014-01-01 00:42:53"/>
    <x v="1"/>
    <x v="1"/>
    <x v="1"/>
    <x v="0"/>
    <n v="1"/>
    <n v="0"/>
    <x v="0"/>
  </r>
  <r>
    <n v="1296218"/>
    <n v="5684259"/>
    <x v="1"/>
    <m/>
    <s v="Oakland"/>
    <n v="2"/>
    <x v="1"/>
    <x v="0"/>
    <n v="1"/>
    <n v="82"/>
    <n v="1"/>
    <n v="41.821841999999997"/>
    <n v="-87.601294999999993"/>
    <s v="2013-12-23 22:51:43"/>
    <x v="1"/>
    <x v="1"/>
    <x v="1"/>
    <x v="0"/>
    <n v="1"/>
    <n v="0"/>
    <x v="0"/>
  </r>
  <r>
    <n v="1428589"/>
    <n v="2465946"/>
    <x v="1"/>
    <m/>
    <s v="Oakland"/>
    <n v="3"/>
    <x v="1"/>
    <x v="4"/>
    <m/>
    <n v="44"/>
    <n v="2"/>
    <n v="41.829304999999998"/>
    <n v="-87.607581999999994"/>
    <s v="2013-12-23 22:36:45"/>
    <x v="1"/>
    <x v="1"/>
    <x v="1"/>
    <x v="0"/>
    <n v="1"/>
    <n v="0"/>
    <x v="0"/>
  </r>
  <r>
    <n v="639272"/>
    <n v="3191132"/>
    <x v="1"/>
    <m/>
    <s v="Oakland"/>
    <n v="15"/>
    <x v="1"/>
    <x v="3"/>
    <n v="1"/>
    <n v="71"/>
    <n v="3"/>
    <n v="41.822257999999998"/>
    <n v="-87.603628"/>
    <s v="2013-12-23 21:20:57"/>
    <x v="1"/>
    <x v="1"/>
    <x v="1"/>
    <x v="0"/>
    <n v="1"/>
    <n v="0"/>
    <x v="0"/>
  </r>
  <r>
    <n v="1032943"/>
    <n v="5684259"/>
    <x v="1"/>
    <m/>
    <s v="Oakland"/>
    <n v="15"/>
    <x v="1"/>
    <x v="7"/>
    <n v="3"/>
    <n v="164"/>
    <n v="1"/>
    <n v="41.819955999999998"/>
    <n v="-87.599778000000001"/>
    <s v="2013-12-23 20:36:25"/>
    <x v="1"/>
    <x v="1"/>
    <x v="1"/>
    <x v="0"/>
    <n v="1"/>
    <n v="0"/>
    <x v="0"/>
  </r>
  <r>
    <n v="1089822"/>
    <n v="2370996"/>
    <x v="0"/>
    <m/>
    <s v="Old Irving Park"/>
    <n v="5"/>
    <x v="1"/>
    <x v="4"/>
    <n v="1"/>
    <n v="82"/>
    <n v="2"/>
    <n v="41.959634000000001"/>
    <n v="-87.733374999999995"/>
    <s v="2013-12-23 22:11:41"/>
    <x v="2"/>
    <x v="1"/>
    <x v="0"/>
    <x v="1"/>
    <n v="0"/>
    <n v="0"/>
    <x v="0"/>
  </r>
  <r>
    <n v="1229053"/>
    <n v="6644768"/>
    <x v="1"/>
    <m/>
    <s v="Old Irving Park"/>
    <n v="9"/>
    <x v="1"/>
    <x v="5"/>
    <n v="1"/>
    <n v="25"/>
    <n v="3"/>
    <n v="41.958841999999997"/>
    <n v="-87.729991999999996"/>
    <s v="2013-12-23 22:23:33"/>
    <x v="2"/>
    <x v="1"/>
    <x v="0"/>
    <x v="1"/>
    <n v="1"/>
    <n v="0"/>
    <x v="0"/>
  </r>
  <r>
    <n v="233933"/>
    <n v="1224828"/>
    <x v="1"/>
    <m/>
    <s v="Old Irving Park"/>
    <n v="43"/>
    <x v="1"/>
    <x v="0"/>
    <n v="2"/>
    <n v="66"/>
    <n v="2"/>
    <n v="41.956023000000002"/>
    <n v="-87.727808999999993"/>
    <s v="2013-12-23 23:50:45"/>
    <x v="2"/>
    <x v="1"/>
    <x v="0"/>
    <x v="1"/>
    <n v="1"/>
    <n v="0"/>
    <x v="0"/>
  </r>
  <r>
    <n v="723784"/>
    <n v="3339678"/>
    <x v="0"/>
    <m/>
    <s v="Old Town"/>
    <n v="1"/>
    <x v="3"/>
    <x v="0"/>
    <n v="1"/>
    <n v="137"/>
    <n v="3"/>
    <n v="41.909232000000003"/>
    <n v="-87.636716000000007"/>
    <s v="2013-12-23 20:09:02"/>
    <x v="0"/>
    <x v="0"/>
    <x v="0"/>
    <x v="0"/>
    <n v="0"/>
    <n v="0"/>
    <x v="0"/>
  </r>
  <r>
    <n v="916149"/>
    <n v="3702461"/>
    <x v="0"/>
    <m/>
    <s v="Old Town"/>
    <n v="1"/>
    <x v="1"/>
    <x v="0"/>
    <n v="1"/>
    <n v="137"/>
    <n v="5"/>
    <n v="41.910606000000001"/>
    <n v="-87.632358999999994"/>
    <s v="2013-12-23 20:15:43"/>
    <x v="0"/>
    <x v="0"/>
    <x v="0"/>
    <x v="0"/>
    <n v="0"/>
    <n v="0"/>
    <x v="0"/>
  </r>
  <r>
    <n v="1688679"/>
    <n v="8924183"/>
    <x v="0"/>
    <m/>
    <s v="Old Town"/>
    <n v="1"/>
    <x v="0"/>
    <x v="0"/>
    <n v="1"/>
    <n v="170"/>
    <n v="1"/>
    <n v="41.905152000000001"/>
    <n v="-87.633289000000005"/>
    <s v="2013-12-24 00:30:07"/>
    <x v="0"/>
    <x v="0"/>
    <x v="0"/>
    <x v="0"/>
    <n v="0"/>
    <n v="0"/>
    <x v="0"/>
  </r>
  <r>
    <n v="1745266"/>
    <n v="4345348"/>
    <x v="0"/>
    <m/>
    <s v="Old Town"/>
    <n v="1"/>
    <x v="0"/>
    <x v="11"/>
    <n v="3"/>
    <n v="153"/>
    <n v="1"/>
    <n v="41.910291000000001"/>
    <n v="-87.633405999999994"/>
    <s v="2013-12-23 23:12:54"/>
    <x v="0"/>
    <x v="0"/>
    <x v="0"/>
    <x v="0"/>
    <n v="0"/>
    <n v="0"/>
    <x v="0"/>
  </r>
  <r>
    <n v="1898272"/>
    <n v="587320"/>
    <x v="1"/>
    <m/>
    <s v="Old Town"/>
    <n v="1"/>
    <x v="1"/>
    <x v="0"/>
    <m/>
    <n v="55"/>
    <n v="3"/>
    <n v="41.910760000000003"/>
    <n v="-87.634583000000006"/>
    <s v="2013-12-23 23:32:23"/>
    <x v="0"/>
    <x v="0"/>
    <x v="0"/>
    <x v="0"/>
    <n v="1"/>
    <n v="0"/>
    <x v="0"/>
  </r>
  <r>
    <n v="81556"/>
    <n v="90500"/>
    <x v="0"/>
    <m/>
    <s v="Old Town"/>
    <n v="2"/>
    <x v="1"/>
    <x v="6"/>
    <n v="2"/>
    <n v="218"/>
    <n v="6"/>
    <n v="41.908565000000003"/>
    <n v="-87.632942999999997"/>
    <s v="2013-12-23 22:35:49"/>
    <x v="0"/>
    <x v="0"/>
    <x v="0"/>
    <x v="0"/>
    <n v="0"/>
    <n v="0"/>
    <x v="0"/>
  </r>
  <r>
    <n v="81558"/>
    <n v="90500"/>
    <x v="0"/>
    <m/>
    <s v="Old Town"/>
    <n v="2"/>
    <x v="0"/>
    <x v="3"/>
    <n v="1"/>
    <n v="163"/>
    <n v="5"/>
    <n v="41.906756000000001"/>
    <n v="-87.634647000000001"/>
    <s v="2013-12-23 21:10:06"/>
    <x v="0"/>
    <x v="0"/>
    <x v="0"/>
    <x v="0"/>
    <n v="0"/>
    <n v="0"/>
    <x v="0"/>
  </r>
  <r>
    <n v="1497288"/>
    <n v="8001481"/>
    <x v="0"/>
    <m/>
    <s v="Old Town"/>
    <n v="2"/>
    <x v="1"/>
    <x v="0"/>
    <n v="0"/>
    <n v="126"/>
    <n v="1"/>
    <n v="41.906198000000003"/>
    <n v="-87.635296999999994"/>
    <s v="2013-12-24 00:48:41"/>
    <x v="0"/>
    <x v="0"/>
    <x v="0"/>
    <x v="0"/>
    <n v="0"/>
    <n v="0"/>
    <x v="0"/>
  </r>
  <r>
    <n v="1631952"/>
    <n v="2513600"/>
    <x v="2"/>
    <m/>
    <s v="Old Town"/>
    <n v="3"/>
    <x v="1"/>
    <x v="5"/>
    <m/>
    <n v="71"/>
    <n v="1"/>
    <n v="41.906225999999997"/>
    <n v="-87.631732"/>
    <s v="2013-12-23 21:58:08"/>
    <x v="0"/>
    <x v="0"/>
    <x v="0"/>
    <x v="0"/>
    <n v="0"/>
    <n v="1"/>
    <x v="0"/>
  </r>
  <r>
    <n v="279947"/>
    <n v="1459730"/>
    <x v="0"/>
    <m/>
    <s v="Old Town"/>
    <n v="4"/>
    <x v="0"/>
    <x v="4"/>
    <n v="2"/>
    <n v="657"/>
    <n v="1"/>
    <n v="41.904000000000003"/>
    <n v="-87.640456999999998"/>
    <s v="2013-12-23 21:43:47"/>
    <x v="0"/>
    <x v="0"/>
    <x v="0"/>
    <x v="0"/>
    <n v="0"/>
    <n v="0"/>
    <x v="0"/>
  </r>
  <r>
    <n v="937700"/>
    <n v="5062774"/>
    <x v="0"/>
    <m/>
    <s v="Old Town"/>
    <n v="5"/>
    <x v="1"/>
    <x v="5"/>
    <n v="1"/>
    <n v="161"/>
    <n v="1"/>
    <n v="41.908242000000001"/>
    <n v="-87.634005999999999"/>
    <s v="2013-12-23 22:16:19"/>
    <x v="0"/>
    <x v="0"/>
    <x v="0"/>
    <x v="0"/>
    <n v="0"/>
    <n v="0"/>
    <x v="0"/>
  </r>
  <r>
    <n v="1450173"/>
    <n v="6885032"/>
    <x v="0"/>
    <m/>
    <s v="Old Town"/>
    <n v="5"/>
    <x v="1"/>
    <x v="0"/>
    <n v="0"/>
    <n v="82"/>
    <n v="2"/>
    <n v="41.904893000000001"/>
    <n v="-87.632253000000006"/>
    <s v="2013-12-23 20:57:59"/>
    <x v="0"/>
    <x v="0"/>
    <x v="0"/>
    <x v="0"/>
    <n v="0"/>
    <n v="0"/>
    <x v="0"/>
  </r>
  <r>
    <n v="987673"/>
    <n v="5406473"/>
    <x v="0"/>
    <m/>
    <s v="Old Town"/>
    <n v="6"/>
    <x v="1"/>
    <x v="0"/>
    <n v="1"/>
    <n v="130"/>
    <n v="2"/>
    <n v="41.908611999999998"/>
    <n v="-87.642028999999994"/>
    <s v="2013-12-23 22:43:16"/>
    <x v="0"/>
    <x v="0"/>
    <x v="0"/>
    <x v="0"/>
    <n v="0"/>
    <n v="0"/>
    <x v="0"/>
  </r>
  <r>
    <n v="1013342"/>
    <n v="4588921"/>
    <x v="0"/>
    <m/>
    <s v="Old Town"/>
    <n v="6"/>
    <x v="1"/>
    <x v="1"/>
    <n v="1"/>
    <n v="137"/>
    <n v="1"/>
    <n v="41.905157000000003"/>
    <n v="-87.634180000000001"/>
    <s v="2013-12-23 21:22:26"/>
    <x v="0"/>
    <x v="0"/>
    <x v="0"/>
    <x v="0"/>
    <n v="0"/>
    <n v="0"/>
    <x v="0"/>
  </r>
  <r>
    <n v="1520787"/>
    <n v="1516927"/>
    <x v="1"/>
    <m/>
    <s v="Old Town"/>
    <n v="6"/>
    <x v="0"/>
    <x v="0"/>
    <n v="1"/>
    <n v="77"/>
    <n v="1"/>
    <n v="41.907722999999997"/>
    <n v="-87.640922000000003"/>
    <s v="2013-12-23 22:53:00"/>
    <x v="0"/>
    <x v="0"/>
    <x v="0"/>
    <x v="0"/>
    <n v="1"/>
    <n v="0"/>
    <x v="0"/>
  </r>
  <r>
    <n v="23208"/>
    <n v="90500"/>
    <x v="0"/>
    <m/>
    <s v="Old Town"/>
    <n v="7"/>
    <x v="0"/>
    <x v="3"/>
    <n v="1"/>
    <n v="163"/>
    <n v="5"/>
    <n v="41.907228000000003"/>
    <n v="-87.635130000000004"/>
    <s v="2013-12-23 20:04:17"/>
    <x v="0"/>
    <x v="0"/>
    <x v="0"/>
    <x v="0"/>
    <n v="0"/>
    <n v="0"/>
    <x v="0"/>
  </r>
  <r>
    <n v="1368328"/>
    <n v="7421788"/>
    <x v="0"/>
    <m/>
    <s v="Old Town"/>
    <n v="7"/>
    <x v="1"/>
    <x v="3"/>
    <m/>
    <n v="131"/>
    <n v="2"/>
    <n v="41.907375999999999"/>
    <n v="-87.634401999999994"/>
    <s v="2013-12-23 20:47:42"/>
    <x v="0"/>
    <x v="0"/>
    <x v="0"/>
    <x v="0"/>
    <n v="0"/>
    <n v="0"/>
    <x v="0"/>
  </r>
  <r>
    <n v="1718394"/>
    <n v="1291732"/>
    <x v="0"/>
    <m/>
    <s v="Old Town"/>
    <n v="7"/>
    <x v="0"/>
    <x v="1"/>
    <n v="1"/>
    <n v="80"/>
    <n v="1"/>
    <n v="41.904440999999998"/>
    <n v="-87.633364999999998"/>
    <s v="2013-12-23 21:41:03"/>
    <x v="0"/>
    <x v="0"/>
    <x v="0"/>
    <x v="0"/>
    <n v="0"/>
    <n v="0"/>
    <x v="0"/>
  </r>
  <r>
    <n v="81559"/>
    <n v="90500"/>
    <x v="0"/>
    <m/>
    <s v="Old Town"/>
    <n v="8"/>
    <x v="0"/>
    <x v="3"/>
    <n v="1"/>
    <n v="130"/>
    <n v="5"/>
    <n v="41.908177000000002"/>
    <n v="-87.633322000000007"/>
    <s v="2013-12-23 21:10:49"/>
    <x v="0"/>
    <x v="0"/>
    <x v="0"/>
    <x v="0"/>
    <n v="0"/>
    <n v="0"/>
    <x v="0"/>
  </r>
  <r>
    <n v="870297"/>
    <n v="2737977"/>
    <x v="0"/>
    <m/>
    <s v="Old Town"/>
    <n v="9"/>
    <x v="1"/>
    <x v="1"/>
    <n v="1"/>
    <n v="197"/>
    <n v="5"/>
    <n v="41.910145999999997"/>
    <n v="-87.633020000000002"/>
    <s v="2013-12-23 21:43:38"/>
    <x v="0"/>
    <x v="0"/>
    <x v="0"/>
    <x v="0"/>
    <n v="0"/>
    <n v="0"/>
    <x v="0"/>
  </r>
  <r>
    <n v="631075"/>
    <n v="2948491"/>
    <x v="0"/>
    <m/>
    <s v="Old Town"/>
    <n v="10"/>
    <x v="3"/>
    <x v="1"/>
    <n v="1"/>
    <n v="108"/>
    <n v="1"/>
    <n v="41.911104000000002"/>
    <n v="-87.636876999999998"/>
    <s v="2013-12-23 21:01:25"/>
    <x v="0"/>
    <x v="0"/>
    <x v="0"/>
    <x v="0"/>
    <n v="0"/>
    <n v="0"/>
    <x v="0"/>
  </r>
  <r>
    <n v="1683637"/>
    <n v="4588921"/>
    <x v="0"/>
    <m/>
    <s v="Old Town"/>
    <n v="10"/>
    <x v="1"/>
    <x v="6"/>
    <n v="2"/>
    <n v="175"/>
    <n v="1"/>
    <n v="41.906343999999997"/>
    <n v="-87.635000000000005"/>
    <s v="2013-12-23 22:05:43"/>
    <x v="0"/>
    <x v="0"/>
    <x v="0"/>
    <x v="0"/>
    <n v="0"/>
    <n v="0"/>
    <x v="0"/>
  </r>
  <r>
    <n v="1124789"/>
    <n v="6170178"/>
    <x v="0"/>
    <m/>
    <s v="Old Town"/>
    <n v="11"/>
    <x v="0"/>
    <x v="6"/>
    <n v="2"/>
    <n v="383"/>
    <n v="1"/>
    <n v="41.906019000000001"/>
    <n v="-87.632953999999998"/>
    <s v="2013-12-23 23:12:07"/>
    <x v="0"/>
    <x v="0"/>
    <x v="0"/>
    <x v="0"/>
    <n v="0"/>
    <n v="0"/>
    <x v="0"/>
  </r>
  <r>
    <n v="47110"/>
    <n v="87231"/>
    <x v="0"/>
    <m/>
    <s v="Old Town"/>
    <n v="12"/>
    <x v="0"/>
    <x v="3"/>
    <n v="1"/>
    <n v="214"/>
    <n v="1"/>
    <n v="41.906533000000003"/>
    <n v="-87.633743999999993"/>
    <s v="2013-12-23 20:47:45"/>
    <x v="0"/>
    <x v="0"/>
    <x v="0"/>
    <x v="0"/>
    <n v="0"/>
    <n v="0"/>
    <x v="0"/>
  </r>
  <r>
    <n v="1374052"/>
    <n v="939715"/>
    <x v="0"/>
    <m/>
    <s v="Old Town"/>
    <n v="12"/>
    <x v="0"/>
    <x v="1"/>
    <n v="2"/>
    <n v="164"/>
    <n v="1"/>
    <n v="41.908875000000002"/>
    <n v="-87.638947000000002"/>
    <s v="2013-12-23 20:18:00"/>
    <x v="0"/>
    <x v="0"/>
    <x v="0"/>
    <x v="0"/>
    <n v="0"/>
    <n v="0"/>
    <x v="0"/>
  </r>
  <r>
    <n v="183509"/>
    <n v="880028"/>
    <x v="1"/>
    <m/>
    <s v="Old Town"/>
    <n v="14"/>
    <x v="1"/>
    <x v="0"/>
    <n v="1"/>
    <n v="88"/>
    <n v="2"/>
    <n v="41.910823999999998"/>
    <n v="-87.634431000000006"/>
    <s v="2013-12-23 21:20:31"/>
    <x v="0"/>
    <x v="0"/>
    <x v="0"/>
    <x v="0"/>
    <n v="1"/>
    <n v="0"/>
    <x v="0"/>
  </r>
  <r>
    <n v="405557"/>
    <n v="87231"/>
    <x v="0"/>
    <m/>
    <s v="Old Town"/>
    <n v="14"/>
    <x v="0"/>
    <x v="1"/>
    <n v="1"/>
    <n v="214"/>
    <n v="1"/>
    <n v="41.906917"/>
    <n v="-87.633833999999993"/>
    <s v="2013-12-23 20:32:01"/>
    <x v="0"/>
    <x v="0"/>
    <x v="0"/>
    <x v="0"/>
    <n v="0"/>
    <n v="0"/>
    <x v="0"/>
  </r>
  <r>
    <n v="481299"/>
    <n v="87231"/>
    <x v="0"/>
    <m/>
    <s v="Old Town"/>
    <n v="19"/>
    <x v="0"/>
    <x v="1"/>
    <n v="1"/>
    <n v="247"/>
    <n v="1"/>
    <n v="41.906066000000003"/>
    <n v="-87.634375000000006"/>
    <s v="2013-12-23 21:42:23"/>
    <x v="0"/>
    <x v="0"/>
    <x v="0"/>
    <x v="0"/>
    <n v="0"/>
    <n v="0"/>
    <x v="0"/>
  </r>
  <r>
    <n v="899615"/>
    <n v="4802852"/>
    <x v="0"/>
    <m/>
    <s v="Old Town"/>
    <n v="20"/>
    <x v="0"/>
    <x v="6"/>
    <n v="1"/>
    <n v="108"/>
    <n v="1"/>
    <n v="41.906796"/>
    <n v="-87.634167000000005"/>
    <s v="2013-12-23 22:19:40"/>
    <x v="0"/>
    <x v="0"/>
    <x v="0"/>
    <x v="0"/>
    <n v="0"/>
    <n v="0"/>
    <x v="0"/>
  </r>
  <r>
    <n v="923439"/>
    <n v="4965751"/>
    <x v="1"/>
    <m/>
    <s v="Old Town"/>
    <n v="21"/>
    <x v="1"/>
    <x v="0"/>
    <n v="1"/>
    <n v="87"/>
    <n v="1"/>
    <n v="41.909458000000001"/>
    <n v="-87.636590999999996"/>
    <s v="2013-12-23 20:15:58"/>
    <x v="0"/>
    <x v="0"/>
    <x v="0"/>
    <x v="0"/>
    <n v="1"/>
    <n v="0"/>
    <x v="0"/>
  </r>
  <r>
    <n v="984850"/>
    <n v="5402236"/>
    <x v="0"/>
    <m/>
    <s v="Old Town"/>
    <n v="21"/>
    <x v="1"/>
    <x v="2"/>
    <n v="3"/>
    <n v="875"/>
    <n v="2"/>
    <n v="41.904651999999999"/>
    <n v="-87.635908000000001"/>
    <s v="2013-12-23 22:34:17"/>
    <x v="0"/>
    <x v="0"/>
    <x v="0"/>
    <x v="0"/>
    <n v="0"/>
    <n v="0"/>
    <x v="0"/>
  </r>
  <r>
    <n v="385836"/>
    <n v="87231"/>
    <x v="0"/>
    <m/>
    <s v="Old Town"/>
    <n v="23"/>
    <x v="0"/>
    <x v="6"/>
    <n v="1"/>
    <n v="214"/>
    <n v="1"/>
    <n v="41.907572999999999"/>
    <n v="-87.635807999999997"/>
    <s v="2013-12-23 22:12:38"/>
    <x v="0"/>
    <x v="0"/>
    <x v="0"/>
    <x v="0"/>
    <n v="0"/>
    <n v="0"/>
    <x v="0"/>
  </r>
  <r>
    <n v="697634"/>
    <n v="3574415"/>
    <x v="0"/>
    <m/>
    <s v="Old Town"/>
    <n v="24"/>
    <x v="1"/>
    <x v="1"/>
    <n v="2"/>
    <n v="141"/>
    <n v="4"/>
    <n v="41.905740000000002"/>
    <n v="-87.631724000000006"/>
    <s v="2013-12-23 21:33:53"/>
    <x v="0"/>
    <x v="0"/>
    <x v="0"/>
    <x v="0"/>
    <n v="0"/>
    <n v="0"/>
    <x v="0"/>
  </r>
  <r>
    <n v="426528"/>
    <n v="87231"/>
    <x v="0"/>
    <m/>
    <s v="Old Town"/>
    <n v="26"/>
    <x v="0"/>
    <x v="1"/>
    <n v="1"/>
    <n v="181"/>
    <n v="1"/>
    <n v="41.907705999999997"/>
    <n v="-87.634495000000001"/>
    <s v="2013-12-23 20:30:13"/>
    <x v="0"/>
    <x v="0"/>
    <x v="0"/>
    <x v="0"/>
    <n v="0"/>
    <n v="0"/>
    <x v="0"/>
  </r>
  <r>
    <n v="1062742"/>
    <n v="4588921"/>
    <x v="0"/>
    <m/>
    <s v="Old Town"/>
    <n v="28"/>
    <x v="1"/>
    <x v="6"/>
    <n v="2"/>
    <n v="214"/>
    <n v="1"/>
    <n v="41.906844"/>
    <n v="-87.633579999999995"/>
    <s v="2013-12-24 00:51:15"/>
    <x v="0"/>
    <x v="0"/>
    <x v="0"/>
    <x v="0"/>
    <n v="0"/>
    <n v="0"/>
    <x v="0"/>
  </r>
  <r>
    <n v="261509"/>
    <n v="858008"/>
    <x v="0"/>
    <m/>
    <s v="Old Town"/>
    <n v="31"/>
    <x v="1"/>
    <x v="0"/>
    <n v="1"/>
    <n v="148"/>
    <n v="7"/>
    <n v="41.903866000000001"/>
    <n v="-87.634471000000005"/>
    <s v="2013-12-23 21:31:54"/>
    <x v="0"/>
    <x v="0"/>
    <x v="0"/>
    <x v="0"/>
    <n v="0"/>
    <n v="0"/>
    <x v="0"/>
  </r>
  <r>
    <n v="407076"/>
    <n v="87231"/>
    <x v="0"/>
    <m/>
    <s v="Old Town"/>
    <n v="38"/>
    <x v="1"/>
    <x v="4"/>
    <n v="2"/>
    <n v="433"/>
    <n v="1"/>
    <n v="41.906024000000002"/>
    <n v="-87.633938000000001"/>
    <s v="2013-12-23 22:44:30"/>
    <x v="0"/>
    <x v="0"/>
    <x v="0"/>
    <x v="0"/>
    <n v="0"/>
    <n v="0"/>
    <x v="0"/>
  </r>
  <r>
    <n v="26451"/>
    <n v="87231"/>
    <x v="0"/>
    <m/>
    <s v="Old Town"/>
    <n v="40"/>
    <x v="0"/>
    <x v="1"/>
    <n v="1"/>
    <n v="214"/>
    <n v="1"/>
    <n v="41.908261000000003"/>
    <n v="-87.635048999999995"/>
    <s v="2013-12-23 21:35:06"/>
    <x v="0"/>
    <x v="0"/>
    <x v="0"/>
    <x v="0"/>
    <n v="0"/>
    <n v="0"/>
    <x v="0"/>
  </r>
  <r>
    <n v="234905"/>
    <n v="87231"/>
    <x v="0"/>
    <m/>
    <s v="Old Town"/>
    <n v="42"/>
    <x v="0"/>
    <x v="1"/>
    <n v="1"/>
    <n v="159"/>
    <n v="1"/>
    <n v="41.908003000000001"/>
    <n v="-87.635588999999996"/>
    <s v="2013-12-23 22:11:04"/>
    <x v="0"/>
    <x v="0"/>
    <x v="0"/>
    <x v="0"/>
    <n v="0"/>
    <n v="0"/>
    <x v="0"/>
  </r>
  <r>
    <n v="12944"/>
    <n v="50181"/>
    <x v="0"/>
    <m/>
    <s v="Old Town"/>
    <n v="50"/>
    <x v="1"/>
    <x v="0"/>
    <n v="1"/>
    <n v="108"/>
    <n v="3"/>
    <n v="41.907229999999998"/>
    <n v="-87.633949999999999"/>
    <s v="2013-12-23 22:07:19"/>
    <x v="0"/>
    <x v="0"/>
    <x v="0"/>
    <x v="0"/>
    <n v="0"/>
    <n v="0"/>
    <x v="0"/>
  </r>
  <r>
    <n v="377491"/>
    <n v="1201286"/>
    <x v="1"/>
    <m/>
    <s v="Old Town"/>
    <n v="76"/>
    <x v="1"/>
    <x v="1"/>
    <n v="1"/>
    <n v="71"/>
    <n v="3"/>
    <n v="41.903958000000003"/>
    <n v="-87.640800999999996"/>
    <s v="2013-12-23 20:41:45"/>
    <x v="0"/>
    <x v="0"/>
    <x v="0"/>
    <x v="0"/>
    <n v="1"/>
    <n v="0"/>
    <x v="0"/>
  </r>
  <r>
    <n v="375271"/>
    <n v="1291732"/>
    <x v="1"/>
    <m/>
    <s v="Old Town"/>
    <n v="88"/>
    <x v="0"/>
    <x v="3"/>
    <n v="1"/>
    <n v="43"/>
    <n v="3"/>
    <n v="41.904367999999998"/>
    <n v="-87.640056000000001"/>
    <s v="2013-12-23 21:28:56"/>
    <x v="0"/>
    <x v="0"/>
    <x v="0"/>
    <x v="0"/>
    <n v="1"/>
    <n v="0"/>
    <x v="0"/>
  </r>
  <r>
    <n v="1502674"/>
    <n v="33004"/>
    <x v="0"/>
    <m/>
    <s v="Old Town Triangle"/>
    <n v="1"/>
    <x v="3"/>
    <x v="6"/>
    <n v="2"/>
    <n v="247"/>
    <n v="3"/>
    <n v="41.913068000000003"/>
    <n v="-87.640124"/>
    <s v="2013-12-23 21:19:02"/>
    <x v="0"/>
    <x v="0"/>
    <x v="0"/>
    <x v="0"/>
    <n v="0"/>
    <n v="0"/>
    <x v="0"/>
  </r>
  <r>
    <n v="1565382"/>
    <n v="33004"/>
    <x v="0"/>
    <m/>
    <s v="Old Town Triangle"/>
    <n v="1"/>
    <x v="1"/>
    <x v="2"/>
    <n v="4"/>
    <n v="356"/>
    <n v="3"/>
    <n v="41.912109000000001"/>
    <n v="-87.637806999999995"/>
    <s v="2013-12-23 20:06:43"/>
    <x v="0"/>
    <x v="0"/>
    <x v="0"/>
    <x v="0"/>
    <n v="0"/>
    <n v="0"/>
    <x v="0"/>
  </r>
  <r>
    <n v="1818387"/>
    <n v="9522366"/>
    <x v="0"/>
    <m/>
    <s v="Old Town Triangle"/>
    <n v="1"/>
    <x v="0"/>
    <x v="0"/>
    <n v="2"/>
    <n v="208"/>
    <n v="2"/>
    <n v="41.913891999999997"/>
    <n v="-87.638063000000002"/>
    <s v="2013-12-23 23:47:18"/>
    <x v="0"/>
    <x v="0"/>
    <x v="0"/>
    <x v="0"/>
    <n v="0"/>
    <n v="0"/>
    <x v="0"/>
  </r>
  <r>
    <n v="694159"/>
    <n v="1740394"/>
    <x v="0"/>
    <m/>
    <s v="Old Town Triangle"/>
    <n v="2"/>
    <x v="1"/>
    <x v="3"/>
    <n v="2"/>
    <n v="225"/>
    <n v="1"/>
    <n v="41.916674"/>
    <n v="-87.635603000000003"/>
    <s v="2013-12-23 20:42:18"/>
    <x v="0"/>
    <x v="0"/>
    <x v="0"/>
    <x v="0"/>
    <n v="0"/>
    <n v="0"/>
    <x v="0"/>
  </r>
  <r>
    <n v="1033944"/>
    <n v="5690259"/>
    <x v="0"/>
    <m/>
    <s v="Old Town Triangle"/>
    <n v="2"/>
    <x v="0"/>
    <x v="0"/>
    <n v="1"/>
    <n v="108"/>
    <n v="1"/>
    <n v="41.912756000000002"/>
    <n v="-87.633064000000005"/>
    <s v="2013-12-23 22:13:17"/>
    <x v="0"/>
    <x v="0"/>
    <x v="0"/>
    <x v="0"/>
    <n v="0"/>
    <n v="0"/>
    <x v="0"/>
  </r>
  <r>
    <n v="1735314"/>
    <n v="6755140"/>
    <x v="0"/>
    <m/>
    <s v="Old Town Triangle"/>
    <n v="2"/>
    <x v="1"/>
    <x v="0"/>
    <m/>
    <n v="197"/>
    <n v="1"/>
    <n v="41.913103"/>
    <n v="-87.633127999999999"/>
    <s v="2013-12-23 20:21:29"/>
    <x v="0"/>
    <x v="0"/>
    <x v="0"/>
    <x v="0"/>
    <n v="0"/>
    <n v="0"/>
    <x v="0"/>
  </r>
  <r>
    <n v="694204"/>
    <n v="1740394"/>
    <x v="1"/>
    <m/>
    <s v="Old Town Triangle"/>
    <n v="3"/>
    <x v="0"/>
    <x v="5"/>
    <n v="1"/>
    <n v="79"/>
    <n v="1"/>
    <n v="41.915097000000003"/>
    <n v="-87.634851999999995"/>
    <s v="2013-12-23 21:26:43"/>
    <x v="0"/>
    <x v="0"/>
    <x v="0"/>
    <x v="0"/>
    <n v="1"/>
    <n v="0"/>
    <x v="0"/>
  </r>
  <r>
    <n v="1325769"/>
    <n v="7195599"/>
    <x v="0"/>
    <m/>
    <s v="Old Town Triangle"/>
    <n v="4"/>
    <x v="1"/>
    <x v="1"/>
    <n v="2"/>
    <n v="274"/>
    <n v="2"/>
    <n v="41.913550000000001"/>
    <n v="-87.636747999999997"/>
    <s v="2013-12-23 22:38:44"/>
    <x v="0"/>
    <x v="0"/>
    <x v="0"/>
    <x v="0"/>
    <n v="0"/>
    <n v="0"/>
    <x v="0"/>
  </r>
  <r>
    <n v="1231642"/>
    <n v="4588921"/>
    <x v="0"/>
    <m/>
    <s v="Old Town Triangle"/>
    <n v="8"/>
    <x v="1"/>
    <x v="1"/>
    <n v="1"/>
    <n v="110"/>
    <n v="1"/>
    <n v="41.914121000000002"/>
    <n v="-87.633460999999997"/>
    <s v="2013-12-23 20:42:34"/>
    <x v="0"/>
    <x v="0"/>
    <x v="0"/>
    <x v="0"/>
    <n v="0"/>
    <n v="0"/>
    <x v="0"/>
  </r>
  <r>
    <n v="846919"/>
    <n v="4422799"/>
    <x v="0"/>
    <m/>
    <s v="Old Town Triangle"/>
    <n v="9"/>
    <x v="1"/>
    <x v="0"/>
    <n v="1"/>
    <n v="160"/>
    <n v="1"/>
    <n v="41.91395"/>
    <n v="-87.634632999999994"/>
    <s v="2013-12-23 21:03:47"/>
    <x v="0"/>
    <x v="0"/>
    <x v="0"/>
    <x v="0"/>
    <n v="0"/>
    <n v="0"/>
    <x v="0"/>
  </r>
  <r>
    <n v="931343"/>
    <n v="4989488"/>
    <x v="0"/>
    <m/>
    <s v="Old Town Triangle"/>
    <n v="13"/>
    <x v="0"/>
    <x v="0"/>
    <n v="1"/>
    <n v="108"/>
    <n v="1"/>
    <n v="41.912967999999999"/>
    <n v="-87.636493000000002"/>
    <s v="2013-12-23 21:38:20"/>
    <x v="0"/>
    <x v="0"/>
    <x v="0"/>
    <x v="0"/>
    <n v="0"/>
    <n v="0"/>
    <x v="0"/>
  </r>
  <r>
    <n v="870898"/>
    <n v="4588921"/>
    <x v="0"/>
    <m/>
    <s v="Old Town Triangle"/>
    <n v="17"/>
    <x v="1"/>
    <x v="1"/>
    <n v="1"/>
    <n v="175"/>
    <n v="1"/>
    <n v="41.913077999999999"/>
    <n v="-87.634057999999996"/>
    <s v="2013-12-23 20:27:48"/>
    <x v="0"/>
    <x v="0"/>
    <x v="0"/>
    <x v="0"/>
    <n v="0"/>
    <n v="0"/>
    <x v="0"/>
  </r>
  <r>
    <n v="242751"/>
    <n v="87231"/>
    <x v="0"/>
    <m/>
    <s v="Old Town Triangle"/>
    <n v="18"/>
    <x v="0"/>
    <x v="3"/>
    <n v="1"/>
    <n v="159"/>
    <n v="1"/>
    <n v="41.912906"/>
    <n v="-87.638389000000004"/>
    <s v="2013-12-23 21:42:04"/>
    <x v="0"/>
    <x v="0"/>
    <x v="0"/>
    <x v="0"/>
    <n v="0"/>
    <n v="0"/>
    <x v="0"/>
  </r>
  <r>
    <n v="234442"/>
    <n v="87231"/>
    <x v="0"/>
    <m/>
    <s v="Old Town Triangle"/>
    <n v="21"/>
    <x v="0"/>
    <x v="3"/>
    <n v="1"/>
    <n v="159"/>
    <n v="1"/>
    <n v="41.913366000000003"/>
    <n v="-87.639179999999996"/>
    <s v="2013-12-23 21:45:41"/>
    <x v="0"/>
    <x v="0"/>
    <x v="0"/>
    <x v="0"/>
    <n v="0"/>
    <n v="0"/>
    <x v="0"/>
  </r>
  <r>
    <n v="46154"/>
    <n v="87231"/>
    <x v="0"/>
    <m/>
    <s v="Old Town Triangle"/>
    <n v="30"/>
    <x v="0"/>
    <x v="3"/>
    <n v="1"/>
    <n v="159"/>
    <n v="1"/>
    <n v="41.912872"/>
    <n v="-87.639787999999996"/>
    <s v="2013-12-23 20:56:42"/>
    <x v="0"/>
    <x v="0"/>
    <x v="0"/>
    <x v="0"/>
    <n v="0"/>
    <n v="0"/>
    <x v="0"/>
  </r>
  <r>
    <n v="25269"/>
    <n v="87231"/>
    <x v="0"/>
    <m/>
    <s v="Old Town Triangle"/>
    <n v="37"/>
    <x v="2"/>
    <x v="4"/>
    <n v="2"/>
    <n v="274"/>
    <n v="1"/>
    <n v="41.914225999999999"/>
    <n v="-87.638461000000007"/>
    <s v="2013-12-23 23:19:22"/>
    <x v="0"/>
    <x v="0"/>
    <x v="0"/>
    <x v="0"/>
    <n v="0"/>
    <n v="0"/>
    <x v="0"/>
  </r>
  <r>
    <n v="46151"/>
    <n v="87231"/>
    <x v="0"/>
    <m/>
    <s v="Old Town Triangle"/>
    <n v="49"/>
    <x v="0"/>
    <x v="3"/>
    <n v="1"/>
    <n v="159"/>
    <n v="1"/>
    <n v="41.913305999999999"/>
    <n v="-87.639645000000002"/>
    <s v="2013-12-23 22:17:19"/>
    <x v="0"/>
    <x v="0"/>
    <x v="0"/>
    <x v="0"/>
    <n v="0"/>
    <n v="0"/>
    <x v="0"/>
  </r>
  <r>
    <n v="56802"/>
    <n v="87231"/>
    <x v="0"/>
    <m/>
    <s v="Old Town Triangle"/>
    <n v="56"/>
    <x v="0"/>
    <x v="6"/>
    <n v="2"/>
    <n v="323"/>
    <n v="1"/>
    <n v="41.912641999999998"/>
    <n v="-87.639793999999995"/>
    <s v="2013-12-23 21:37:52"/>
    <x v="0"/>
    <x v="0"/>
    <x v="0"/>
    <x v="0"/>
    <n v="0"/>
    <n v="0"/>
    <x v="0"/>
  </r>
  <r>
    <n v="1461959"/>
    <n v="5013982"/>
    <x v="1"/>
    <m/>
    <s v="Oriole Park"/>
    <n v="3"/>
    <x v="1"/>
    <x v="5"/>
    <m/>
    <n v="49"/>
    <n v="14"/>
    <n v="41.983992999999998"/>
    <n v="-87.821833999999996"/>
    <s v="2013-12-23 21:44:10"/>
    <x v="0"/>
    <x v="0"/>
    <x v="0"/>
    <x v="0"/>
    <n v="1"/>
    <n v="0"/>
    <x v="0"/>
  </r>
  <r>
    <n v="1608279"/>
    <n v="4992585"/>
    <x v="1"/>
    <m/>
    <s v="Palmer Square"/>
    <n v="1"/>
    <x v="1"/>
    <x v="0"/>
    <m/>
    <n v="49"/>
    <n v="1"/>
    <n v="41.918379000000002"/>
    <n v="-87.697997999999998"/>
    <s v="2013-12-23 20:52:45"/>
    <x v="0"/>
    <x v="0"/>
    <x v="0"/>
    <x v="0"/>
    <n v="1"/>
    <n v="0"/>
    <x v="0"/>
  </r>
  <r>
    <n v="1895614"/>
    <n v="9849191"/>
    <x v="0"/>
    <m/>
    <s v="Palmer Square"/>
    <n v="1"/>
    <x v="1"/>
    <x v="0"/>
    <n v="1"/>
    <n v="88"/>
    <n v="1"/>
    <n v="41.920551000000003"/>
    <n v="-87.694399000000004"/>
    <s v="2013-12-23 21:48:49"/>
    <x v="0"/>
    <x v="0"/>
    <x v="0"/>
    <x v="0"/>
    <n v="0"/>
    <n v="0"/>
    <x v="0"/>
  </r>
  <r>
    <n v="68980"/>
    <n v="343891"/>
    <x v="1"/>
    <m/>
    <s v="Palmer Square"/>
    <n v="3"/>
    <x v="1"/>
    <x v="0"/>
    <n v="1"/>
    <n v="77"/>
    <n v="2"/>
    <n v="41.921799"/>
    <n v="-87.700992999999997"/>
    <s v="2013-12-24 00:26:32"/>
    <x v="0"/>
    <x v="0"/>
    <x v="0"/>
    <x v="0"/>
    <n v="1"/>
    <n v="0"/>
    <x v="0"/>
  </r>
  <r>
    <n v="1592583"/>
    <n v="469334"/>
    <x v="1"/>
    <m/>
    <s v="Palmer Square"/>
    <n v="9"/>
    <x v="1"/>
    <x v="0"/>
    <n v="1"/>
    <n v="55"/>
    <n v="1"/>
    <n v="41.920997999999997"/>
    <n v="-87.699657999999999"/>
    <s v="2013-12-23 20:54:06"/>
    <x v="0"/>
    <x v="0"/>
    <x v="0"/>
    <x v="0"/>
    <n v="1"/>
    <n v="0"/>
    <x v="0"/>
  </r>
  <r>
    <n v="1609981"/>
    <n v="5283972"/>
    <x v="1"/>
    <m/>
    <s v="Palmer Square"/>
    <n v="11"/>
    <x v="1"/>
    <x v="0"/>
    <n v="1"/>
    <n v="55"/>
    <n v="1"/>
    <n v="41.918301999999997"/>
    <n v="-87.700321000000002"/>
    <s v="2013-12-23 23:05:05"/>
    <x v="0"/>
    <x v="0"/>
    <x v="0"/>
    <x v="0"/>
    <n v="1"/>
    <n v="0"/>
    <x v="0"/>
  </r>
  <r>
    <n v="727854"/>
    <n v="62150"/>
    <x v="1"/>
    <m/>
    <s v="Palmer Square"/>
    <n v="13"/>
    <x v="0"/>
    <x v="0"/>
    <n v="1"/>
    <n v="77"/>
    <n v="1"/>
    <n v="41.92286"/>
    <n v="-87.70308"/>
    <s v="2013-12-23 21:32:49"/>
    <x v="0"/>
    <x v="0"/>
    <x v="0"/>
    <x v="0"/>
    <n v="1"/>
    <n v="0"/>
    <x v="0"/>
  </r>
  <r>
    <n v="727847"/>
    <n v="62150"/>
    <x v="1"/>
    <m/>
    <s v="Palmer Square"/>
    <n v="14"/>
    <x v="0"/>
    <x v="4"/>
    <n v="1"/>
    <n v="77"/>
    <n v="1"/>
    <n v="41.922547000000002"/>
    <n v="-87.702927000000003"/>
    <s v="2013-12-23 21:15:01"/>
    <x v="0"/>
    <x v="0"/>
    <x v="0"/>
    <x v="0"/>
    <n v="1"/>
    <n v="0"/>
    <x v="0"/>
  </r>
  <r>
    <n v="1140663"/>
    <n v="6255364"/>
    <x v="0"/>
    <m/>
    <s v="Palmer Square"/>
    <n v="16"/>
    <x v="1"/>
    <x v="6"/>
    <n v="2"/>
    <n v="192"/>
    <n v="3"/>
    <n v="41.918866999999999"/>
    <n v="-87.696766999999994"/>
    <s v="2013-12-23 23:07:26"/>
    <x v="0"/>
    <x v="0"/>
    <x v="0"/>
    <x v="0"/>
    <n v="0"/>
    <n v="0"/>
    <x v="0"/>
  </r>
  <r>
    <n v="412182"/>
    <n v="2052009"/>
    <x v="0"/>
    <m/>
    <s v="Palmer Square"/>
    <n v="26"/>
    <x v="1"/>
    <x v="0"/>
    <n v="1"/>
    <n v="141"/>
    <n v="1"/>
    <n v="41.918911000000001"/>
    <n v="-87.699021999999999"/>
    <s v="2013-12-23 22:24:19"/>
    <x v="0"/>
    <x v="0"/>
    <x v="0"/>
    <x v="0"/>
    <n v="0"/>
    <n v="0"/>
    <x v="0"/>
  </r>
  <r>
    <n v="736199"/>
    <n v="3842179"/>
    <x v="0"/>
    <m/>
    <s v="Park West"/>
    <n v="1"/>
    <x v="2"/>
    <x v="0"/>
    <n v="1"/>
    <n v="110"/>
    <n v="7"/>
    <n v="41.931305000000002"/>
    <n v="-87.646766999999997"/>
    <s v="2013-12-23 21:56:34"/>
    <x v="0"/>
    <x v="0"/>
    <x v="0"/>
    <x v="0"/>
    <n v="0"/>
    <n v="0"/>
    <x v="0"/>
  </r>
  <r>
    <n v="1510003"/>
    <n v="4186592"/>
    <x v="0"/>
    <m/>
    <s v="Park West"/>
    <n v="1"/>
    <x v="1"/>
    <x v="6"/>
    <n v="2"/>
    <n v="411"/>
    <n v="1"/>
    <n v="41.932318000000002"/>
    <n v="-87.642394999999993"/>
    <s v="2013-12-23 22:03:36"/>
    <x v="0"/>
    <x v="0"/>
    <x v="0"/>
    <x v="0"/>
    <n v="0"/>
    <n v="0"/>
    <x v="0"/>
  </r>
  <r>
    <n v="1701442"/>
    <n v="7900919"/>
    <x v="0"/>
    <m/>
    <s v="Park West"/>
    <n v="1"/>
    <x v="0"/>
    <x v="4"/>
    <n v="0"/>
    <n v="90"/>
    <n v="1"/>
    <n v="41.931317"/>
    <n v="-87.640941999999995"/>
    <s v="2013-12-23 20:06:55"/>
    <x v="0"/>
    <x v="0"/>
    <x v="0"/>
    <x v="0"/>
    <n v="0"/>
    <n v="0"/>
    <x v="0"/>
  </r>
  <r>
    <n v="1728906"/>
    <n v="9110085"/>
    <x v="1"/>
    <m/>
    <s v="Park West"/>
    <n v="1"/>
    <x v="1"/>
    <x v="0"/>
    <m/>
    <n v="137"/>
    <n v="1"/>
    <n v="41.927180999999997"/>
    <n v="-87.647862000000003"/>
    <s v="2013-12-23 20:55:27"/>
    <x v="0"/>
    <x v="0"/>
    <x v="0"/>
    <x v="0"/>
    <n v="1"/>
    <n v="0"/>
    <x v="0"/>
  </r>
  <r>
    <n v="1025146"/>
    <n v="5644492"/>
    <x v="1"/>
    <m/>
    <s v="Park West"/>
    <n v="2"/>
    <x v="2"/>
    <x v="0"/>
    <n v="2"/>
    <n v="110"/>
    <n v="1"/>
    <n v="41.932673000000001"/>
    <n v="-87.643131999999994"/>
    <s v="2013-12-23 20:38:14"/>
    <x v="0"/>
    <x v="0"/>
    <x v="0"/>
    <x v="0"/>
    <n v="1"/>
    <n v="0"/>
    <x v="0"/>
  </r>
  <r>
    <n v="1228650"/>
    <n v="5694947"/>
    <x v="0"/>
    <m/>
    <s v="Park West"/>
    <n v="2"/>
    <x v="0"/>
    <x v="0"/>
    <n v="1"/>
    <n v="192"/>
    <n v="1"/>
    <n v="41.928263999999999"/>
    <n v="-87.641101000000006"/>
    <s v="2013-12-23 21:11:24"/>
    <x v="0"/>
    <x v="0"/>
    <x v="0"/>
    <x v="0"/>
    <n v="0"/>
    <n v="0"/>
    <x v="0"/>
  </r>
  <r>
    <n v="1620098"/>
    <n v="8619275"/>
    <x v="1"/>
    <m/>
    <s v="Park West"/>
    <n v="2"/>
    <x v="0"/>
    <x v="5"/>
    <m/>
    <n v="71"/>
    <n v="1"/>
    <n v="41.928009000000003"/>
    <n v="-87.644428000000005"/>
    <s v="2013-12-24 00:23:26"/>
    <x v="0"/>
    <x v="0"/>
    <x v="0"/>
    <x v="0"/>
    <n v="1"/>
    <n v="0"/>
    <x v="0"/>
  </r>
  <r>
    <n v="1472105"/>
    <n v="4601509"/>
    <x v="0"/>
    <m/>
    <s v="Park West"/>
    <n v="3"/>
    <x v="1"/>
    <x v="1"/>
    <n v="1"/>
    <n v="184"/>
    <n v="1"/>
    <n v="41.926212"/>
    <n v="-87.639762000000005"/>
    <s v="2013-12-23 20:56:30"/>
    <x v="0"/>
    <x v="0"/>
    <x v="0"/>
    <x v="0"/>
    <n v="0"/>
    <n v="0"/>
    <x v="0"/>
  </r>
  <r>
    <n v="1688682"/>
    <n v="8924362"/>
    <x v="0"/>
    <m/>
    <s v="Park West"/>
    <n v="4"/>
    <x v="1"/>
    <x v="0"/>
    <n v="0"/>
    <n v="115"/>
    <n v="1"/>
    <n v="41.927784000000003"/>
    <n v="-87.644137000000001"/>
    <s v="2013-12-23 21:09:28"/>
    <x v="0"/>
    <x v="0"/>
    <x v="0"/>
    <x v="0"/>
    <n v="0"/>
    <n v="0"/>
    <x v="0"/>
  </r>
  <r>
    <n v="283367"/>
    <n v="969882"/>
    <x v="0"/>
    <m/>
    <s v="Park West"/>
    <n v="5"/>
    <x v="1"/>
    <x v="0"/>
    <n v="1"/>
    <n v="152"/>
    <n v="1"/>
    <n v="41.925708999999998"/>
    <n v="-87.641424000000001"/>
    <s v="2013-12-24 00:00:10"/>
    <x v="0"/>
    <x v="0"/>
    <x v="0"/>
    <x v="0"/>
    <n v="0"/>
    <n v="0"/>
    <x v="0"/>
  </r>
  <r>
    <n v="1704215"/>
    <n v="5886466"/>
    <x v="0"/>
    <m/>
    <s v="Park West"/>
    <n v="5"/>
    <x v="0"/>
    <x v="0"/>
    <n v="1"/>
    <n v="99"/>
    <n v="1"/>
    <n v="41.929746999999999"/>
    <n v="-87.639515000000003"/>
    <s v="2013-12-23 21:05:50"/>
    <x v="0"/>
    <x v="0"/>
    <x v="0"/>
    <x v="0"/>
    <n v="0"/>
    <n v="0"/>
    <x v="0"/>
  </r>
  <r>
    <n v="1578526"/>
    <n v="2766539"/>
    <x v="0"/>
    <m/>
    <s v="Park West"/>
    <n v="6"/>
    <x v="0"/>
    <x v="2"/>
    <n v="3"/>
    <n v="197"/>
    <n v="1"/>
    <n v="41.927591999999997"/>
    <n v="-87.643293"/>
    <s v="2013-12-23 22:08:24"/>
    <x v="0"/>
    <x v="0"/>
    <x v="0"/>
    <x v="0"/>
    <n v="0"/>
    <n v="0"/>
    <x v="0"/>
  </r>
  <r>
    <n v="1822443"/>
    <n v="752072"/>
    <x v="0"/>
    <m/>
    <s v="Park West"/>
    <n v="8"/>
    <x v="1"/>
    <x v="0"/>
    <n v="0"/>
    <n v="98"/>
    <n v="2"/>
    <n v="41.932648"/>
    <n v="-87.642747999999997"/>
    <s v="2013-12-23 22:29:21"/>
    <x v="0"/>
    <x v="0"/>
    <x v="0"/>
    <x v="0"/>
    <n v="0"/>
    <n v="0"/>
    <x v="0"/>
  </r>
  <r>
    <n v="1635821"/>
    <n v="6855597"/>
    <x v="0"/>
    <m/>
    <s v="Park West"/>
    <n v="11"/>
    <x v="0"/>
    <x v="3"/>
    <n v="1"/>
    <n v="115"/>
    <n v="1"/>
    <n v="41.930627999999999"/>
    <n v="-87.640214999999998"/>
    <s v="2013-12-23 21:49:20"/>
    <x v="0"/>
    <x v="0"/>
    <x v="0"/>
    <x v="0"/>
    <n v="0"/>
    <n v="0"/>
    <x v="0"/>
  </r>
  <r>
    <n v="775211"/>
    <n v="4088227"/>
    <x v="0"/>
    <m/>
    <s v="Park West"/>
    <n v="12"/>
    <x v="0"/>
    <x v="0"/>
    <n v="1"/>
    <n v="98"/>
    <n v="3"/>
    <n v="41.926039000000003"/>
    <n v="-87.643353000000005"/>
    <s v="2013-12-23 20:28:29"/>
    <x v="0"/>
    <x v="0"/>
    <x v="0"/>
    <x v="0"/>
    <n v="0"/>
    <n v="0"/>
    <x v="0"/>
  </r>
  <r>
    <n v="1362604"/>
    <n v="844096"/>
    <x v="1"/>
    <m/>
    <s v="Park West"/>
    <n v="14"/>
    <x v="1"/>
    <x v="1"/>
    <n v="1"/>
    <n v="66"/>
    <n v="1"/>
    <n v="41.929993000000003"/>
    <n v="-87.640169"/>
    <s v="2013-12-23 22:12:01"/>
    <x v="0"/>
    <x v="0"/>
    <x v="0"/>
    <x v="0"/>
    <n v="1"/>
    <n v="0"/>
    <x v="0"/>
  </r>
  <r>
    <n v="1171860"/>
    <n v="2658212"/>
    <x v="0"/>
    <m/>
    <s v="Park West"/>
    <n v="21"/>
    <x v="0"/>
    <x v="3"/>
    <n v="1"/>
    <n v="76"/>
    <n v="1"/>
    <n v="41.926161"/>
    <n v="-87.640763000000007"/>
    <s v="2013-12-23 23:07:57"/>
    <x v="0"/>
    <x v="0"/>
    <x v="0"/>
    <x v="0"/>
    <n v="0"/>
    <n v="0"/>
    <x v="0"/>
  </r>
  <r>
    <n v="679875"/>
    <n v="3460690"/>
    <x v="1"/>
    <m/>
    <s v="Park West"/>
    <n v="23"/>
    <x v="1"/>
    <x v="0"/>
    <n v="1"/>
    <n v="66"/>
    <n v="2"/>
    <n v="41.932563000000002"/>
    <n v="-87.639836000000003"/>
    <s v="2013-12-23 20:48:15"/>
    <x v="0"/>
    <x v="0"/>
    <x v="0"/>
    <x v="0"/>
    <n v="1"/>
    <n v="0"/>
    <x v="0"/>
  </r>
  <r>
    <n v="587737"/>
    <n v="2899484"/>
    <x v="0"/>
    <m/>
    <s v="Park West"/>
    <n v="66"/>
    <x v="1"/>
    <x v="1"/>
    <n v="1"/>
    <n v="137"/>
    <n v="2"/>
    <n v="41.929040999999998"/>
    <n v="-87.641587999999999"/>
    <s v="2013-12-23 20:48:29"/>
    <x v="0"/>
    <x v="0"/>
    <x v="0"/>
    <x v="0"/>
    <n v="0"/>
    <n v="0"/>
    <x v="0"/>
  </r>
  <r>
    <n v="869321"/>
    <n v="543674"/>
    <x v="1"/>
    <m/>
    <s v="Peterson Park"/>
    <n v="8"/>
    <x v="1"/>
    <x v="0"/>
    <n v="1"/>
    <n v="54"/>
    <n v="3"/>
    <n v="41.985066000000003"/>
    <n v="-87.703245999999993"/>
    <s v="2013-12-23 23:48:51"/>
    <x v="0"/>
    <x v="0"/>
    <x v="0"/>
    <x v="0"/>
    <n v="1"/>
    <n v="0"/>
    <x v="0"/>
  </r>
  <r>
    <n v="456275"/>
    <n v="1596831"/>
    <x v="1"/>
    <m/>
    <s v="Pill Hill"/>
    <n v="3"/>
    <x v="0"/>
    <x v="3"/>
    <n v="1"/>
    <n v="55"/>
    <n v="1"/>
    <n v="41.728444000000003"/>
    <n v="-87.577848000000003"/>
    <s v="2013-12-23 20:35:27"/>
    <x v="1"/>
    <x v="1"/>
    <x v="1"/>
    <x v="0"/>
    <n v="1"/>
    <n v="0"/>
    <x v="0"/>
  </r>
  <r>
    <n v="583301"/>
    <n v="2367351"/>
    <x v="0"/>
    <m/>
    <s v="Pilsen"/>
    <n v="1"/>
    <x v="1"/>
    <x v="1"/>
    <n v="1"/>
    <n v="137"/>
    <n v="2"/>
    <n v="41.854703999999998"/>
    <n v="-87.665736999999993"/>
    <s v="2013-12-23 20:24:05"/>
    <x v="2"/>
    <x v="1"/>
    <x v="0"/>
    <x v="1"/>
    <n v="0"/>
    <n v="0"/>
    <x v="0"/>
  </r>
  <r>
    <n v="1397784"/>
    <n v="7550066"/>
    <x v="0"/>
    <m/>
    <s v="Pilsen"/>
    <n v="1"/>
    <x v="2"/>
    <x v="1"/>
    <n v="1"/>
    <n v="55"/>
    <n v="3"/>
    <n v="41.857295000000001"/>
    <n v="-87.659700999999998"/>
    <s v="2013-12-24 00:41:28"/>
    <x v="2"/>
    <x v="1"/>
    <x v="0"/>
    <x v="1"/>
    <n v="0"/>
    <n v="0"/>
    <x v="0"/>
  </r>
  <r>
    <n v="1412543"/>
    <n v="140995"/>
    <x v="0"/>
    <m/>
    <s v="Pilsen"/>
    <n v="1"/>
    <x v="1"/>
    <x v="1"/>
    <n v="1"/>
    <n v="126"/>
    <n v="2"/>
    <n v="41.855379999999997"/>
    <n v="-87.647417000000004"/>
    <s v="2013-12-23 21:18:57"/>
    <x v="2"/>
    <x v="1"/>
    <x v="0"/>
    <x v="1"/>
    <n v="0"/>
    <n v="0"/>
    <x v="0"/>
  </r>
  <r>
    <n v="1676913"/>
    <n v="8872539"/>
    <x v="0"/>
    <m/>
    <s v="Pilsen"/>
    <n v="1"/>
    <x v="1"/>
    <x v="0"/>
    <n v="1"/>
    <n v="72"/>
    <n v="1"/>
    <n v="41.856963999999998"/>
    <n v="-87.662462000000005"/>
    <s v="2013-12-23 22:02:15"/>
    <x v="2"/>
    <x v="1"/>
    <x v="0"/>
    <x v="1"/>
    <n v="0"/>
    <n v="0"/>
    <x v="0"/>
  </r>
  <r>
    <n v="1438969"/>
    <n v="7729171"/>
    <x v="1"/>
    <m/>
    <s v="Pilsen"/>
    <n v="2"/>
    <x v="0"/>
    <x v="0"/>
    <m/>
    <n v="82"/>
    <n v="2"/>
    <n v="41.858018999999999"/>
    <n v="-87.658178000000007"/>
    <s v="2013-12-23 23:42:15"/>
    <x v="2"/>
    <x v="1"/>
    <x v="0"/>
    <x v="1"/>
    <n v="1"/>
    <n v="0"/>
    <x v="0"/>
  </r>
  <r>
    <n v="1754403"/>
    <n v="9227292"/>
    <x v="0"/>
    <m/>
    <s v="Pilsen"/>
    <n v="2"/>
    <x v="0"/>
    <x v="3"/>
    <n v="2"/>
    <n v="82"/>
    <n v="5"/>
    <n v="41.855525"/>
    <n v="-87.660674"/>
    <s v="2013-12-23 20:34:14"/>
    <x v="2"/>
    <x v="1"/>
    <x v="0"/>
    <x v="1"/>
    <n v="0"/>
    <n v="0"/>
    <x v="0"/>
  </r>
  <r>
    <n v="1732046"/>
    <n v="9125250"/>
    <x v="0"/>
    <m/>
    <s v="Pilsen"/>
    <n v="3"/>
    <x v="1"/>
    <x v="2"/>
    <n v="3"/>
    <n v="137"/>
    <n v="2"/>
    <n v="41.855714999999996"/>
    <n v="-87.652247000000003"/>
    <s v="2013-12-23 21:08:56"/>
    <x v="2"/>
    <x v="1"/>
    <x v="0"/>
    <x v="1"/>
    <n v="0"/>
    <n v="0"/>
    <x v="0"/>
  </r>
  <r>
    <n v="1769266"/>
    <n v="9227292"/>
    <x v="1"/>
    <m/>
    <s v="Pilsen"/>
    <n v="3"/>
    <x v="0"/>
    <x v="0"/>
    <n v="2"/>
    <n v="38"/>
    <n v="1"/>
    <n v="41.856968000000002"/>
    <n v="-87.658417"/>
    <s v="2013-12-24 00:28:07"/>
    <x v="2"/>
    <x v="1"/>
    <x v="0"/>
    <x v="1"/>
    <n v="1"/>
    <n v="0"/>
    <x v="0"/>
  </r>
  <r>
    <n v="1918317"/>
    <n v="9945532"/>
    <x v="2"/>
    <m/>
    <s v="Pilsen"/>
    <n v="3"/>
    <x v="1"/>
    <x v="0"/>
    <m/>
    <n v="16"/>
    <n v="1"/>
    <n v="41.85913"/>
    <n v="-87.658602999999999"/>
    <s v="2013-12-23 21:03:31"/>
    <x v="2"/>
    <x v="1"/>
    <x v="0"/>
    <x v="1"/>
    <n v="0"/>
    <n v="1"/>
    <x v="0"/>
  </r>
  <r>
    <n v="973466"/>
    <n v="2850286"/>
    <x v="1"/>
    <m/>
    <s v="Pilsen"/>
    <n v="4"/>
    <x v="1"/>
    <x v="5"/>
    <n v="1"/>
    <n v="55"/>
    <n v="1"/>
    <n v="41.855479000000003"/>
    <n v="-87.648116999999999"/>
    <s v="2013-12-23 21:11:42"/>
    <x v="2"/>
    <x v="1"/>
    <x v="0"/>
    <x v="1"/>
    <n v="1"/>
    <n v="0"/>
    <x v="0"/>
  </r>
  <r>
    <n v="1813983"/>
    <n v="1981821"/>
    <x v="1"/>
    <m/>
    <s v="Pilsen"/>
    <n v="4"/>
    <x v="0"/>
    <x v="0"/>
    <n v="1"/>
    <n v="43"/>
    <n v="3"/>
    <n v="41.856703000000003"/>
    <n v="-87.649128000000005"/>
    <s v="2013-12-23 23:00:44"/>
    <x v="2"/>
    <x v="1"/>
    <x v="0"/>
    <x v="1"/>
    <n v="1"/>
    <n v="0"/>
    <x v="0"/>
  </r>
  <r>
    <n v="1345846"/>
    <n v="8796492"/>
    <x v="0"/>
    <m/>
    <s v="Pilsen"/>
    <n v="5"/>
    <x v="1"/>
    <x v="6"/>
    <n v="2"/>
    <n v="185"/>
    <n v="1"/>
    <n v="41.858080000000001"/>
    <n v="-87.647271000000003"/>
    <s v="2013-12-23 21:22:29"/>
    <x v="2"/>
    <x v="1"/>
    <x v="0"/>
    <x v="1"/>
    <n v="0"/>
    <n v="0"/>
    <x v="0"/>
  </r>
  <r>
    <n v="1371005"/>
    <n v="7433856"/>
    <x v="0"/>
    <m/>
    <s v="Pilsen"/>
    <n v="5"/>
    <x v="1"/>
    <x v="0"/>
    <n v="1"/>
    <n v="105"/>
    <n v="1"/>
    <n v="41.856029999999997"/>
    <n v="-87.664835999999994"/>
    <s v="2013-12-23 21:23:20"/>
    <x v="2"/>
    <x v="1"/>
    <x v="0"/>
    <x v="1"/>
    <n v="0"/>
    <n v="0"/>
    <x v="0"/>
  </r>
  <r>
    <n v="1678658"/>
    <n v="7165902"/>
    <x v="0"/>
    <m/>
    <s v="Pilsen"/>
    <n v="5"/>
    <x v="1"/>
    <x v="3"/>
    <n v="0"/>
    <n v="93"/>
    <n v="2"/>
    <n v="41.859031000000002"/>
    <n v="-87.654199000000006"/>
    <s v="2013-12-23 23:04:23"/>
    <x v="2"/>
    <x v="1"/>
    <x v="0"/>
    <x v="1"/>
    <n v="0"/>
    <n v="0"/>
    <x v="0"/>
  </r>
  <r>
    <n v="1844740"/>
    <n v="9637860"/>
    <x v="0"/>
    <m/>
    <s v="Pilsen"/>
    <n v="5"/>
    <x v="0"/>
    <x v="1"/>
    <n v="1"/>
    <n v="96"/>
    <n v="1"/>
    <n v="41.859810000000003"/>
    <n v="-87.650478000000007"/>
    <s v="2013-12-23 20:17:48"/>
    <x v="2"/>
    <x v="1"/>
    <x v="0"/>
    <x v="1"/>
    <n v="0"/>
    <n v="0"/>
    <x v="0"/>
  </r>
  <r>
    <n v="1303267"/>
    <n v="1530339"/>
    <x v="0"/>
    <m/>
    <s v="Pilsen"/>
    <n v="7"/>
    <x v="0"/>
    <x v="0"/>
    <n v="2"/>
    <n v="115"/>
    <n v="1"/>
    <n v="41.855691"/>
    <n v="-87.647188"/>
    <s v="2013-12-23 23:42:33"/>
    <x v="2"/>
    <x v="1"/>
    <x v="0"/>
    <x v="1"/>
    <n v="0"/>
    <n v="0"/>
    <x v="0"/>
  </r>
  <r>
    <n v="973575"/>
    <n v="2850286"/>
    <x v="0"/>
    <m/>
    <s v="Pilsen"/>
    <n v="8"/>
    <x v="1"/>
    <x v="3"/>
    <n v="2"/>
    <n v="93"/>
    <n v="1"/>
    <n v="41.855756"/>
    <n v="-87.649189000000007"/>
    <s v="2013-12-23 20:35:08"/>
    <x v="2"/>
    <x v="1"/>
    <x v="0"/>
    <x v="1"/>
    <n v="0"/>
    <n v="0"/>
    <x v="0"/>
  </r>
  <r>
    <n v="1387393"/>
    <n v="7505395"/>
    <x v="1"/>
    <m/>
    <s v="Pilsen"/>
    <n v="10"/>
    <x v="1"/>
    <x v="0"/>
    <m/>
    <n v="32"/>
    <n v="1"/>
    <n v="41.855451000000002"/>
    <n v="-87.659606999999994"/>
    <s v="2013-12-23 21:25:43"/>
    <x v="2"/>
    <x v="1"/>
    <x v="0"/>
    <x v="1"/>
    <n v="1"/>
    <n v="0"/>
    <x v="0"/>
  </r>
  <r>
    <n v="1476599"/>
    <n v="7902694"/>
    <x v="1"/>
    <m/>
    <s v="Pilsen"/>
    <n v="10"/>
    <x v="1"/>
    <x v="0"/>
    <m/>
    <n v="66"/>
    <n v="1"/>
    <n v="41.859653000000002"/>
    <n v="-87.664919999999995"/>
    <s v="2013-12-23 22:06:56"/>
    <x v="2"/>
    <x v="1"/>
    <x v="0"/>
    <x v="1"/>
    <n v="1"/>
    <n v="0"/>
    <x v="0"/>
  </r>
  <r>
    <n v="1129402"/>
    <n v="1530339"/>
    <x v="1"/>
    <m/>
    <s v="Pilsen"/>
    <n v="11"/>
    <x v="0"/>
    <x v="0"/>
    <n v="1"/>
    <n v="49"/>
    <n v="1"/>
    <n v="41.854756000000002"/>
    <n v="-87.646730000000005"/>
    <s v="2013-12-23 21:06:04"/>
    <x v="2"/>
    <x v="1"/>
    <x v="0"/>
    <x v="1"/>
    <n v="1"/>
    <n v="0"/>
    <x v="0"/>
  </r>
  <r>
    <n v="52995"/>
    <n v="246104"/>
    <x v="0"/>
    <m/>
    <s v="Pilsen"/>
    <n v="14"/>
    <x v="1"/>
    <x v="0"/>
    <n v="1"/>
    <n v="108"/>
    <n v="2"/>
    <n v="41.858316000000002"/>
    <n v="-87.658006"/>
    <s v="2013-12-23 21:39:56"/>
    <x v="2"/>
    <x v="1"/>
    <x v="0"/>
    <x v="1"/>
    <n v="0"/>
    <n v="0"/>
    <x v="0"/>
  </r>
  <r>
    <n v="642627"/>
    <n v="3070570"/>
    <x v="1"/>
    <m/>
    <s v="Pilsen"/>
    <n v="14"/>
    <x v="0"/>
    <x v="0"/>
    <n v="1"/>
    <n v="76"/>
    <n v="1"/>
    <n v="41.859260999999996"/>
    <n v="-87.652720000000002"/>
    <s v="2013-12-23 21:34:32"/>
    <x v="2"/>
    <x v="1"/>
    <x v="0"/>
    <x v="1"/>
    <n v="1"/>
    <n v="0"/>
    <x v="0"/>
  </r>
  <r>
    <n v="1319611"/>
    <n v="7165902"/>
    <x v="0"/>
    <m/>
    <s v="Pilsen"/>
    <n v="14"/>
    <x v="1"/>
    <x v="1"/>
    <n v="2"/>
    <n v="121"/>
    <n v="2"/>
    <n v="41.858640999999999"/>
    <n v="-87.653809999999993"/>
    <s v="2013-12-23 21:51:13"/>
    <x v="2"/>
    <x v="1"/>
    <x v="0"/>
    <x v="1"/>
    <n v="0"/>
    <n v="0"/>
    <x v="0"/>
  </r>
  <r>
    <n v="706446"/>
    <n v="3070570"/>
    <x v="2"/>
    <m/>
    <s v="Pilsen"/>
    <n v="15"/>
    <x v="0"/>
    <x v="5"/>
    <n v="1"/>
    <n v="27"/>
    <n v="1"/>
    <n v="41.85763"/>
    <n v="-87.652512000000002"/>
    <s v="2013-12-23 20:18:54"/>
    <x v="2"/>
    <x v="1"/>
    <x v="0"/>
    <x v="1"/>
    <n v="0"/>
    <n v="1"/>
    <x v="0"/>
  </r>
  <r>
    <n v="682864"/>
    <n v="3070570"/>
    <x v="1"/>
    <m/>
    <s v="Pilsen"/>
    <n v="17"/>
    <x v="0"/>
    <x v="0"/>
    <n v="1"/>
    <n v="48"/>
    <n v="1"/>
    <n v="41.858978"/>
    <n v="-87.653800000000004"/>
    <s v="2013-12-23 21:57:23"/>
    <x v="2"/>
    <x v="1"/>
    <x v="0"/>
    <x v="1"/>
    <n v="1"/>
    <n v="0"/>
    <x v="0"/>
  </r>
  <r>
    <n v="1201593"/>
    <n v="6563749"/>
    <x v="0"/>
    <m/>
    <s v="Pilsen"/>
    <n v="18"/>
    <x v="1"/>
    <x v="6"/>
    <n v="2"/>
    <n v="131"/>
    <n v="1"/>
    <n v="41.858967999999997"/>
    <n v="-87.657504000000003"/>
    <s v="2013-12-23 23:11:59"/>
    <x v="2"/>
    <x v="1"/>
    <x v="0"/>
    <x v="1"/>
    <n v="0"/>
    <n v="0"/>
    <x v="0"/>
  </r>
  <r>
    <n v="872247"/>
    <n v="3217184"/>
    <x v="0"/>
    <m/>
    <s v="Pilsen"/>
    <n v="22"/>
    <x v="1"/>
    <x v="1"/>
    <n v="1"/>
    <n v="137"/>
    <n v="2"/>
    <n v="41.859386000000001"/>
    <n v="-87.652705999999995"/>
    <s v="2013-12-23 20:39:22"/>
    <x v="2"/>
    <x v="1"/>
    <x v="0"/>
    <x v="1"/>
    <n v="0"/>
    <n v="0"/>
    <x v="0"/>
  </r>
  <r>
    <n v="1009798"/>
    <n v="2367351"/>
    <x v="0"/>
    <m/>
    <s v="Pilsen"/>
    <n v="22"/>
    <x v="0"/>
    <x v="1"/>
    <n v="1"/>
    <n v="104"/>
    <n v="2"/>
    <n v="41.855415000000001"/>
    <n v="-87.665566999999996"/>
    <s v="2013-12-23 21:30:03"/>
    <x v="2"/>
    <x v="1"/>
    <x v="0"/>
    <x v="1"/>
    <n v="0"/>
    <n v="0"/>
    <x v="0"/>
  </r>
  <r>
    <n v="168508"/>
    <n v="319478"/>
    <x v="1"/>
    <m/>
    <s v="Pilsen"/>
    <n v="23"/>
    <x v="0"/>
    <x v="5"/>
    <n v="1"/>
    <n v="66"/>
    <n v="1"/>
    <n v="41.858460999999998"/>
    <n v="-87.654376999999997"/>
    <s v="2013-12-23 22:28:46"/>
    <x v="2"/>
    <x v="1"/>
    <x v="0"/>
    <x v="1"/>
    <n v="1"/>
    <n v="0"/>
    <x v="0"/>
  </r>
  <r>
    <n v="115292"/>
    <n v="319478"/>
    <x v="1"/>
    <m/>
    <s v="Pilsen"/>
    <n v="29"/>
    <x v="1"/>
    <x v="5"/>
    <n v="1"/>
    <n v="66"/>
    <n v="1"/>
    <n v="41.857511000000002"/>
    <n v="-87.654771999999994"/>
    <s v="2013-12-23 22:15:36"/>
    <x v="2"/>
    <x v="1"/>
    <x v="0"/>
    <x v="1"/>
    <n v="1"/>
    <n v="0"/>
    <x v="0"/>
  </r>
  <r>
    <n v="139080"/>
    <n v="663462"/>
    <x v="0"/>
    <m/>
    <s v="Pilsen"/>
    <n v="29"/>
    <x v="0"/>
    <x v="3"/>
    <n v="3"/>
    <n v="126"/>
    <n v="5"/>
    <n v="41.858046999999999"/>
    <n v="-87.646692999999999"/>
    <s v="2013-12-23 21:18:20"/>
    <x v="2"/>
    <x v="1"/>
    <x v="0"/>
    <x v="1"/>
    <n v="0"/>
    <n v="0"/>
    <x v="0"/>
  </r>
  <r>
    <n v="477733"/>
    <n v="2367351"/>
    <x v="0"/>
    <m/>
    <s v="Pilsen"/>
    <n v="33"/>
    <x v="1"/>
    <x v="4"/>
    <n v="2"/>
    <n v="148"/>
    <n v="2"/>
    <n v="41.853293999999998"/>
    <n v="-87.665394000000006"/>
    <s v="2013-12-23 22:41:47"/>
    <x v="2"/>
    <x v="1"/>
    <x v="0"/>
    <x v="1"/>
    <n v="0"/>
    <n v="0"/>
    <x v="0"/>
  </r>
  <r>
    <n v="732569"/>
    <n v="3814224"/>
    <x v="0"/>
    <m/>
    <s v="Pilsen"/>
    <n v="35"/>
    <x v="2"/>
    <x v="2"/>
    <n v="2"/>
    <n v="130"/>
    <n v="2"/>
    <n v="41.856605999999999"/>
    <n v="-87.653749000000005"/>
    <s v="2013-12-23 20:37:13"/>
    <x v="2"/>
    <x v="1"/>
    <x v="0"/>
    <x v="1"/>
    <n v="0"/>
    <n v="0"/>
    <x v="0"/>
  </r>
  <r>
    <n v="396680"/>
    <n v="1981821"/>
    <x v="1"/>
    <m/>
    <s v="Pilsen"/>
    <n v="39"/>
    <x v="0"/>
    <x v="0"/>
    <n v="3"/>
    <n v="43"/>
    <n v="2"/>
    <n v="41.854500000000002"/>
    <n v="-87.649097999999995"/>
    <s v="2013-12-23 22:34:42"/>
    <x v="2"/>
    <x v="1"/>
    <x v="0"/>
    <x v="1"/>
    <n v="1"/>
    <n v="0"/>
    <x v="0"/>
  </r>
  <r>
    <n v="618939"/>
    <n v="3070570"/>
    <x v="1"/>
    <m/>
    <s v="Pilsen"/>
    <n v="46"/>
    <x v="0"/>
    <x v="0"/>
    <n v="1"/>
    <n v="48"/>
    <n v="1"/>
    <n v="41.858018999999999"/>
    <n v="-87.654099000000002"/>
    <s v="2013-12-23 22:27:44"/>
    <x v="2"/>
    <x v="1"/>
    <x v="0"/>
    <x v="1"/>
    <n v="1"/>
    <n v="0"/>
    <x v="0"/>
  </r>
  <r>
    <n v="65361"/>
    <n v="319478"/>
    <x v="1"/>
    <m/>
    <s v="Pilsen"/>
    <n v="57"/>
    <x v="1"/>
    <x v="5"/>
    <n v="1"/>
    <n v="66"/>
    <n v="1"/>
    <n v="41.858863999999997"/>
    <n v="-87.653622999999996"/>
    <s v="2013-12-23 21:56:13"/>
    <x v="2"/>
    <x v="1"/>
    <x v="0"/>
    <x v="1"/>
    <n v="1"/>
    <n v="0"/>
    <x v="0"/>
  </r>
  <r>
    <n v="264079"/>
    <n v="1298000"/>
    <x v="1"/>
    <m/>
    <s v="Pilsen"/>
    <n v="60"/>
    <x v="1"/>
    <x v="1"/>
    <n v="1"/>
    <n v="87"/>
    <n v="1"/>
    <n v="41.855406000000002"/>
    <n v="-87.663034999999994"/>
    <s v="2013-12-23 21:28:05"/>
    <x v="2"/>
    <x v="1"/>
    <x v="0"/>
    <x v="1"/>
    <n v="1"/>
    <n v="0"/>
    <x v="0"/>
  </r>
  <r>
    <n v="1931912"/>
    <n v="8121010"/>
    <x v="0"/>
    <m/>
    <s v="Portage Park"/>
    <n v="1"/>
    <x v="1"/>
    <x v="0"/>
    <n v="1"/>
    <n v="65"/>
    <n v="1"/>
    <n v="41.954323000000002"/>
    <n v="-87.771584000000004"/>
    <s v="2013-12-23 21:37:56"/>
    <x v="0"/>
    <x v="0"/>
    <x v="0"/>
    <x v="0"/>
    <n v="0"/>
    <n v="0"/>
    <x v="0"/>
  </r>
  <r>
    <n v="184764"/>
    <n v="886362"/>
    <x v="0"/>
    <m/>
    <s v="Portage Park"/>
    <n v="47"/>
    <x v="1"/>
    <x v="4"/>
    <n v="3"/>
    <n v="247"/>
    <n v="3"/>
    <n v="41.943252000000001"/>
    <n v="-87.754034000000004"/>
    <s v="2013-12-23 21:32:31"/>
    <x v="0"/>
    <x v="0"/>
    <x v="0"/>
    <x v="0"/>
    <n v="0"/>
    <n v="0"/>
    <x v="0"/>
  </r>
  <r>
    <n v="1835862"/>
    <n v="1219275"/>
    <x v="0"/>
    <m/>
    <s v="Prairie District"/>
    <n v="1"/>
    <x v="0"/>
    <x v="1"/>
    <n v="2"/>
    <n v="163"/>
    <n v="1"/>
    <n v="41.857447000000001"/>
    <n v="-87.622336000000004"/>
    <s v="2013-12-23 20:04:46"/>
    <x v="1"/>
    <x v="1"/>
    <x v="1"/>
    <x v="0"/>
    <n v="0"/>
    <n v="0"/>
    <x v="0"/>
  </r>
  <r>
    <n v="1900288"/>
    <n v="5480772"/>
    <x v="1"/>
    <m/>
    <s v="Prairie District"/>
    <n v="1"/>
    <x v="0"/>
    <x v="0"/>
    <m/>
    <n v="121"/>
    <n v="2"/>
    <n v="41.859212999999997"/>
    <n v="-87.623360000000005"/>
    <s v="2013-12-23 21:12:25"/>
    <x v="1"/>
    <x v="1"/>
    <x v="1"/>
    <x v="0"/>
    <n v="1"/>
    <n v="0"/>
    <x v="0"/>
  </r>
  <r>
    <n v="1258360"/>
    <n v="6539483"/>
    <x v="1"/>
    <m/>
    <s v="Prairie District"/>
    <n v="26"/>
    <x v="1"/>
    <x v="0"/>
    <n v="1"/>
    <n v="93"/>
    <n v="1"/>
    <n v="41.857126999999998"/>
    <n v="-87.622673000000006"/>
    <s v="2013-12-23 20:51:13"/>
    <x v="1"/>
    <x v="1"/>
    <x v="1"/>
    <x v="0"/>
    <n v="1"/>
    <n v="0"/>
    <x v="0"/>
  </r>
  <r>
    <n v="618496"/>
    <n v="1219275"/>
    <x v="1"/>
    <m/>
    <s v="Prairie District"/>
    <n v="38"/>
    <x v="1"/>
    <x v="0"/>
    <n v="2"/>
    <n v="81"/>
    <n v="1"/>
    <n v="41.859228000000002"/>
    <n v="-87.622433999999998"/>
    <s v="2013-12-23 23:48:58"/>
    <x v="1"/>
    <x v="1"/>
    <x v="1"/>
    <x v="0"/>
    <n v="1"/>
    <n v="0"/>
    <x v="0"/>
  </r>
  <r>
    <n v="67855"/>
    <n v="335208"/>
    <x v="2"/>
    <m/>
    <s v="Prairie Shores"/>
    <n v="45"/>
    <x v="1"/>
    <x v="5"/>
    <n v="1"/>
    <n v="26"/>
    <n v="1"/>
    <n v="41.846221"/>
    <n v="-87.617200999999994"/>
    <s v="2013-12-23 21:58:28"/>
    <x v="1"/>
    <x v="1"/>
    <x v="1"/>
    <x v="0"/>
    <n v="0"/>
    <n v="1"/>
    <x v="0"/>
  </r>
  <r>
    <n v="465627"/>
    <n v="2312837"/>
    <x v="0"/>
    <m/>
    <s v="Printers Row"/>
    <n v="1"/>
    <x v="1"/>
    <x v="4"/>
    <n v="2"/>
    <n v="164"/>
    <n v="1"/>
    <n v="41.875593000000002"/>
    <n v="-87.629525000000001"/>
    <s v="2013-12-23 20:21:39"/>
    <x v="3"/>
    <x v="1"/>
    <x v="0"/>
    <x v="0"/>
    <n v="0"/>
    <n v="0"/>
    <x v="1"/>
  </r>
  <r>
    <n v="1390780"/>
    <n v="2869852"/>
    <x v="2"/>
    <m/>
    <s v="Printers Row"/>
    <n v="1"/>
    <x v="0"/>
    <x v="3"/>
    <n v="1"/>
    <n v="82"/>
    <n v="1"/>
    <n v="41.874504999999999"/>
    <n v="-87.629868000000002"/>
    <s v="2013-12-23 21:32:37"/>
    <x v="3"/>
    <x v="1"/>
    <x v="0"/>
    <x v="0"/>
    <n v="0"/>
    <n v="1"/>
    <x v="1"/>
  </r>
  <r>
    <n v="690360"/>
    <n v="2869852"/>
    <x v="0"/>
    <m/>
    <s v="Printers Row"/>
    <n v="10"/>
    <x v="2"/>
    <x v="6"/>
    <n v="1"/>
    <n v="137"/>
    <n v="1"/>
    <n v="41.874738000000001"/>
    <n v="-87.630611999999999"/>
    <s v="2013-12-23 23:36:32"/>
    <x v="3"/>
    <x v="1"/>
    <x v="0"/>
    <x v="0"/>
    <n v="0"/>
    <n v="0"/>
    <x v="1"/>
  </r>
  <r>
    <n v="1077113"/>
    <n v="5927298"/>
    <x v="0"/>
    <m/>
    <s v="Printers Row"/>
    <n v="26"/>
    <x v="1"/>
    <x v="0"/>
    <n v="1"/>
    <n v="170"/>
    <n v="2"/>
    <n v="41.874023000000001"/>
    <n v="-87.629311999999999"/>
    <s v="2013-12-23 20:07:49"/>
    <x v="3"/>
    <x v="1"/>
    <x v="0"/>
    <x v="0"/>
    <n v="0"/>
    <n v="0"/>
    <x v="1"/>
  </r>
  <r>
    <n v="623438"/>
    <n v="1201286"/>
    <x v="1"/>
    <m/>
    <s v="Printers Row"/>
    <n v="44"/>
    <x v="0"/>
    <x v="3"/>
    <n v="1"/>
    <n v="76"/>
    <n v="14"/>
    <n v="41.873741000000003"/>
    <n v="-87.629114000000001"/>
    <s v="2013-12-23 20:47:03"/>
    <x v="3"/>
    <x v="1"/>
    <x v="0"/>
    <x v="0"/>
    <n v="1"/>
    <n v="0"/>
    <x v="1"/>
  </r>
  <r>
    <n v="207218"/>
    <n v="1019125"/>
    <x v="0"/>
    <m/>
    <s v="Pullman"/>
    <n v="69"/>
    <x v="1"/>
    <x v="3"/>
    <n v="1"/>
    <n v="93"/>
    <n v="1"/>
    <n v="41.687854999999999"/>
    <n v="-87.608970999999997"/>
    <s v="2013-12-23 20:27:54"/>
    <x v="1"/>
    <x v="1"/>
    <x v="1"/>
    <x v="0"/>
    <n v="0"/>
    <n v="0"/>
    <x v="0"/>
  </r>
  <r>
    <n v="1648880"/>
    <n v="8747625"/>
    <x v="0"/>
    <m/>
    <s v="Ranch Triangle"/>
    <n v="1"/>
    <x v="1"/>
    <x v="2"/>
    <n v="4"/>
    <n v="1096"/>
    <n v="2"/>
    <n v="41.915697000000002"/>
    <n v="-87.650698000000006"/>
    <s v="2013-12-23 21:05:05"/>
    <x v="0"/>
    <x v="0"/>
    <x v="0"/>
    <x v="0"/>
    <n v="0"/>
    <n v="0"/>
    <x v="0"/>
  </r>
  <r>
    <n v="1736488"/>
    <n v="9144866"/>
    <x v="1"/>
    <m/>
    <s v="Ranch Triangle"/>
    <n v="3"/>
    <x v="1"/>
    <x v="3"/>
    <n v="3"/>
    <n v="71"/>
    <n v="1"/>
    <n v="41.914870000000001"/>
    <n v="-87.654098000000005"/>
    <s v="2013-12-23 23:36:15"/>
    <x v="0"/>
    <x v="0"/>
    <x v="0"/>
    <x v="0"/>
    <n v="1"/>
    <n v="0"/>
    <x v="0"/>
  </r>
  <r>
    <n v="1670738"/>
    <n v="8805617"/>
    <x v="0"/>
    <m/>
    <s v="Ranch Triangle"/>
    <n v="7"/>
    <x v="1"/>
    <x v="3"/>
    <n v="1"/>
    <n v="152"/>
    <n v="1"/>
    <n v="41.916240999999999"/>
    <n v="-87.649620999999996"/>
    <s v="2013-12-23 21:27:26"/>
    <x v="0"/>
    <x v="0"/>
    <x v="0"/>
    <x v="0"/>
    <n v="0"/>
    <n v="0"/>
    <x v="0"/>
  </r>
  <r>
    <n v="1696051"/>
    <n v="3350653"/>
    <x v="0"/>
    <m/>
    <s v="Ravenswood"/>
    <n v="1"/>
    <x v="0"/>
    <x v="0"/>
    <n v="1"/>
    <n v="93"/>
    <n v="1"/>
    <n v="41.972588000000002"/>
    <n v="-87.694754000000003"/>
    <s v="2013-12-23 21:46:37"/>
    <x v="0"/>
    <x v="0"/>
    <x v="0"/>
    <x v="0"/>
    <n v="0"/>
    <n v="0"/>
    <x v="0"/>
  </r>
  <r>
    <n v="2071269"/>
    <n v="3633969"/>
    <x v="1"/>
    <m/>
    <s v="Ravenswood"/>
    <n v="1"/>
    <x v="1"/>
    <x v="0"/>
    <m/>
    <n v="77"/>
    <n v="1"/>
    <n v="41.961871000000002"/>
    <n v="-87.689972999999995"/>
    <s v="2013-12-23 20:07:59"/>
    <x v="0"/>
    <x v="0"/>
    <x v="0"/>
    <x v="0"/>
    <n v="1"/>
    <n v="0"/>
    <x v="0"/>
  </r>
  <r>
    <n v="1249397"/>
    <n v="6808293"/>
    <x v="0"/>
    <m/>
    <s v="Ravenswood"/>
    <n v="2"/>
    <x v="0"/>
    <x v="6"/>
    <n v="3"/>
    <n v="110"/>
    <n v="1"/>
    <n v="41.970089000000002"/>
    <n v="-87.674232000000003"/>
    <s v="2013-12-23 23:35:54"/>
    <x v="0"/>
    <x v="0"/>
    <x v="0"/>
    <x v="0"/>
    <n v="0"/>
    <n v="0"/>
    <x v="0"/>
  </r>
  <r>
    <n v="1392594"/>
    <n v="7528098"/>
    <x v="0"/>
    <m/>
    <s v="Ravenswood"/>
    <n v="2"/>
    <x v="1"/>
    <x v="4"/>
    <n v="3"/>
    <n v="184"/>
    <n v="3"/>
    <n v="41.970129999999997"/>
    <n v="-87.673079000000001"/>
    <s v="2013-12-23 21:41:04"/>
    <x v="0"/>
    <x v="0"/>
    <x v="0"/>
    <x v="0"/>
    <n v="0"/>
    <n v="0"/>
    <x v="0"/>
  </r>
  <r>
    <n v="1423286"/>
    <n v="7660680"/>
    <x v="2"/>
    <m/>
    <s v="Ravenswood"/>
    <n v="2"/>
    <x v="0"/>
    <x v="3"/>
    <n v="1"/>
    <n v="49"/>
    <n v="1"/>
    <n v="41.971339999999998"/>
    <n v="-87.695214000000007"/>
    <s v="2013-12-23 21:28:20"/>
    <x v="0"/>
    <x v="0"/>
    <x v="0"/>
    <x v="0"/>
    <n v="0"/>
    <n v="1"/>
    <x v="0"/>
  </r>
  <r>
    <n v="1742802"/>
    <n v="9174825"/>
    <x v="0"/>
    <m/>
    <s v="Ravenswood"/>
    <n v="2"/>
    <x v="1"/>
    <x v="1"/>
    <n v="2"/>
    <n v="131"/>
    <n v="3"/>
    <n v="41.972110999999998"/>
    <n v="-87.693835000000007"/>
    <s v="2013-12-23 22:31:56"/>
    <x v="0"/>
    <x v="0"/>
    <x v="0"/>
    <x v="0"/>
    <n v="0"/>
    <n v="0"/>
    <x v="0"/>
  </r>
  <r>
    <n v="499523"/>
    <n v="2465157"/>
    <x v="0"/>
    <m/>
    <s v="Ravenswood"/>
    <n v="3"/>
    <x v="1"/>
    <x v="4"/>
    <n v="2"/>
    <n v="131"/>
    <n v="2"/>
    <n v="41.970821000000001"/>
    <n v="-87.672459000000003"/>
    <s v="2013-12-23 21:35:55"/>
    <x v="0"/>
    <x v="0"/>
    <x v="0"/>
    <x v="0"/>
    <n v="0"/>
    <n v="0"/>
    <x v="0"/>
  </r>
  <r>
    <n v="722570"/>
    <n v="3731751"/>
    <x v="0"/>
    <m/>
    <s v="Ravenswood"/>
    <n v="3"/>
    <x v="1"/>
    <x v="1"/>
    <n v="2"/>
    <n v="152"/>
    <n v="1"/>
    <n v="41.974839000000003"/>
    <n v="-87.691963999999999"/>
    <s v="2013-12-23 20:16:36"/>
    <x v="0"/>
    <x v="0"/>
    <x v="0"/>
    <x v="0"/>
    <n v="0"/>
    <n v="0"/>
    <x v="0"/>
  </r>
  <r>
    <n v="1169695"/>
    <n v="6404504"/>
    <x v="0"/>
    <m/>
    <s v="Ravenswood"/>
    <n v="3"/>
    <x v="1"/>
    <x v="0"/>
    <n v="1"/>
    <n v="90"/>
    <n v="4"/>
    <n v="41.962491999999997"/>
    <n v="-87.676516000000007"/>
    <s v="2013-12-23 21:38:16"/>
    <x v="0"/>
    <x v="0"/>
    <x v="0"/>
    <x v="0"/>
    <n v="0"/>
    <n v="0"/>
    <x v="0"/>
  </r>
  <r>
    <n v="1466368"/>
    <n v="3682486"/>
    <x v="0"/>
    <m/>
    <s v="Ravenswood"/>
    <n v="4"/>
    <x v="0"/>
    <x v="11"/>
    <n v="4"/>
    <n v="329"/>
    <n v="3"/>
    <n v="41.970509"/>
    <n v="-87.682344999999998"/>
    <s v="2013-12-23 21:05:00"/>
    <x v="0"/>
    <x v="0"/>
    <x v="0"/>
    <x v="0"/>
    <n v="0"/>
    <n v="0"/>
    <x v="0"/>
  </r>
  <r>
    <n v="1641696"/>
    <n v="8716277"/>
    <x v="1"/>
    <m/>
    <s v="Ravenswood"/>
    <n v="4"/>
    <x v="1"/>
    <x v="0"/>
    <m/>
    <n v="77"/>
    <n v="1"/>
    <n v="41.967697000000001"/>
    <n v="-87.697232999999997"/>
    <s v="2013-12-23 21:53:02"/>
    <x v="0"/>
    <x v="0"/>
    <x v="0"/>
    <x v="0"/>
    <n v="1"/>
    <n v="0"/>
    <x v="0"/>
  </r>
  <r>
    <n v="1021735"/>
    <n v="5624492"/>
    <x v="0"/>
    <m/>
    <s v="Ravenswood"/>
    <n v="5"/>
    <x v="1"/>
    <x v="1"/>
    <n v="1"/>
    <n v="164"/>
    <n v="2"/>
    <n v="41.972248999999998"/>
    <n v="-87.699543000000006"/>
    <s v="2013-12-23 22:07:15"/>
    <x v="0"/>
    <x v="0"/>
    <x v="0"/>
    <x v="0"/>
    <n v="0"/>
    <n v="0"/>
    <x v="0"/>
  </r>
  <r>
    <n v="1641018"/>
    <n v="8688638"/>
    <x v="0"/>
    <m/>
    <s v="Ravenswood"/>
    <n v="5"/>
    <x v="1"/>
    <x v="0"/>
    <n v="1"/>
    <n v="126"/>
    <n v="1"/>
    <n v="41.969306000000003"/>
    <n v="-87.667918"/>
    <s v="2013-12-23 22:24:27"/>
    <x v="0"/>
    <x v="0"/>
    <x v="0"/>
    <x v="0"/>
    <n v="0"/>
    <n v="0"/>
    <x v="0"/>
  </r>
  <r>
    <n v="1167756"/>
    <n v="6394843"/>
    <x v="0"/>
    <m/>
    <s v="Ravenswood"/>
    <n v="6"/>
    <x v="1"/>
    <x v="1"/>
    <n v="1"/>
    <n v="131"/>
    <n v="1"/>
    <n v="41.966014000000001"/>
    <n v="-87.683525000000003"/>
    <s v="2013-12-23 20:02:51"/>
    <x v="0"/>
    <x v="0"/>
    <x v="0"/>
    <x v="0"/>
    <n v="0"/>
    <n v="0"/>
    <x v="0"/>
  </r>
  <r>
    <n v="1304435"/>
    <n v="7091119"/>
    <x v="1"/>
    <m/>
    <s v="Ravenswood"/>
    <n v="6"/>
    <x v="1"/>
    <x v="5"/>
    <n v="1"/>
    <n v="49"/>
    <n v="1"/>
    <n v="41.962721000000002"/>
    <n v="-87.670012999999997"/>
    <s v="2013-12-23 20:13:41"/>
    <x v="0"/>
    <x v="0"/>
    <x v="0"/>
    <x v="0"/>
    <n v="1"/>
    <n v="0"/>
    <x v="0"/>
  </r>
  <r>
    <n v="1625090"/>
    <n v="4965825"/>
    <x v="0"/>
    <m/>
    <s v="Ravenswood"/>
    <n v="6"/>
    <x v="0"/>
    <x v="3"/>
    <n v="1"/>
    <n v="82"/>
    <n v="1"/>
    <n v="41.964570000000002"/>
    <n v="-87.670299999999997"/>
    <s v="2013-12-23 22:30:48"/>
    <x v="0"/>
    <x v="0"/>
    <x v="0"/>
    <x v="0"/>
    <n v="0"/>
    <n v="0"/>
    <x v="0"/>
  </r>
  <r>
    <n v="1812050"/>
    <n v="7288325"/>
    <x v="1"/>
    <m/>
    <s v="Ravenswood"/>
    <n v="6"/>
    <x v="1"/>
    <x v="0"/>
    <n v="1"/>
    <n v="59"/>
    <n v="2"/>
    <n v="41.971899999999998"/>
    <n v="-87.694488000000007"/>
    <s v="2013-12-23 20:31:26"/>
    <x v="0"/>
    <x v="0"/>
    <x v="0"/>
    <x v="0"/>
    <n v="1"/>
    <n v="0"/>
    <x v="0"/>
  </r>
  <r>
    <n v="1134698"/>
    <n v="6224544"/>
    <x v="0"/>
    <m/>
    <s v="Ravenswood"/>
    <n v="9"/>
    <x v="1"/>
    <x v="6"/>
    <n v="1"/>
    <n v="100"/>
    <n v="1"/>
    <n v="41.964168999999998"/>
    <n v="-87.679646000000005"/>
    <s v="2013-12-23 21:56:11"/>
    <x v="0"/>
    <x v="0"/>
    <x v="0"/>
    <x v="0"/>
    <n v="0"/>
    <n v="0"/>
    <x v="0"/>
  </r>
  <r>
    <n v="1338854"/>
    <n v="7259159"/>
    <x v="1"/>
    <m/>
    <s v="Ravenswood"/>
    <n v="9"/>
    <x v="0"/>
    <x v="3"/>
    <n v="1"/>
    <n v="55"/>
    <n v="1"/>
    <n v="41.971916"/>
    <n v="-87.673007999999996"/>
    <s v="2013-12-23 20:57:02"/>
    <x v="0"/>
    <x v="0"/>
    <x v="0"/>
    <x v="0"/>
    <n v="1"/>
    <n v="0"/>
    <x v="0"/>
  </r>
  <r>
    <n v="1301048"/>
    <n v="4770980"/>
    <x v="0"/>
    <m/>
    <s v="Ravenswood"/>
    <n v="10"/>
    <x v="1"/>
    <x v="1"/>
    <n v="1"/>
    <n v="93"/>
    <n v="2"/>
    <n v="41.962214000000003"/>
    <n v="-87.689255000000003"/>
    <s v="2013-12-23 21:00:11"/>
    <x v="0"/>
    <x v="0"/>
    <x v="0"/>
    <x v="0"/>
    <n v="0"/>
    <n v="0"/>
    <x v="0"/>
  </r>
  <r>
    <n v="1264546"/>
    <n v="6884844"/>
    <x v="0"/>
    <m/>
    <s v="Ravenswood"/>
    <n v="12"/>
    <x v="1"/>
    <x v="6"/>
    <n v="3"/>
    <n v="159"/>
    <n v="1"/>
    <n v="41.969498999999999"/>
    <n v="-87.677763999999996"/>
    <s v="2013-12-23 20:53:36"/>
    <x v="0"/>
    <x v="0"/>
    <x v="0"/>
    <x v="0"/>
    <n v="0"/>
    <n v="0"/>
    <x v="0"/>
  </r>
  <r>
    <n v="956612"/>
    <n v="229947"/>
    <x v="1"/>
    <m/>
    <s v="Ravenswood"/>
    <n v="13"/>
    <x v="1"/>
    <x v="3"/>
    <n v="1"/>
    <n v="71"/>
    <n v="1"/>
    <n v="41.967483999999999"/>
    <n v="-87.697748000000004"/>
    <s v="2013-12-23 20:28:38"/>
    <x v="0"/>
    <x v="0"/>
    <x v="0"/>
    <x v="0"/>
    <n v="1"/>
    <n v="0"/>
    <x v="0"/>
  </r>
  <r>
    <n v="1641601"/>
    <n v="8626951"/>
    <x v="1"/>
    <m/>
    <s v="Ravenswood"/>
    <n v="15"/>
    <x v="1"/>
    <x v="0"/>
    <n v="1"/>
    <n v="58"/>
    <n v="1"/>
    <n v="41.973443000000003"/>
    <n v="-87.674283000000003"/>
    <s v="2013-12-23 20:55:03"/>
    <x v="0"/>
    <x v="0"/>
    <x v="0"/>
    <x v="0"/>
    <n v="1"/>
    <n v="0"/>
    <x v="0"/>
  </r>
  <r>
    <n v="895426"/>
    <n v="4770980"/>
    <x v="0"/>
    <m/>
    <s v="Ravenswood"/>
    <n v="36"/>
    <x v="0"/>
    <x v="0"/>
    <n v="1"/>
    <n v="77"/>
    <n v="2"/>
    <n v="41.964861999999997"/>
    <n v="-87.678348"/>
    <s v="2013-12-23 22:25:23"/>
    <x v="0"/>
    <x v="0"/>
    <x v="0"/>
    <x v="0"/>
    <n v="0"/>
    <n v="0"/>
    <x v="0"/>
  </r>
  <r>
    <n v="507517"/>
    <n v="2501182"/>
    <x v="0"/>
    <m/>
    <s v="Ravenswood"/>
    <n v="43"/>
    <x v="1"/>
    <x v="1"/>
    <n v="1"/>
    <n v="104"/>
    <n v="2"/>
    <n v="41.967137000000001"/>
    <n v="-87.696106999999998"/>
    <s v="2013-12-23 21:06:15"/>
    <x v="0"/>
    <x v="0"/>
    <x v="0"/>
    <x v="0"/>
    <n v="0"/>
    <n v="0"/>
    <x v="0"/>
  </r>
  <r>
    <n v="658511"/>
    <n v="3320622"/>
    <x v="1"/>
    <m/>
    <s v="Ravenswood"/>
    <n v="44"/>
    <x v="1"/>
    <x v="0"/>
    <n v="1"/>
    <n v="55"/>
    <n v="1"/>
    <n v="41.962522"/>
    <n v="-87.678638000000007"/>
    <s v="2013-12-23 20:20:00"/>
    <x v="0"/>
    <x v="0"/>
    <x v="0"/>
    <x v="0"/>
    <n v="1"/>
    <n v="0"/>
    <x v="0"/>
  </r>
  <r>
    <n v="964467"/>
    <n v="5257589"/>
    <x v="0"/>
    <m/>
    <s v="Ravenswood Gardens"/>
    <n v="4"/>
    <x v="1"/>
    <x v="0"/>
    <n v="1"/>
    <n v="88"/>
    <n v="1"/>
    <n v="41.964644999999997"/>
    <n v="-87.694512000000003"/>
    <s v="2013-12-23 21:29:20"/>
    <x v="0"/>
    <x v="0"/>
    <x v="0"/>
    <x v="0"/>
    <n v="0"/>
    <n v="0"/>
    <x v="0"/>
  </r>
  <r>
    <n v="1479705"/>
    <n v="598840"/>
    <x v="1"/>
    <m/>
    <s v="Ravenswood Gardens"/>
    <n v="10"/>
    <x v="1"/>
    <x v="0"/>
    <n v="1"/>
    <n v="71"/>
    <n v="1"/>
    <n v="41.962966000000002"/>
    <n v="-87.691693999999998"/>
    <s v="2013-12-23 21:34:23"/>
    <x v="0"/>
    <x v="0"/>
    <x v="0"/>
    <x v="0"/>
    <n v="1"/>
    <n v="0"/>
    <x v="0"/>
  </r>
  <r>
    <n v="1030371"/>
    <n v="1008478"/>
    <x v="0"/>
    <m/>
    <s v="River North"/>
    <n v="1"/>
    <x v="0"/>
    <x v="0"/>
    <n v="1"/>
    <n v="99"/>
    <n v="30"/>
    <n v="41.895074999999999"/>
    <n v="-87.636139"/>
    <s v="2013-12-23 21:01:57"/>
    <x v="0"/>
    <x v="0"/>
    <x v="0"/>
    <x v="0"/>
    <n v="0"/>
    <n v="0"/>
    <x v="0"/>
  </r>
  <r>
    <n v="1428887"/>
    <n v="7684263"/>
    <x v="0"/>
    <m/>
    <s v="River North"/>
    <n v="1"/>
    <x v="1"/>
    <x v="0"/>
    <n v="0"/>
    <n v="131"/>
    <n v="1"/>
    <n v="41.890264999999999"/>
    <n v="-87.632879000000003"/>
    <s v="2013-12-23 20:57:52"/>
    <x v="0"/>
    <x v="0"/>
    <x v="0"/>
    <x v="0"/>
    <n v="0"/>
    <n v="0"/>
    <x v="0"/>
  </r>
  <r>
    <n v="1476435"/>
    <n v="7218131"/>
    <x v="0"/>
    <m/>
    <s v="River North"/>
    <n v="1"/>
    <x v="1"/>
    <x v="0"/>
    <n v="0"/>
    <n v="164"/>
    <n v="1"/>
    <n v="41.888874999999999"/>
    <n v="-87.633396000000005"/>
    <s v="2013-12-23 23:28:25"/>
    <x v="0"/>
    <x v="0"/>
    <x v="0"/>
    <x v="0"/>
    <n v="0"/>
    <n v="0"/>
    <x v="0"/>
  </r>
  <r>
    <n v="1718483"/>
    <n v="750931"/>
    <x v="0"/>
    <m/>
    <s v="River North"/>
    <n v="1"/>
    <x v="1"/>
    <x v="4"/>
    <n v="2"/>
    <n v="351"/>
    <n v="1"/>
    <n v="41.892231000000002"/>
    <n v="-87.637130999999997"/>
    <s v="2013-12-23 21:47:29"/>
    <x v="0"/>
    <x v="0"/>
    <x v="0"/>
    <x v="0"/>
    <n v="0"/>
    <n v="0"/>
    <x v="0"/>
  </r>
  <r>
    <n v="1964258"/>
    <n v="5131794"/>
    <x v="0"/>
    <m/>
    <s v="River North"/>
    <n v="1"/>
    <x v="1"/>
    <x v="1"/>
    <n v="2"/>
    <n v="219"/>
    <n v="4"/>
    <n v="41.894838"/>
    <n v="-87.643144000000007"/>
    <s v="2013-12-23 20:38:17"/>
    <x v="0"/>
    <x v="0"/>
    <x v="0"/>
    <x v="0"/>
    <n v="0"/>
    <n v="0"/>
    <x v="0"/>
  </r>
  <r>
    <n v="1224778"/>
    <n v="1331453"/>
    <x v="0"/>
    <m/>
    <s v="River North"/>
    <n v="3"/>
    <x v="0"/>
    <x v="0"/>
    <n v="1"/>
    <n v="164"/>
    <n v="1"/>
    <n v="41.89546"/>
    <n v="-87.631384999999995"/>
    <s v="2013-12-23 22:08:16"/>
    <x v="0"/>
    <x v="0"/>
    <x v="0"/>
    <x v="0"/>
    <n v="0"/>
    <n v="0"/>
    <x v="0"/>
  </r>
  <r>
    <n v="1382145"/>
    <n v="1590217"/>
    <x v="0"/>
    <m/>
    <s v="River North"/>
    <n v="3"/>
    <x v="1"/>
    <x v="3"/>
    <n v="1"/>
    <n v="159"/>
    <n v="3"/>
    <n v="41.895620999999998"/>
    <n v="-87.636352000000002"/>
    <s v="2013-12-23 22:55:33"/>
    <x v="0"/>
    <x v="0"/>
    <x v="0"/>
    <x v="0"/>
    <n v="0"/>
    <n v="0"/>
    <x v="0"/>
  </r>
  <r>
    <n v="1700470"/>
    <n v="2884082"/>
    <x v="0"/>
    <m/>
    <s v="River North"/>
    <n v="3"/>
    <x v="0"/>
    <x v="4"/>
    <n v="2"/>
    <n v="130"/>
    <n v="1"/>
    <n v="41.895983999999999"/>
    <n v="-87.635737000000006"/>
    <s v="2013-12-23 21:11:34"/>
    <x v="0"/>
    <x v="0"/>
    <x v="0"/>
    <x v="0"/>
    <n v="0"/>
    <n v="0"/>
    <x v="0"/>
  </r>
  <r>
    <n v="1810953"/>
    <n v="7503769"/>
    <x v="0"/>
    <m/>
    <s v="River North"/>
    <n v="3"/>
    <x v="1"/>
    <x v="1"/>
    <n v="1"/>
    <n v="219"/>
    <n v="1"/>
    <n v="41.889778999999997"/>
    <n v="-87.631415000000004"/>
    <s v="2013-12-23 22:09:29"/>
    <x v="0"/>
    <x v="0"/>
    <x v="0"/>
    <x v="0"/>
    <n v="0"/>
    <n v="0"/>
    <x v="0"/>
  </r>
  <r>
    <n v="1497214"/>
    <n v="7849652"/>
    <x v="0"/>
    <m/>
    <s v="River North"/>
    <n v="4"/>
    <x v="1"/>
    <x v="1"/>
    <n v="2"/>
    <n v="192"/>
    <n v="2"/>
    <n v="41.890909000000001"/>
    <n v="-87.638771000000006"/>
    <s v="2013-12-23 21:38:57"/>
    <x v="0"/>
    <x v="0"/>
    <x v="0"/>
    <x v="0"/>
    <n v="0"/>
    <n v="0"/>
    <x v="0"/>
  </r>
  <r>
    <n v="1766739"/>
    <n v="9282942"/>
    <x v="0"/>
    <m/>
    <s v="River North"/>
    <n v="6"/>
    <x v="1"/>
    <x v="3"/>
    <n v="1"/>
    <n v="203"/>
    <n v="2"/>
    <n v="41.893223999999996"/>
    <n v="-87.633860999999996"/>
    <s v="2013-12-23 21:50:22"/>
    <x v="0"/>
    <x v="0"/>
    <x v="0"/>
    <x v="0"/>
    <n v="0"/>
    <n v="0"/>
    <x v="0"/>
  </r>
  <r>
    <n v="1356739"/>
    <n v="7365209"/>
    <x v="0"/>
    <m/>
    <s v="River North"/>
    <n v="7"/>
    <x v="1"/>
    <x v="1"/>
    <n v="1"/>
    <n v="141"/>
    <n v="1"/>
    <n v="41.887414999999997"/>
    <n v="-87.637494000000004"/>
    <s v="2013-12-23 21:43:23"/>
    <x v="0"/>
    <x v="0"/>
    <x v="0"/>
    <x v="0"/>
    <n v="0"/>
    <n v="0"/>
    <x v="0"/>
  </r>
  <r>
    <n v="707271"/>
    <n v="3630695"/>
    <x v="0"/>
    <m/>
    <s v="River North"/>
    <n v="9"/>
    <x v="0"/>
    <x v="6"/>
    <n v="1"/>
    <n v="325"/>
    <n v="2"/>
    <n v="41.894809000000002"/>
    <n v="-87.639888999999997"/>
    <s v="2013-12-23 23:50:27"/>
    <x v="0"/>
    <x v="0"/>
    <x v="0"/>
    <x v="0"/>
    <n v="0"/>
    <n v="0"/>
    <x v="0"/>
  </r>
  <r>
    <n v="854705"/>
    <n v="1517195"/>
    <x v="0"/>
    <m/>
    <s v="River North"/>
    <n v="9"/>
    <x v="1"/>
    <x v="0"/>
    <n v="1"/>
    <n v="142"/>
    <n v="3"/>
    <n v="41.888876000000003"/>
    <n v="-87.633234999999999"/>
    <s v="2013-12-23 20:24:09"/>
    <x v="0"/>
    <x v="0"/>
    <x v="0"/>
    <x v="0"/>
    <n v="0"/>
    <n v="0"/>
    <x v="0"/>
  </r>
  <r>
    <n v="1455769"/>
    <n v="750931"/>
    <x v="1"/>
    <m/>
    <s v="River North"/>
    <n v="9"/>
    <x v="1"/>
    <x v="1"/>
    <n v="1"/>
    <n v="115"/>
    <n v="1"/>
    <n v="41.889274999999998"/>
    <n v="-87.639239000000003"/>
    <s v="2013-12-23 22:04:40"/>
    <x v="0"/>
    <x v="0"/>
    <x v="0"/>
    <x v="0"/>
    <n v="1"/>
    <n v="0"/>
    <x v="0"/>
  </r>
  <r>
    <n v="1489174"/>
    <n v="4304435"/>
    <x v="0"/>
    <m/>
    <s v="River North"/>
    <n v="10"/>
    <x v="1"/>
    <x v="6"/>
    <n v="2"/>
    <n v="185"/>
    <n v="2"/>
    <n v="41.893974"/>
    <n v="-87.631581999999995"/>
    <s v="2013-12-24 00:15:09"/>
    <x v="0"/>
    <x v="0"/>
    <x v="0"/>
    <x v="0"/>
    <n v="0"/>
    <n v="0"/>
    <x v="0"/>
  </r>
  <r>
    <n v="1620289"/>
    <n v="3436390"/>
    <x v="0"/>
    <m/>
    <s v="River North"/>
    <n v="10"/>
    <x v="1"/>
    <x v="6"/>
    <n v="2"/>
    <n v="236"/>
    <n v="2"/>
    <n v="41.890397999999998"/>
    <n v="-87.634236999999999"/>
    <s v="2013-12-23 20:02:59"/>
    <x v="0"/>
    <x v="0"/>
    <x v="0"/>
    <x v="0"/>
    <n v="0"/>
    <n v="0"/>
    <x v="0"/>
  </r>
  <r>
    <n v="818055"/>
    <n v="4290417"/>
    <x v="0"/>
    <m/>
    <s v="River North"/>
    <n v="11"/>
    <x v="0"/>
    <x v="3"/>
    <n v="1"/>
    <n v="176"/>
    <n v="1"/>
    <n v="41.888568999999997"/>
    <n v="-87.633332999999993"/>
    <s v="2014-01-01 04:02:14"/>
    <x v="0"/>
    <x v="0"/>
    <x v="0"/>
    <x v="0"/>
    <n v="0"/>
    <n v="0"/>
    <x v="0"/>
  </r>
  <r>
    <n v="1745928"/>
    <n v="2224809"/>
    <x v="0"/>
    <m/>
    <s v="River North"/>
    <n v="13"/>
    <x v="0"/>
    <x v="0"/>
    <n v="0"/>
    <n v="104"/>
    <n v="1"/>
    <n v="41.892305"/>
    <n v="-87.631979000000001"/>
    <s v="2013-12-23 22:09:42"/>
    <x v="0"/>
    <x v="0"/>
    <x v="0"/>
    <x v="0"/>
    <n v="0"/>
    <n v="0"/>
    <x v="0"/>
  </r>
  <r>
    <n v="753999"/>
    <n v="3966637"/>
    <x v="0"/>
    <m/>
    <s v="River North"/>
    <n v="16"/>
    <x v="1"/>
    <x v="3"/>
    <n v="1"/>
    <n v="130"/>
    <n v="2"/>
    <n v="41.893554000000002"/>
    <n v="-87.641210000000001"/>
    <s v="2013-12-23 22:03:00"/>
    <x v="0"/>
    <x v="0"/>
    <x v="0"/>
    <x v="0"/>
    <n v="0"/>
    <n v="0"/>
    <x v="0"/>
  </r>
  <r>
    <n v="819611"/>
    <n v="4304435"/>
    <x v="0"/>
    <m/>
    <s v="River North"/>
    <n v="19"/>
    <x v="1"/>
    <x v="6"/>
    <n v="2"/>
    <n v="290"/>
    <n v="2"/>
    <n v="41.894328000000002"/>
    <n v="-87.631270000000001"/>
    <s v="2013-12-23 22:54:54"/>
    <x v="0"/>
    <x v="0"/>
    <x v="0"/>
    <x v="0"/>
    <n v="0"/>
    <n v="0"/>
    <x v="0"/>
  </r>
  <r>
    <n v="1104759"/>
    <n v="6067242"/>
    <x v="0"/>
    <m/>
    <s v="River North"/>
    <n v="25"/>
    <x v="1"/>
    <x v="0"/>
    <n v="1"/>
    <n v="181"/>
    <n v="2"/>
    <n v="41.893608"/>
    <n v="-87.636002000000005"/>
    <s v="2013-12-23 21:15:47"/>
    <x v="0"/>
    <x v="0"/>
    <x v="0"/>
    <x v="0"/>
    <n v="0"/>
    <n v="0"/>
    <x v="0"/>
  </r>
  <r>
    <n v="540228"/>
    <n v="2026222"/>
    <x v="1"/>
    <m/>
    <s v="River North"/>
    <n v="27"/>
    <x v="0"/>
    <x v="0"/>
    <n v="2"/>
    <n v="98"/>
    <n v="2"/>
    <n v="41.893552999999997"/>
    <n v="-87.641186000000005"/>
    <s v="2013-12-23 21:12:30"/>
    <x v="0"/>
    <x v="0"/>
    <x v="0"/>
    <x v="0"/>
    <n v="1"/>
    <n v="0"/>
    <x v="0"/>
  </r>
  <r>
    <n v="338537"/>
    <n v="1719648"/>
    <x v="0"/>
    <m/>
    <s v="River North"/>
    <n v="35"/>
    <x v="1"/>
    <x v="0"/>
    <n v="1"/>
    <n v="203"/>
    <n v="3"/>
    <n v="41.890489000000002"/>
    <n v="-87.631134000000003"/>
    <s v="2013-12-23 20:15:51"/>
    <x v="0"/>
    <x v="0"/>
    <x v="0"/>
    <x v="0"/>
    <n v="0"/>
    <n v="0"/>
    <x v="0"/>
  </r>
  <r>
    <n v="848156"/>
    <n v="3828336"/>
    <x v="1"/>
    <m/>
    <s v="River North"/>
    <n v="45"/>
    <x v="1"/>
    <x v="0"/>
    <n v="1"/>
    <n v="76"/>
    <n v="2"/>
    <n v="41.889180000000003"/>
    <n v="-87.633219999999994"/>
    <s v="2013-12-23 22:08:05"/>
    <x v="0"/>
    <x v="0"/>
    <x v="0"/>
    <x v="0"/>
    <n v="1"/>
    <n v="0"/>
    <x v="0"/>
  </r>
  <r>
    <n v="39742"/>
    <n v="170758"/>
    <x v="1"/>
    <m/>
    <s v="River North"/>
    <n v="204"/>
    <x v="1"/>
    <x v="0"/>
    <n v="1"/>
    <n v="77"/>
    <n v="2"/>
    <n v="41.893774999999998"/>
    <n v="-87.634652000000003"/>
    <s v="2013-12-23 21:47:20"/>
    <x v="0"/>
    <x v="0"/>
    <x v="0"/>
    <x v="0"/>
    <n v="1"/>
    <n v="0"/>
    <x v="0"/>
  </r>
  <r>
    <n v="1923125"/>
    <n v="4324210"/>
    <x v="0"/>
    <m/>
    <s v="River West"/>
    <n v="1"/>
    <x v="1"/>
    <x v="4"/>
    <n v="2"/>
    <n v="170"/>
    <n v="3"/>
    <n v="41.896048999999998"/>
    <n v="-87.649350999999996"/>
    <s v="2013-12-23 23:31:34"/>
    <x v="0"/>
    <x v="0"/>
    <x v="0"/>
    <x v="0"/>
    <n v="0"/>
    <n v="0"/>
    <x v="0"/>
  </r>
  <r>
    <n v="1939353"/>
    <n v="9963755"/>
    <x v="0"/>
    <m/>
    <s v="River West"/>
    <n v="2"/>
    <x v="1"/>
    <x v="1"/>
    <n v="2"/>
    <n v="214"/>
    <n v="1"/>
    <n v="41.894272999999998"/>
    <n v="-87.648456999999993"/>
    <s v="2013-12-23 21:47:52"/>
    <x v="0"/>
    <x v="0"/>
    <x v="0"/>
    <x v="0"/>
    <n v="0"/>
    <n v="0"/>
    <x v="0"/>
  </r>
  <r>
    <n v="960326"/>
    <n v="5228189"/>
    <x v="0"/>
    <m/>
    <s v="River West"/>
    <n v="7"/>
    <x v="1"/>
    <x v="1"/>
    <n v="2"/>
    <n v="381"/>
    <n v="2"/>
    <n v="41.894750999999999"/>
    <n v="-87.654679000000002"/>
    <s v="2013-12-23 21:23:45"/>
    <x v="0"/>
    <x v="0"/>
    <x v="0"/>
    <x v="0"/>
    <n v="0"/>
    <n v="0"/>
    <x v="0"/>
  </r>
  <r>
    <n v="873628"/>
    <n v="4611613"/>
    <x v="1"/>
    <m/>
    <s v="River West"/>
    <n v="11"/>
    <x v="1"/>
    <x v="5"/>
    <n v="1"/>
    <n v="82"/>
    <n v="2"/>
    <n v="41.893968999999998"/>
    <n v="-87.649754000000001"/>
    <s v="2013-12-23 22:53:45"/>
    <x v="0"/>
    <x v="0"/>
    <x v="0"/>
    <x v="0"/>
    <n v="1"/>
    <n v="0"/>
    <x v="0"/>
  </r>
  <r>
    <n v="663683"/>
    <n v="1168991"/>
    <x v="0"/>
    <m/>
    <s v="Rogers Park"/>
    <n v="1"/>
    <x v="1"/>
    <x v="1"/>
    <n v="2"/>
    <n v="197"/>
    <n v="1"/>
    <n v="42.010931999999997"/>
    <n v="-87.663262000000003"/>
    <s v="2013-12-24 00:13:01"/>
    <x v="0"/>
    <x v="0"/>
    <x v="0"/>
    <x v="0"/>
    <n v="0"/>
    <n v="0"/>
    <x v="0"/>
  </r>
  <r>
    <n v="1039427"/>
    <n v="5722854"/>
    <x v="2"/>
    <m/>
    <s v="Rogers Park"/>
    <n v="1"/>
    <x v="0"/>
    <x v="5"/>
    <n v="1"/>
    <n v="33"/>
    <n v="1"/>
    <n v="42.009993999999999"/>
    <n v="-87.666083999999998"/>
    <s v="2013-12-23 23:18:25"/>
    <x v="0"/>
    <x v="0"/>
    <x v="0"/>
    <x v="0"/>
    <n v="0"/>
    <n v="1"/>
    <x v="0"/>
  </r>
  <r>
    <n v="1138514"/>
    <n v="6245550"/>
    <x v="0"/>
    <m/>
    <s v="Rogers Park"/>
    <n v="1"/>
    <x v="0"/>
    <x v="0"/>
    <n v="1"/>
    <n v="55"/>
    <n v="7"/>
    <n v="42.005273000000003"/>
    <n v="-87.664052999999996"/>
    <s v="2013-12-23 21:57:40"/>
    <x v="0"/>
    <x v="0"/>
    <x v="0"/>
    <x v="0"/>
    <n v="0"/>
    <n v="0"/>
    <x v="0"/>
  </r>
  <r>
    <n v="1456215"/>
    <n v="1356990"/>
    <x v="1"/>
    <m/>
    <s v="Rogers Park"/>
    <n v="1"/>
    <x v="1"/>
    <x v="0"/>
    <m/>
    <n v="71"/>
    <n v="1"/>
    <n v="42.020420000000001"/>
    <n v="-87.667683999999994"/>
    <s v="2013-12-23 20:18:37"/>
    <x v="0"/>
    <x v="0"/>
    <x v="0"/>
    <x v="0"/>
    <n v="1"/>
    <n v="0"/>
    <x v="0"/>
  </r>
  <r>
    <n v="1582612"/>
    <n v="8423796"/>
    <x v="1"/>
    <m/>
    <s v="Rogers Park"/>
    <n v="1"/>
    <x v="1"/>
    <x v="0"/>
    <m/>
    <n v="66"/>
    <n v="1"/>
    <n v="42.013576"/>
    <n v="-87.681387999999998"/>
    <s v="2013-12-23 21:12:44"/>
    <x v="0"/>
    <x v="0"/>
    <x v="0"/>
    <x v="0"/>
    <n v="1"/>
    <n v="0"/>
    <x v="0"/>
  </r>
  <r>
    <n v="1614409"/>
    <n v="7547845"/>
    <x v="0"/>
    <m/>
    <s v="Rogers Park"/>
    <n v="1"/>
    <x v="6"/>
    <x v="1"/>
    <n v="1"/>
    <n v="99"/>
    <n v="1"/>
    <n v="42.010241999999998"/>
    <n v="-87.664710999999997"/>
    <s v="2013-12-23 22:23:45"/>
    <x v="0"/>
    <x v="0"/>
    <x v="0"/>
    <x v="0"/>
    <n v="0"/>
    <n v="0"/>
    <x v="0"/>
  </r>
  <r>
    <n v="1706160"/>
    <n v="6627897"/>
    <x v="1"/>
    <m/>
    <s v="Rogers Park"/>
    <n v="1"/>
    <x v="1"/>
    <x v="0"/>
    <n v="1"/>
    <n v="55"/>
    <n v="1"/>
    <n v="41.998511000000001"/>
    <n v="-87.669967999999997"/>
    <s v="2013-12-23 22:42:22"/>
    <x v="0"/>
    <x v="0"/>
    <x v="0"/>
    <x v="0"/>
    <n v="1"/>
    <n v="0"/>
    <x v="0"/>
  </r>
  <r>
    <n v="640037"/>
    <n v="3195127"/>
    <x v="0"/>
    <m/>
    <s v="Rogers Park"/>
    <n v="2"/>
    <x v="0"/>
    <x v="0"/>
    <n v="1"/>
    <n v="77"/>
    <n v="3"/>
    <n v="42.009397"/>
    <n v="-87.664630000000002"/>
    <s v="2013-12-23 20:56:25"/>
    <x v="0"/>
    <x v="0"/>
    <x v="0"/>
    <x v="0"/>
    <n v="0"/>
    <n v="0"/>
    <x v="0"/>
  </r>
  <r>
    <n v="926142"/>
    <n v="2465320"/>
    <x v="1"/>
    <m/>
    <s v="Rogers Park"/>
    <n v="2"/>
    <x v="1"/>
    <x v="0"/>
    <n v="1"/>
    <n v="88"/>
    <n v="1"/>
    <n v="41.999858000000003"/>
    <n v="-87.671549999999996"/>
    <s v="2013-12-23 21:05:32"/>
    <x v="0"/>
    <x v="0"/>
    <x v="0"/>
    <x v="0"/>
    <n v="1"/>
    <n v="0"/>
    <x v="0"/>
  </r>
  <r>
    <n v="1317573"/>
    <n v="1164576"/>
    <x v="0"/>
    <m/>
    <s v="Rogers Park"/>
    <n v="2"/>
    <x v="0"/>
    <x v="0"/>
    <n v="1"/>
    <n v="93"/>
    <n v="2"/>
    <n v="42.002184999999997"/>
    <n v="-87.667219000000003"/>
    <s v="2013-12-23 22:24:01"/>
    <x v="0"/>
    <x v="0"/>
    <x v="0"/>
    <x v="0"/>
    <n v="0"/>
    <n v="0"/>
    <x v="0"/>
  </r>
  <r>
    <n v="1367163"/>
    <n v="6627897"/>
    <x v="1"/>
    <m/>
    <s v="Rogers Park"/>
    <n v="3"/>
    <x v="0"/>
    <x v="3"/>
    <n v="1"/>
    <n v="55"/>
    <n v="1"/>
    <n v="42.001418000000001"/>
    <n v="-87.669832"/>
    <s v="2014-01-01 00:36:41"/>
    <x v="0"/>
    <x v="0"/>
    <x v="0"/>
    <x v="0"/>
    <n v="1"/>
    <n v="0"/>
    <x v="0"/>
  </r>
  <r>
    <n v="1645763"/>
    <n v="6876990"/>
    <x v="1"/>
    <m/>
    <s v="Rogers Park"/>
    <n v="4"/>
    <x v="1"/>
    <x v="0"/>
    <n v="0"/>
    <n v="44"/>
    <n v="1"/>
    <n v="42.006042999999998"/>
    <n v="-87.667659"/>
    <s v="2013-12-23 20:28:59"/>
    <x v="0"/>
    <x v="0"/>
    <x v="0"/>
    <x v="0"/>
    <n v="1"/>
    <n v="0"/>
    <x v="0"/>
  </r>
  <r>
    <n v="1591370"/>
    <n v="8489460"/>
    <x v="0"/>
    <m/>
    <s v="Rogers Park"/>
    <n v="5"/>
    <x v="1"/>
    <x v="6"/>
    <n v="1"/>
    <n v="110"/>
    <n v="1"/>
    <n v="42.011144999999999"/>
    <n v="-87.676343000000003"/>
    <s v="2013-12-23 21:36:46"/>
    <x v="0"/>
    <x v="0"/>
    <x v="0"/>
    <x v="0"/>
    <n v="0"/>
    <n v="0"/>
    <x v="0"/>
  </r>
  <r>
    <n v="1201473"/>
    <n v="891545"/>
    <x v="0"/>
    <m/>
    <s v="Rogers Park"/>
    <n v="6"/>
    <x v="0"/>
    <x v="3"/>
    <n v="1"/>
    <n v="66"/>
    <n v="1"/>
    <n v="42.004939999999998"/>
    <n v="-87.661911000000003"/>
    <s v="2013-12-23 23:05:54"/>
    <x v="0"/>
    <x v="0"/>
    <x v="0"/>
    <x v="0"/>
    <n v="0"/>
    <n v="0"/>
    <x v="0"/>
  </r>
  <r>
    <n v="1439042"/>
    <n v="1837370"/>
    <x v="1"/>
    <m/>
    <s v="Rogers Park"/>
    <n v="6"/>
    <x v="0"/>
    <x v="0"/>
    <n v="1"/>
    <n v="55"/>
    <n v="1"/>
    <n v="41.999986999999997"/>
    <n v="-87.671490000000006"/>
    <s v="2013-12-23 20:55:48"/>
    <x v="0"/>
    <x v="0"/>
    <x v="0"/>
    <x v="0"/>
    <n v="1"/>
    <n v="0"/>
    <x v="0"/>
  </r>
  <r>
    <n v="1600976"/>
    <n v="8368239"/>
    <x v="1"/>
    <m/>
    <s v="Rogers Park"/>
    <n v="6"/>
    <x v="0"/>
    <x v="3"/>
    <n v="1"/>
    <n v="54"/>
    <n v="1"/>
    <n v="42.004904000000003"/>
    <n v="-87.666481000000005"/>
    <s v="2013-12-23 22:57:22"/>
    <x v="0"/>
    <x v="0"/>
    <x v="0"/>
    <x v="0"/>
    <n v="1"/>
    <n v="0"/>
    <x v="0"/>
  </r>
  <r>
    <n v="408267"/>
    <n v="2032839"/>
    <x v="1"/>
    <m/>
    <s v="Rogers Park"/>
    <n v="10"/>
    <x v="0"/>
    <x v="0"/>
    <n v="1"/>
    <n v="49"/>
    <n v="2"/>
    <n v="42.018551000000002"/>
    <n v="-87.667822000000001"/>
    <s v="2013-12-23 23:16:58"/>
    <x v="0"/>
    <x v="0"/>
    <x v="0"/>
    <x v="0"/>
    <n v="1"/>
    <n v="0"/>
    <x v="0"/>
  </r>
  <r>
    <n v="1313847"/>
    <n v="1837370"/>
    <x v="0"/>
    <m/>
    <s v="Rogers Park"/>
    <n v="11"/>
    <x v="2"/>
    <x v="4"/>
    <n v="2"/>
    <n v="88"/>
    <n v="1"/>
    <n v="41.999459999999999"/>
    <n v="-87.666076000000004"/>
    <s v="2013-12-23 20:10:07"/>
    <x v="0"/>
    <x v="0"/>
    <x v="0"/>
    <x v="0"/>
    <n v="0"/>
    <n v="0"/>
    <x v="0"/>
  </r>
  <r>
    <n v="400588"/>
    <n v="1837370"/>
    <x v="1"/>
    <m/>
    <s v="Rogers Park"/>
    <n v="15"/>
    <x v="0"/>
    <x v="0"/>
    <n v="1"/>
    <n v="55"/>
    <n v="1"/>
    <n v="42.001139999999999"/>
    <n v="-87.671509"/>
    <s v="2013-12-24 00:00:36"/>
    <x v="0"/>
    <x v="0"/>
    <x v="0"/>
    <x v="0"/>
    <n v="1"/>
    <n v="0"/>
    <x v="0"/>
  </r>
  <r>
    <n v="979841"/>
    <n v="5076708"/>
    <x v="1"/>
    <m/>
    <s v="Rogers Park"/>
    <n v="15"/>
    <x v="1"/>
    <x v="0"/>
    <n v="1"/>
    <n v="76"/>
    <n v="2"/>
    <n v="42.004224000000001"/>
    <n v="-87.666784000000007"/>
    <s v="2013-12-23 21:30:16"/>
    <x v="0"/>
    <x v="0"/>
    <x v="0"/>
    <x v="0"/>
    <n v="1"/>
    <n v="0"/>
    <x v="0"/>
  </r>
  <r>
    <n v="363703"/>
    <n v="1837370"/>
    <x v="1"/>
    <m/>
    <s v="Rogers Park"/>
    <n v="16"/>
    <x v="0"/>
    <x v="0"/>
    <n v="1"/>
    <n v="55"/>
    <n v="1"/>
    <n v="42.001618000000001"/>
    <n v="-87.670267999999993"/>
    <s v="2013-12-23 23:43:08"/>
    <x v="0"/>
    <x v="0"/>
    <x v="0"/>
    <x v="0"/>
    <n v="1"/>
    <n v="0"/>
    <x v="0"/>
  </r>
  <r>
    <n v="979942"/>
    <n v="5076708"/>
    <x v="1"/>
    <m/>
    <s v="Rogers Park"/>
    <n v="19"/>
    <x v="1"/>
    <x v="0"/>
    <n v="1"/>
    <n v="65"/>
    <n v="2"/>
    <n v="42.004258"/>
    <n v="-87.666926000000004"/>
    <s v="2013-12-23 20:44:13"/>
    <x v="0"/>
    <x v="0"/>
    <x v="0"/>
    <x v="0"/>
    <n v="1"/>
    <n v="0"/>
    <x v="0"/>
  </r>
  <r>
    <n v="983640"/>
    <n v="5076708"/>
    <x v="0"/>
    <m/>
    <s v="Rogers Park"/>
    <n v="20"/>
    <x v="1"/>
    <x v="1"/>
    <n v="2"/>
    <n v="141"/>
    <n v="2"/>
    <n v="42.004112999999997"/>
    <n v="-87.669638000000006"/>
    <s v="2013-12-24 00:48:54"/>
    <x v="0"/>
    <x v="0"/>
    <x v="0"/>
    <x v="0"/>
    <n v="0"/>
    <n v="0"/>
    <x v="0"/>
  </r>
  <r>
    <n v="1113259"/>
    <n v="6109924"/>
    <x v="1"/>
    <m/>
    <s v="Rogers Park"/>
    <n v="23"/>
    <x v="0"/>
    <x v="0"/>
    <m/>
    <n v="66"/>
    <n v="1"/>
    <n v="42.017612999999997"/>
    <n v="-87.679866000000004"/>
    <s v="2013-12-31 21:44:51"/>
    <x v="0"/>
    <x v="0"/>
    <x v="0"/>
    <x v="0"/>
    <n v="1"/>
    <n v="0"/>
    <x v="0"/>
  </r>
  <r>
    <n v="979926"/>
    <n v="5076708"/>
    <x v="1"/>
    <m/>
    <s v="Rogers Park"/>
    <n v="28"/>
    <x v="1"/>
    <x v="0"/>
    <n v="1"/>
    <n v="65"/>
    <n v="2"/>
    <n v="42.005476999999999"/>
    <n v="-87.667608000000001"/>
    <s v="2013-12-23 21:13:51"/>
    <x v="0"/>
    <x v="0"/>
    <x v="0"/>
    <x v="0"/>
    <n v="1"/>
    <n v="0"/>
    <x v="0"/>
  </r>
  <r>
    <n v="680138"/>
    <n v="3395207"/>
    <x v="0"/>
    <m/>
    <s v="Rogers Park"/>
    <n v="30"/>
    <x v="1"/>
    <x v="3"/>
    <n v="1"/>
    <n v="77"/>
    <n v="1"/>
    <n v="42.014288999999998"/>
    <n v="-87.666225999999995"/>
    <s v="2013-12-23 21:28:09"/>
    <x v="0"/>
    <x v="0"/>
    <x v="0"/>
    <x v="0"/>
    <n v="0"/>
    <n v="0"/>
    <x v="0"/>
  </r>
  <r>
    <n v="190093"/>
    <n v="906145"/>
    <x v="0"/>
    <m/>
    <s v="Rogers Park"/>
    <n v="36"/>
    <x v="0"/>
    <x v="6"/>
    <n v="1"/>
    <n v="77"/>
    <n v="1"/>
    <n v="42.008859999999999"/>
    <n v="-87.664409000000006"/>
    <s v="2013-12-23 22:51:24"/>
    <x v="0"/>
    <x v="0"/>
    <x v="0"/>
    <x v="0"/>
    <n v="0"/>
    <n v="0"/>
    <x v="0"/>
  </r>
  <r>
    <n v="513597"/>
    <n v="1705112"/>
    <x v="1"/>
    <m/>
    <s v="Rogers Park"/>
    <n v="43"/>
    <x v="1"/>
    <x v="1"/>
    <n v="1"/>
    <n v="33"/>
    <n v="1"/>
    <n v="42.015225999999998"/>
    <n v="-87.667227999999994"/>
    <s v="2013-12-23 21:14:03"/>
    <x v="0"/>
    <x v="0"/>
    <x v="0"/>
    <x v="0"/>
    <n v="1"/>
    <n v="0"/>
    <x v="0"/>
  </r>
  <r>
    <n v="504564"/>
    <n v="2488684"/>
    <x v="1"/>
    <m/>
    <s v="Rogers Park"/>
    <n v="75"/>
    <x v="1"/>
    <x v="0"/>
    <n v="1"/>
    <n v="66"/>
    <n v="1"/>
    <n v="42.00517"/>
    <n v="-87.664310999999998"/>
    <s v="2013-12-23 23:53:44"/>
    <x v="0"/>
    <x v="0"/>
    <x v="0"/>
    <x v="0"/>
    <n v="1"/>
    <n v="0"/>
    <x v="0"/>
  </r>
  <r>
    <n v="47334"/>
    <n v="213962"/>
    <x v="1"/>
    <m/>
    <s v="Rogers Park"/>
    <n v="83"/>
    <x v="1"/>
    <x v="0"/>
    <n v="1"/>
    <n v="49"/>
    <n v="2"/>
    <n v="42.005062000000002"/>
    <n v="-87.663467999999995"/>
    <s v="2013-12-23 22:09:18"/>
    <x v="0"/>
    <x v="0"/>
    <x v="0"/>
    <x v="0"/>
    <n v="1"/>
    <n v="0"/>
    <x v="0"/>
  </r>
  <r>
    <n v="1387579"/>
    <n v="7506318"/>
    <x v="1"/>
    <m/>
    <s v="Roscoe Village"/>
    <n v="1"/>
    <x v="5"/>
    <x v="1"/>
    <n v="1"/>
    <n v="137"/>
    <n v="1"/>
    <n v="41.945546999999998"/>
    <n v="-87.673430999999994"/>
    <s v="2013-12-23 20:06:59"/>
    <x v="0"/>
    <x v="0"/>
    <x v="0"/>
    <x v="0"/>
    <n v="1"/>
    <n v="0"/>
    <x v="0"/>
  </r>
  <r>
    <n v="973780"/>
    <n v="5315624"/>
    <x v="0"/>
    <m/>
    <s v="Roscoe Village"/>
    <n v="2"/>
    <x v="1"/>
    <x v="2"/>
    <n v="4"/>
    <n v="438"/>
    <n v="1"/>
    <n v="41.942594999999997"/>
    <n v="-87.677422000000007"/>
    <s v="2013-12-23 21:38:08"/>
    <x v="0"/>
    <x v="0"/>
    <x v="0"/>
    <x v="0"/>
    <n v="0"/>
    <n v="0"/>
    <x v="0"/>
  </r>
  <r>
    <n v="1229590"/>
    <n v="6589225"/>
    <x v="1"/>
    <m/>
    <s v="Roscoe Village"/>
    <n v="3"/>
    <x v="1"/>
    <x v="0"/>
    <m/>
    <n v="66"/>
    <n v="1"/>
    <n v="41.945470999999998"/>
    <n v="-87.686413000000002"/>
    <s v="2013-12-23 22:02:54"/>
    <x v="0"/>
    <x v="0"/>
    <x v="0"/>
    <x v="0"/>
    <n v="1"/>
    <n v="0"/>
    <x v="0"/>
  </r>
  <r>
    <n v="1537538"/>
    <n v="8197886"/>
    <x v="0"/>
    <m/>
    <s v="Roscoe Village"/>
    <n v="3"/>
    <x v="1"/>
    <x v="3"/>
    <n v="1"/>
    <n v="175"/>
    <n v="1"/>
    <n v="41.946182999999998"/>
    <n v="-87.680548000000002"/>
    <s v="2013-12-23 21:58:22"/>
    <x v="0"/>
    <x v="0"/>
    <x v="0"/>
    <x v="0"/>
    <n v="0"/>
    <n v="0"/>
    <x v="0"/>
  </r>
  <r>
    <n v="737142"/>
    <n v="3848556"/>
    <x v="1"/>
    <m/>
    <s v="Roscoe Village"/>
    <n v="7"/>
    <x v="1"/>
    <x v="0"/>
    <n v="1"/>
    <n v="71"/>
    <n v="2"/>
    <n v="41.941183000000002"/>
    <n v="-87.680751000000001"/>
    <s v="2013-12-23 21:38:48"/>
    <x v="0"/>
    <x v="0"/>
    <x v="0"/>
    <x v="0"/>
    <n v="1"/>
    <n v="0"/>
    <x v="0"/>
  </r>
  <r>
    <n v="1209244"/>
    <n v="6603816"/>
    <x v="1"/>
    <m/>
    <s v="Roscoe Village"/>
    <n v="7"/>
    <x v="1"/>
    <x v="0"/>
    <n v="2"/>
    <n v="71"/>
    <n v="1"/>
    <n v="41.946669999999997"/>
    <n v="-87.676374999999993"/>
    <s v="2013-12-23 22:05:08"/>
    <x v="0"/>
    <x v="0"/>
    <x v="0"/>
    <x v="0"/>
    <n v="1"/>
    <n v="0"/>
    <x v="0"/>
  </r>
  <r>
    <n v="166706"/>
    <n v="791089"/>
    <x v="0"/>
    <m/>
    <s v="Roscoe Village"/>
    <n v="8"/>
    <x v="2"/>
    <x v="2"/>
    <n v="3"/>
    <n v="307"/>
    <n v="2"/>
    <n v="41.941991000000002"/>
    <n v="-87.673612000000006"/>
    <s v="2013-12-23 21:07:10"/>
    <x v="0"/>
    <x v="0"/>
    <x v="0"/>
    <x v="0"/>
    <n v="0"/>
    <n v="0"/>
    <x v="0"/>
  </r>
  <r>
    <n v="584590"/>
    <n v="2880338"/>
    <x v="1"/>
    <m/>
    <s v="Roscoe Village"/>
    <n v="9"/>
    <x v="0"/>
    <x v="1"/>
    <n v="2"/>
    <n v="104"/>
    <n v="3"/>
    <n v="41.946694000000001"/>
    <n v="-87.679682"/>
    <s v="2013-12-24 00:08:30"/>
    <x v="0"/>
    <x v="0"/>
    <x v="0"/>
    <x v="0"/>
    <n v="1"/>
    <n v="0"/>
    <x v="0"/>
  </r>
  <r>
    <n v="1556168"/>
    <n v="4988456"/>
    <x v="1"/>
    <m/>
    <s v="Roscoe Village"/>
    <n v="13"/>
    <x v="1"/>
    <x v="0"/>
    <n v="1"/>
    <n v="66"/>
    <n v="1"/>
    <n v="41.940133000000003"/>
    <n v="-87.672143000000005"/>
    <s v="2013-12-23 22:32:58"/>
    <x v="0"/>
    <x v="0"/>
    <x v="0"/>
    <x v="0"/>
    <n v="1"/>
    <n v="0"/>
    <x v="0"/>
  </r>
  <r>
    <n v="929247"/>
    <n v="4982645"/>
    <x v="0"/>
    <m/>
    <s v="Roscoe Village"/>
    <n v="16"/>
    <x v="1"/>
    <x v="6"/>
    <n v="2"/>
    <n v="193"/>
    <n v="1"/>
    <n v="41.941752000000001"/>
    <n v="-87.678584000000001"/>
    <s v="2014-01-01 00:19:36"/>
    <x v="0"/>
    <x v="0"/>
    <x v="0"/>
    <x v="0"/>
    <n v="0"/>
    <n v="0"/>
    <x v="0"/>
  </r>
  <r>
    <n v="165952"/>
    <n v="791089"/>
    <x v="0"/>
    <m/>
    <s v="Roscoe Village"/>
    <n v="24"/>
    <x v="0"/>
    <x v="6"/>
    <n v="2"/>
    <n v="247"/>
    <n v="2"/>
    <n v="41.942743"/>
    <n v="-87.673214000000002"/>
    <s v="2013-12-23 20:04:27"/>
    <x v="0"/>
    <x v="0"/>
    <x v="0"/>
    <x v="0"/>
    <n v="0"/>
    <n v="0"/>
    <x v="0"/>
  </r>
  <r>
    <n v="166667"/>
    <n v="791089"/>
    <x v="1"/>
    <m/>
    <s v="Roscoe Village"/>
    <n v="24"/>
    <x v="0"/>
    <x v="3"/>
    <n v="1"/>
    <n v="104"/>
    <n v="2"/>
    <n v="41.942743999999998"/>
    <n v="-87.673777999999999"/>
    <s v="2013-12-23 20:51:31"/>
    <x v="0"/>
    <x v="0"/>
    <x v="0"/>
    <x v="0"/>
    <n v="1"/>
    <n v="0"/>
    <x v="0"/>
  </r>
  <r>
    <n v="1681070"/>
    <n v="7707674"/>
    <x v="1"/>
    <m/>
    <s v="Sheffield Neighbors"/>
    <n v="1"/>
    <x v="1"/>
    <x v="0"/>
    <m/>
    <n v="110"/>
    <n v="2"/>
    <n v="41.922035999999999"/>
    <n v="-87.651472999999996"/>
    <s v="2013-12-23 21:28:47"/>
    <x v="0"/>
    <x v="0"/>
    <x v="0"/>
    <x v="0"/>
    <n v="1"/>
    <n v="0"/>
    <x v="0"/>
  </r>
  <r>
    <n v="1766785"/>
    <n v="5737938"/>
    <x v="0"/>
    <m/>
    <s v="Sheffield Neighbors"/>
    <n v="2"/>
    <x v="1"/>
    <x v="0"/>
    <n v="1"/>
    <n v="126"/>
    <n v="1"/>
    <n v="41.918393000000002"/>
    <n v="-87.653665000000004"/>
    <s v="2013-12-23 22:45:28"/>
    <x v="0"/>
    <x v="0"/>
    <x v="0"/>
    <x v="0"/>
    <n v="0"/>
    <n v="0"/>
    <x v="0"/>
  </r>
  <r>
    <n v="1736963"/>
    <n v="1635836"/>
    <x v="0"/>
    <m/>
    <s v="Sheffield Neighbors"/>
    <n v="3"/>
    <x v="1"/>
    <x v="4"/>
    <n v="2"/>
    <n v="214"/>
    <n v="1"/>
    <n v="41.923423999999997"/>
    <n v="-87.660802000000004"/>
    <s v="2013-12-23 22:24:16"/>
    <x v="0"/>
    <x v="0"/>
    <x v="0"/>
    <x v="0"/>
    <n v="0"/>
    <n v="0"/>
    <x v="0"/>
  </r>
  <r>
    <n v="863120"/>
    <n v="4525503"/>
    <x v="1"/>
    <m/>
    <s v="Sheffield Neighbors"/>
    <n v="6"/>
    <x v="1"/>
    <x v="0"/>
    <n v="3"/>
    <n v="99"/>
    <n v="1"/>
    <n v="41.921695"/>
    <n v="-87.659586000000004"/>
    <s v="2013-12-23 20:12:38"/>
    <x v="0"/>
    <x v="0"/>
    <x v="0"/>
    <x v="0"/>
    <n v="1"/>
    <n v="0"/>
    <x v="0"/>
  </r>
  <r>
    <n v="1672643"/>
    <n v="8854660"/>
    <x v="0"/>
    <m/>
    <s v="Sheffield Neighbors"/>
    <n v="6"/>
    <x v="1"/>
    <x v="3"/>
    <n v="1"/>
    <n v="159"/>
    <n v="7"/>
    <n v="41.920741"/>
    <n v="-87.655732999999998"/>
    <s v="2013-12-23 20:40:37"/>
    <x v="0"/>
    <x v="0"/>
    <x v="0"/>
    <x v="0"/>
    <n v="0"/>
    <n v="0"/>
    <x v="0"/>
  </r>
  <r>
    <n v="325842"/>
    <n v="1666599"/>
    <x v="0"/>
    <m/>
    <s v="Sheffield Neighbors"/>
    <n v="8"/>
    <x v="1"/>
    <x v="4"/>
    <n v="5"/>
    <n v="383"/>
    <n v="5"/>
    <n v="41.920262999999998"/>
    <n v="-87.658916000000005"/>
    <s v="2013-12-23 21:42:13"/>
    <x v="0"/>
    <x v="0"/>
    <x v="0"/>
    <x v="0"/>
    <n v="0"/>
    <n v="0"/>
    <x v="0"/>
  </r>
  <r>
    <n v="283152"/>
    <n v="880838"/>
    <x v="0"/>
    <m/>
    <s v="Sheffield Neighbors"/>
    <n v="22"/>
    <x v="1"/>
    <x v="0"/>
    <n v="1"/>
    <n v="134"/>
    <n v="3"/>
    <n v="41.924261999999999"/>
    <n v="-87.664854000000005"/>
    <s v="2013-12-23 20:03:31"/>
    <x v="0"/>
    <x v="0"/>
    <x v="0"/>
    <x v="0"/>
    <n v="0"/>
    <n v="0"/>
    <x v="0"/>
  </r>
  <r>
    <n v="1117383"/>
    <n v="4244105"/>
    <x v="0"/>
    <m/>
    <s v="Sheridan Park"/>
    <n v="1"/>
    <x v="2"/>
    <x v="0"/>
    <n v="1"/>
    <n v="110"/>
    <n v="1"/>
    <n v="41.968446999999998"/>
    <n v="-87.663336000000001"/>
    <s v="2013-12-23 21:20:00"/>
    <x v="0"/>
    <x v="0"/>
    <x v="0"/>
    <x v="0"/>
    <n v="0"/>
    <n v="0"/>
    <x v="0"/>
  </r>
  <r>
    <n v="1498684"/>
    <n v="7880403"/>
    <x v="1"/>
    <m/>
    <s v="Sheridan Park"/>
    <n v="2"/>
    <x v="1"/>
    <x v="3"/>
    <n v="2"/>
    <n v="98"/>
    <n v="1"/>
    <n v="41.965454000000001"/>
    <n v="-87.663522"/>
    <s v="2013-12-23 20:15:33"/>
    <x v="0"/>
    <x v="0"/>
    <x v="0"/>
    <x v="0"/>
    <n v="1"/>
    <n v="0"/>
    <x v="0"/>
  </r>
  <r>
    <n v="1134164"/>
    <n v="3068913"/>
    <x v="1"/>
    <m/>
    <s v="Sheridan Park"/>
    <n v="6"/>
    <x v="1"/>
    <x v="0"/>
    <n v="1"/>
    <n v="98"/>
    <n v="1"/>
    <n v="41.966647000000002"/>
    <n v="-87.660511999999997"/>
    <s v="2013-12-23 20:46:57"/>
    <x v="0"/>
    <x v="0"/>
    <x v="0"/>
    <x v="0"/>
    <n v="1"/>
    <n v="0"/>
    <x v="0"/>
  </r>
  <r>
    <n v="772822"/>
    <n v="2462293"/>
    <x v="0"/>
    <m/>
    <s v="Sheridan Park"/>
    <n v="10"/>
    <x v="0"/>
    <x v="10"/>
    <n v="1"/>
    <n v="137"/>
    <n v="3"/>
    <n v="41.965007999999997"/>
    <n v="-87.661865000000006"/>
    <s v="2013-12-23 22:13:12"/>
    <x v="0"/>
    <x v="0"/>
    <x v="0"/>
    <x v="0"/>
    <n v="0"/>
    <n v="0"/>
    <x v="0"/>
  </r>
  <r>
    <n v="1352764"/>
    <n v="7342926"/>
    <x v="0"/>
    <m/>
    <s v="Sheridan Park"/>
    <n v="15"/>
    <x v="0"/>
    <x v="0"/>
    <n v="1"/>
    <n v="70"/>
    <n v="2"/>
    <n v="41.96555"/>
    <n v="-87.661672999999993"/>
    <s v="2013-12-23 20:06:28"/>
    <x v="0"/>
    <x v="0"/>
    <x v="0"/>
    <x v="0"/>
    <n v="0"/>
    <n v="0"/>
    <x v="0"/>
  </r>
  <r>
    <n v="643720"/>
    <n v="3219342"/>
    <x v="1"/>
    <m/>
    <s v="Sheridan Park"/>
    <n v="28"/>
    <x v="1"/>
    <x v="0"/>
    <n v="1"/>
    <n v="77"/>
    <n v="1"/>
    <n v="41.966335999999998"/>
    <n v="-87.660174999999995"/>
    <s v="2013-12-24 00:30:27"/>
    <x v="0"/>
    <x v="0"/>
    <x v="0"/>
    <x v="0"/>
    <n v="1"/>
    <n v="0"/>
    <x v="0"/>
  </r>
  <r>
    <n v="1107646"/>
    <n v="6081212"/>
    <x v="1"/>
    <m/>
    <s v="South Austin"/>
    <n v="2"/>
    <x v="0"/>
    <x v="0"/>
    <m/>
    <n v="58"/>
    <n v="1"/>
    <n v="41.890081000000002"/>
    <n v="-87.772205999999997"/>
    <s v="2013-12-23 22:13:55"/>
    <x v="0"/>
    <x v="0"/>
    <x v="0"/>
    <x v="0"/>
    <n v="1"/>
    <n v="0"/>
    <x v="0"/>
  </r>
  <r>
    <n v="1101458"/>
    <n v="6050945"/>
    <x v="1"/>
    <m/>
    <s v="South Austin"/>
    <n v="11"/>
    <x v="1"/>
    <x v="0"/>
    <n v="1"/>
    <n v="55"/>
    <n v="1"/>
    <n v="41.888148000000001"/>
    <n v="-87.771302000000006"/>
    <s v="2013-12-23 23:37:16"/>
    <x v="0"/>
    <x v="0"/>
    <x v="0"/>
    <x v="0"/>
    <n v="1"/>
    <n v="0"/>
    <x v="0"/>
  </r>
  <r>
    <n v="225302"/>
    <n v="1173623"/>
    <x v="0"/>
    <m/>
    <s v="South Commons"/>
    <n v="1"/>
    <x v="1"/>
    <x v="1"/>
    <n v="2"/>
    <n v="108"/>
    <n v="90"/>
    <n v="41.844569999999997"/>
    <n v="-87.623079000000004"/>
    <s v="2013-12-23 21:33:35"/>
    <x v="1"/>
    <x v="1"/>
    <x v="1"/>
    <x v="0"/>
    <n v="0"/>
    <n v="0"/>
    <x v="0"/>
  </r>
  <r>
    <n v="268405"/>
    <n v="966303"/>
    <x v="0"/>
    <m/>
    <s v="South Commons"/>
    <n v="37"/>
    <x v="0"/>
    <x v="1"/>
    <n v="1"/>
    <n v="82"/>
    <n v="1"/>
    <n v="41.841543999999999"/>
    <n v="-87.622585999999998"/>
    <s v="2013-12-23 23:02:10"/>
    <x v="1"/>
    <x v="1"/>
    <x v="1"/>
    <x v="0"/>
    <n v="0"/>
    <n v="0"/>
    <x v="0"/>
  </r>
  <r>
    <n v="250551"/>
    <n v="1313522"/>
    <x v="0"/>
    <m/>
    <s v="South Commons"/>
    <n v="75"/>
    <x v="0"/>
    <x v="6"/>
    <n v="1"/>
    <n v="85"/>
    <n v="1"/>
    <n v="41.841850999999998"/>
    <n v="-87.621977000000001"/>
    <s v="2013-12-23 22:08:55"/>
    <x v="1"/>
    <x v="1"/>
    <x v="1"/>
    <x v="0"/>
    <n v="0"/>
    <n v="0"/>
    <x v="0"/>
  </r>
  <r>
    <n v="599819"/>
    <n v="2966920"/>
    <x v="0"/>
    <m/>
    <s v="South Loop"/>
    <n v="1"/>
    <x v="3"/>
    <x v="4"/>
    <n v="2"/>
    <n v="493"/>
    <n v="1"/>
    <n v="41.871462999999999"/>
    <n v="-87.624475000000004"/>
    <s v="2013-12-23 23:39:28"/>
    <x v="3"/>
    <x v="1"/>
    <x v="0"/>
    <x v="0"/>
    <n v="0"/>
    <n v="0"/>
    <x v="1"/>
  </r>
  <r>
    <n v="1268423"/>
    <n v="118951"/>
    <x v="1"/>
    <m/>
    <s v="South Loop"/>
    <n v="1"/>
    <x v="5"/>
    <x v="0"/>
    <n v="1"/>
    <n v="87"/>
    <n v="1"/>
    <n v="41.874474999999997"/>
    <n v="-87.641002999999998"/>
    <s v="2013-12-23 22:21:28"/>
    <x v="3"/>
    <x v="1"/>
    <x v="0"/>
    <x v="0"/>
    <n v="1"/>
    <n v="0"/>
    <x v="1"/>
  </r>
  <r>
    <n v="1294733"/>
    <n v="3355005"/>
    <x v="0"/>
    <m/>
    <s v="South Loop"/>
    <n v="1"/>
    <x v="1"/>
    <x v="1"/>
    <n v="2"/>
    <n v="241"/>
    <n v="6"/>
    <n v="41.866498"/>
    <n v="-87.623733999999999"/>
    <s v="2013-12-23 20:38:21"/>
    <x v="3"/>
    <x v="1"/>
    <x v="0"/>
    <x v="0"/>
    <n v="0"/>
    <n v="0"/>
    <x v="1"/>
  </r>
  <r>
    <n v="1704030"/>
    <n v="5308770"/>
    <x v="0"/>
    <m/>
    <s v="South Loop"/>
    <n v="1"/>
    <x v="1"/>
    <x v="1"/>
    <n v="1"/>
    <n v="174"/>
    <n v="2"/>
    <n v="41.866843000000003"/>
    <n v="-87.631254999999996"/>
    <s v="2013-12-23 21:37:15"/>
    <x v="3"/>
    <x v="1"/>
    <x v="0"/>
    <x v="0"/>
    <n v="0"/>
    <n v="0"/>
    <x v="1"/>
  </r>
  <r>
    <n v="1721806"/>
    <n v="233308"/>
    <x v="1"/>
    <m/>
    <s v="South Loop"/>
    <n v="1"/>
    <x v="7"/>
    <x v="0"/>
    <n v="2"/>
    <n v="88"/>
    <n v="2"/>
    <n v="41.875334000000002"/>
    <n v="-87.626970999999998"/>
    <s v="2013-12-23 22:51:40"/>
    <x v="3"/>
    <x v="1"/>
    <x v="0"/>
    <x v="0"/>
    <n v="1"/>
    <n v="0"/>
    <x v="1"/>
  </r>
  <r>
    <n v="1826548"/>
    <n v="931329"/>
    <x v="0"/>
    <m/>
    <s v="South Loop"/>
    <n v="1"/>
    <x v="1"/>
    <x v="0"/>
    <n v="1"/>
    <n v="181"/>
    <n v="2"/>
    <n v="41.864379999999997"/>
    <n v="-87.626102000000003"/>
    <s v="2013-12-23 21:31:27"/>
    <x v="3"/>
    <x v="1"/>
    <x v="0"/>
    <x v="0"/>
    <n v="0"/>
    <n v="0"/>
    <x v="1"/>
  </r>
  <r>
    <n v="1922699"/>
    <n v="9963510"/>
    <x v="1"/>
    <m/>
    <s v="South Loop"/>
    <n v="1"/>
    <x v="0"/>
    <x v="0"/>
    <n v="1"/>
    <n v="99"/>
    <n v="1"/>
    <n v="41.855057000000002"/>
    <n v="-87.627810999999994"/>
    <s v="2013-12-23 22:50:28"/>
    <x v="3"/>
    <x v="1"/>
    <x v="0"/>
    <x v="0"/>
    <n v="1"/>
    <n v="0"/>
    <x v="1"/>
  </r>
  <r>
    <n v="1311760"/>
    <n v="7116499"/>
    <x v="0"/>
    <m/>
    <s v="South Loop"/>
    <n v="2"/>
    <x v="1"/>
    <x v="1"/>
    <n v="1"/>
    <n v="219"/>
    <n v="3"/>
    <n v="41.872824000000001"/>
    <n v="-87.633792"/>
    <s v="2013-12-23 22:15:25"/>
    <x v="3"/>
    <x v="1"/>
    <x v="0"/>
    <x v="0"/>
    <n v="0"/>
    <n v="0"/>
    <x v="1"/>
  </r>
  <r>
    <n v="1646179"/>
    <n v="8736049"/>
    <x v="1"/>
    <m/>
    <s v="South Loop"/>
    <n v="2"/>
    <x v="1"/>
    <x v="0"/>
    <m/>
    <n v="104"/>
    <n v="1"/>
    <n v="41.854258000000002"/>
    <n v="-87.626585000000006"/>
    <s v="2013-12-23 21:44:25"/>
    <x v="3"/>
    <x v="1"/>
    <x v="0"/>
    <x v="0"/>
    <n v="1"/>
    <n v="0"/>
    <x v="1"/>
  </r>
  <r>
    <n v="1797794"/>
    <n v="916418"/>
    <x v="1"/>
    <m/>
    <s v="South Loop"/>
    <n v="2"/>
    <x v="1"/>
    <x v="1"/>
    <n v="1"/>
    <n v="116"/>
    <n v="1"/>
    <n v="41.870640999999999"/>
    <n v="-87.626009999999994"/>
    <s v="2013-12-23 20:16:58"/>
    <x v="3"/>
    <x v="1"/>
    <x v="0"/>
    <x v="0"/>
    <n v="1"/>
    <n v="0"/>
    <x v="1"/>
  </r>
  <r>
    <n v="1827957"/>
    <n v="9564343"/>
    <x v="0"/>
    <m/>
    <s v="South Loop"/>
    <n v="2"/>
    <x v="0"/>
    <x v="0"/>
    <n v="0"/>
    <n v="75"/>
    <n v="2"/>
    <n v="41.871079999999999"/>
    <n v="-87.627003999999999"/>
    <s v="2013-12-23 20:26:29"/>
    <x v="3"/>
    <x v="1"/>
    <x v="0"/>
    <x v="0"/>
    <n v="0"/>
    <n v="0"/>
    <x v="1"/>
  </r>
  <r>
    <n v="729566"/>
    <n v="2539247"/>
    <x v="0"/>
    <m/>
    <s v="South Loop"/>
    <n v="3"/>
    <x v="1"/>
    <x v="0"/>
    <n v="1"/>
    <n v="159"/>
    <n v="30"/>
    <n v="41.862842999999998"/>
    <n v="-87.624077999999997"/>
    <s v="2013-12-23 22:13:33"/>
    <x v="3"/>
    <x v="1"/>
    <x v="0"/>
    <x v="0"/>
    <n v="0"/>
    <n v="0"/>
    <x v="1"/>
  </r>
  <r>
    <n v="455103"/>
    <n v="2204693"/>
    <x v="1"/>
    <m/>
    <s v="South Loop"/>
    <n v="4"/>
    <x v="1"/>
    <x v="3"/>
    <n v="1"/>
    <n v="115"/>
    <n v="2"/>
    <n v="41.865167999999997"/>
    <n v="-87.620575000000002"/>
    <s v="2013-12-23 22:25:09"/>
    <x v="3"/>
    <x v="1"/>
    <x v="0"/>
    <x v="0"/>
    <n v="1"/>
    <n v="0"/>
    <x v="1"/>
  </r>
  <r>
    <n v="709690"/>
    <n v="393582"/>
    <x v="1"/>
    <m/>
    <s v="South Loop"/>
    <n v="4"/>
    <x v="1"/>
    <x v="0"/>
    <n v="1"/>
    <n v="126"/>
    <n v="1"/>
    <n v="41.863706000000001"/>
    <n v="-87.623299000000003"/>
    <s v="2013-12-24 00:37:37"/>
    <x v="3"/>
    <x v="1"/>
    <x v="0"/>
    <x v="0"/>
    <n v="1"/>
    <n v="0"/>
    <x v="1"/>
  </r>
  <r>
    <n v="1073985"/>
    <n v="5908091"/>
    <x v="0"/>
    <m/>
    <s v="South Loop"/>
    <n v="4"/>
    <x v="1"/>
    <x v="1"/>
    <n v="2"/>
    <n v="274"/>
    <n v="3"/>
    <n v="41.870249999999999"/>
    <n v="-87.625135999999998"/>
    <s v="2013-12-23 22:58:26"/>
    <x v="3"/>
    <x v="1"/>
    <x v="0"/>
    <x v="0"/>
    <n v="0"/>
    <n v="0"/>
    <x v="1"/>
  </r>
  <r>
    <n v="1141591"/>
    <n v="6122627"/>
    <x v="0"/>
    <m/>
    <s v="South Loop"/>
    <n v="4"/>
    <x v="0"/>
    <x v="1"/>
    <n v="1"/>
    <n v="146"/>
    <n v="3"/>
    <n v="41.867891"/>
    <n v="-87.624278000000004"/>
    <s v="2013-12-23 20:55:53"/>
    <x v="3"/>
    <x v="1"/>
    <x v="0"/>
    <x v="0"/>
    <n v="0"/>
    <n v="0"/>
    <x v="1"/>
  </r>
  <r>
    <n v="1798630"/>
    <n v="9432679"/>
    <x v="2"/>
    <m/>
    <s v="South Loop"/>
    <n v="4"/>
    <x v="1"/>
    <x v="5"/>
    <n v="1"/>
    <n v="55"/>
    <n v="1"/>
    <n v="41.855441999999996"/>
    <n v="-87.624357000000003"/>
    <s v="2013-12-23 20:05:01"/>
    <x v="3"/>
    <x v="1"/>
    <x v="0"/>
    <x v="0"/>
    <n v="0"/>
    <n v="1"/>
    <x v="1"/>
  </r>
  <r>
    <n v="450648"/>
    <n v="2204693"/>
    <x v="2"/>
    <m/>
    <s v="South Loop"/>
    <n v="5"/>
    <x v="1"/>
    <x v="5"/>
    <n v="1"/>
    <n v="55"/>
    <n v="2"/>
    <n v="41.863965999999998"/>
    <n v="-87.620378000000002"/>
    <s v="2013-12-23 20:04:22"/>
    <x v="3"/>
    <x v="1"/>
    <x v="0"/>
    <x v="0"/>
    <n v="0"/>
    <n v="1"/>
    <x v="1"/>
  </r>
  <r>
    <n v="1774287"/>
    <n v="366110"/>
    <x v="0"/>
    <m/>
    <s v="South Loop"/>
    <n v="5"/>
    <x v="0"/>
    <x v="7"/>
    <n v="3"/>
    <n v="438"/>
    <n v="2"/>
    <n v="41.847720000000002"/>
    <n v="-87.631044000000003"/>
    <s v="2013-12-23 21:20:41"/>
    <x v="3"/>
    <x v="1"/>
    <x v="0"/>
    <x v="0"/>
    <n v="0"/>
    <n v="0"/>
    <x v="1"/>
  </r>
  <r>
    <n v="1360206"/>
    <n v="7264311"/>
    <x v="0"/>
    <m/>
    <s v="South Loop"/>
    <n v="6"/>
    <x v="0"/>
    <x v="1"/>
    <n v="1"/>
    <n v="203"/>
    <n v="1"/>
    <n v="41.859583000000001"/>
    <n v="-87.625311999999994"/>
    <s v="2013-12-23 20:54:29"/>
    <x v="3"/>
    <x v="1"/>
    <x v="0"/>
    <x v="0"/>
    <n v="0"/>
    <n v="0"/>
    <x v="1"/>
  </r>
  <r>
    <n v="1525184"/>
    <n v="4158005"/>
    <x v="0"/>
    <m/>
    <s v="South Loop"/>
    <n v="6"/>
    <x v="1"/>
    <x v="1"/>
    <n v="2"/>
    <n v="241"/>
    <n v="2"/>
    <n v="41.865372999999998"/>
    <n v="-87.622879999999995"/>
    <s v="2013-12-23 22:57:02"/>
    <x v="3"/>
    <x v="1"/>
    <x v="0"/>
    <x v="0"/>
    <n v="0"/>
    <n v="0"/>
    <x v="1"/>
  </r>
  <r>
    <n v="1832326"/>
    <n v="9357911"/>
    <x v="1"/>
    <m/>
    <s v="South Loop"/>
    <n v="6"/>
    <x v="1"/>
    <x v="0"/>
    <m/>
    <n v="80"/>
    <n v="1"/>
    <n v="41.872098999999999"/>
    <n v="-87.626228999999995"/>
    <s v="2013-12-23 22:19:52"/>
    <x v="3"/>
    <x v="1"/>
    <x v="0"/>
    <x v="0"/>
    <n v="1"/>
    <n v="0"/>
    <x v="1"/>
  </r>
  <r>
    <n v="820069"/>
    <n v="3051684"/>
    <x v="0"/>
    <m/>
    <s v="South Loop"/>
    <n v="7"/>
    <x v="1"/>
    <x v="0"/>
    <n v="1"/>
    <n v="214"/>
    <n v="1"/>
    <n v="41.853135000000002"/>
    <n v="-87.621337999999994"/>
    <s v="2013-12-23 21:50:05"/>
    <x v="3"/>
    <x v="1"/>
    <x v="0"/>
    <x v="0"/>
    <n v="0"/>
    <n v="0"/>
    <x v="1"/>
  </r>
  <r>
    <n v="1629861"/>
    <n v="8214938"/>
    <x v="2"/>
    <m/>
    <s v="South Loop"/>
    <n v="7"/>
    <x v="1"/>
    <x v="0"/>
    <n v="1"/>
    <n v="99"/>
    <n v="1"/>
    <n v="41.867497"/>
    <n v="-87.625271999999995"/>
    <s v="2013-12-23 20:55:23"/>
    <x v="3"/>
    <x v="1"/>
    <x v="0"/>
    <x v="0"/>
    <n v="0"/>
    <n v="1"/>
    <x v="1"/>
  </r>
  <r>
    <n v="1649504"/>
    <n v="8750044"/>
    <x v="0"/>
    <m/>
    <s v="South Loop"/>
    <n v="7"/>
    <x v="1"/>
    <x v="0"/>
    <n v="0"/>
    <n v="126"/>
    <n v="1"/>
    <n v="41.86504"/>
    <n v="-87.620375999999993"/>
    <s v="2013-12-23 23:33:44"/>
    <x v="3"/>
    <x v="1"/>
    <x v="0"/>
    <x v="0"/>
    <n v="0"/>
    <n v="0"/>
    <x v="1"/>
  </r>
  <r>
    <n v="1683045"/>
    <n v="6219341"/>
    <x v="0"/>
    <m/>
    <s v="South Loop"/>
    <n v="7"/>
    <x v="1"/>
    <x v="1"/>
    <n v="1"/>
    <n v="219"/>
    <n v="1"/>
    <n v="41.869107"/>
    <n v="-87.626193999999998"/>
    <s v="2013-12-23 22:08:10"/>
    <x v="3"/>
    <x v="1"/>
    <x v="0"/>
    <x v="0"/>
    <n v="0"/>
    <n v="0"/>
    <x v="1"/>
  </r>
  <r>
    <n v="139667"/>
    <n v="393582"/>
    <x v="1"/>
    <m/>
    <s v="South Loop"/>
    <n v="8"/>
    <x v="1"/>
    <x v="0"/>
    <n v="1"/>
    <n v="148"/>
    <n v="2"/>
    <n v="41.863421000000002"/>
    <n v="-87.624752999999998"/>
    <s v="2013-12-23 21:09:51"/>
    <x v="3"/>
    <x v="1"/>
    <x v="0"/>
    <x v="0"/>
    <n v="1"/>
    <n v="0"/>
    <x v="1"/>
  </r>
  <r>
    <n v="1175078"/>
    <n v="2908139"/>
    <x v="1"/>
    <m/>
    <s v="South Loop"/>
    <n v="8"/>
    <x v="1"/>
    <x v="0"/>
    <n v="1"/>
    <n v="110"/>
    <n v="1"/>
    <n v="41.864899999999999"/>
    <n v="-87.624297999999996"/>
    <s v="2013-12-23 21:19:35"/>
    <x v="3"/>
    <x v="1"/>
    <x v="0"/>
    <x v="0"/>
    <n v="1"/>
    <n v="0"/>
    <x v="1"/>
  </r>
  <r>
    <n v="1411612"/>
    <n v="3474324"/>
    <x v="0"/>
    <m/>
    <s v="South Loop"/>
    <n v="8"/>
    <x v="0"/>
    <x v="1"/>
    <n v="1"/>
    <n v="152"/>
    <n v="1"/>
    <n v="41.872424000000002"/>
    <n v="-87.627505999999997"/>
    <s v="2013-12-23 21:28:43"/>
    <x v="3"/>
    <x v="1"/>
    <x v="0"/>
    <x v="0"/>
    <n v="0"/>
    <n v="0"/>
    <x v="1"/>
  </r>
  <r>
    <n v="443783"/>
    <n v="2204693"/>
    <x v="1"/>
    <m/>
    <s v="South Loop"/>
    <n v="11"/>
    <x v="1"/>
    <x v="0"/>
    <n v="1"/>
    <n v="60"/>
    <n v="2"/>
    <n v="41.863781000000003"/>
    <n v="-87.619759000000002"/>
    <s v="2013-12-23 22:17:36"/>
    <x v="3"/>
    <x v="1"/>
    <x v="0"/>
    <x v="0"/>
    <n v="1"/>
    <n v="0"/>
    <x v="1"/>
  </r>
  <r>
    <n v="648275"/>
    <n v="3252345"/>
    <x v="1"/>
    <m/>
    <s v="South Loop"/>
    <n v="12"/>
    <x v="1"/>
    <x v="0"/>
    <n v="1"/>
    <n v="113"/>
    <n v="1"/>
    <n v="41.853493"/>
    <n v="-87.619046999999995"/>
    <s v="2013-12-23 22:53:42"/>
    <x v="3"/>
    <x v="1"/>
    <x v="0"/>
    <x v="0"/>
    <n v="1"/>
    <n v="0"/>
    <x v="1"/>
  </r>
  <r>
    <n v="851896"/>
    <n v="1201286"/>
    <x v="1"/>
    <m/>
    <s v="South Loop"/>
    <n v="15"/>
    <x v="0"/>
    <x v="0"/>
    <n v="1"/>
    <n v="87"/>
    <n v="5"/>
    <n v="41.856793000000003"/>
    <n v="-87.625709999999998"/>
    <s v="2013-12-23 22:44:41"/>
    <x v="3"/>
    <x v="1"/>
    <x v="0"/>
    <x v="0"/>
    <n v="1"/>
    <n v="0"/>
    <x v="1"/>
  </r>
  <r>
    <n v="1229298"/>
    <n v="6705576"/>
    <x v="0"/>
    <m/>
    <s v="South Loop"/>
    <n v="15"/>
    <x v="1"/>
    <x v="1"/>
    <n v="1"/>
    <n v="108"/>
    <n v="3"/>
    <n v="41.854570000000002"/>
    <n v="-87.619770000000003"/>
    <s v="2013-12-23 21:09:08"/>
    <x v="3"/>
    <x v="1"/>
    <x v="0"/>
    <x v="0"/>
    <n v="0"/>
    <n v="0"/>
    <x v="1"/>
  </r>
  <r>
    <n v="648212"/>
    <n v="3251745"/>
    <x v="0"/>
    <m/>
    <s v="South Loop"/>
    <n v="16"/>
    <x v="1"/>
    <x v="4"/>
    <n v="2"/>
    <n v="219"/>
    <n v="1"/>
    <n v="41.873767000000001"/>
    <n v="-87.631916000000004"/>
    <s v="2013-12-24 00:18:19"/>
    <x v="3"/>
    <x v="1"/>
    <x v="0"/>
    <x v="0"/>
    <n v="0"/>
    <n v="0"/>
    <x v="1"/>
  </r>
  <r>
    <n v="1326610"/>
    <n v="7199413"/>
    <x v="1"/>
    <m/>
    <s v="South Loop"/>
    <n v="17"/>
    <x v="1"/>
    <x v="0"/>
    <n v="2"/>
    <n v="76"/>
    <n v="1"/>
    <n v="41.850543000000002"/>
    <n v="-87.631040999999996"/>
    <s v="2013-12-23 21:54:54"/>
    <x v="3"/>
    <x v="1"/>
    <x v="0"/>
    <x v="0"/>
    <n v="1"/>
    <n v="0"/>
    <x v="1"/>
  </r>
  <r>
    <n v="1657298"/>
    <n v="8678379"/>
    <x v="0"/>
    <m/>
    <s v="South Loop"/>
    <n v="17"/>
    <x v="1"/>
    <x v="0"/>
    <n v="1"/>
    <n v="152"/>
    <n v="1"/>
    <n v="41.871428999999999"/>
    <n v="-87.624876"/>
    <s v="2013-12-23 21:08:28"/>
    <x v="3"/>
    <x v="1"/>
    <x v="0"/>
    <x v="0"/>
    <n v="0"/>
    <n v="0"/>
    <x v="1"/>
  </r>
  <r>
    <n v="1017472"/>
    <n v="1272954"/>
    <x v="1"/>
    <m/>
    <s v="South Loop"/>
    <n v="18"/>
    <x v="0"/>
    <x v="3"/>
    <n v="1"/>
    <n v="131"/>
    <n v="1"/>
    <n v="41.855041"/>
    <n v="-87.627419000000003"/>
    <s v="2013-12-23 23:13:10"/>
    <x v="3"/>
    <x v="1"/>
    <x v="0"/>
    <x v="0"/>
    <n v="1"/>
    <n v="0"/>
    <x v="1"/>
  </r>
  <r>
    <n v="250354"/>
    <n v="1311953"/>
    <x v="0"/>
    <m/>
    <s v="South Loop"/>
    <n v="19"/>
    <x v="1"/>
    <x v="0"/>
    <n v="1"/>
    <n v="164"/>
    <n v="5"/>
    <n v="41.860508000000003"/>
    <n v="-87.623988999999995"/>
    <s v="2013-12-23 20:37:56"/>
    <x v="3"/>
    <x v="1"/>
    <x v="0"/>
    <x v="0"/>
    <n v="0"/>
    <n v="0"/>
    <x v="1"/>
  </r>
  <r>
    <n v="830732"/>
    <n v="4351334"/>
    <x v="0"/>
    <m/>
    <s v="South Loop"/>
    <n v="23"/>
    <x v="2"/>
    <x v="1"/>
    <n v="1"/>
    <n v="151"/>
    <n v="2"/>
    <n v="41.871496999999998"/>
    <n v="-87.631660999999994"/>
    <s v="2013-12-23 22:05:47"/>
    <x v="3"/>
    <x v="1"/>
    <x v="0"/>
    <x v="0"/>
    <n v="0"/>
    <n v="0"/>
    <x v="1"/>
  </r>
  <r>
    <n v="1331405"/>
    <n v="5519079"/>
    <x v="1"/>
    <m/>
    <s v="South Loop"/>
    <n v="23"/>
    <x v="1"/>
    <x v="0"/>
    <n v="1"/>
    <n v="104"/>
    <n v="2"/>
    <n v="41.855207999999998"/>
    <n v="-87.628720000000001"/>
    <s v="2013-12-23 23:15:31"/>
    <x v="3"/>
    <x v="1"/>
    <x v="0"/>
    <x v="0"/>
    <n v="1"/>
    <n v="0"/>
    <x v="1"/>
  </r>
  <r>
    <n v="1462202"/>
    <n v="7836326"/>
    <x v="1"/>
    <m/>
    <s v="South Loop"/>
    <n v="24"/>
    <x v="1"/>
    <x v="0"/>
    <m/>
    <n v="88"/>
    <n v="1"/>
    <n v="41.868245000000002"/>
    <n v="-87.636651999999998"/>
    <s v="2013-12-23 20:08:29"/>
    <x v="3"/>
    <x v="1"/>
    <x v="0"/>
    <x v="0"/>
    <n v="1"/>
    <n v="0"/>
    <x v="1"/>
  </r>
  <r>
    <n v="1001580"/>
    <n v="5508368"/>
    <x v="0"/>
    <m/>
    <s v="South Loop"/>
    <n v="26"/>
    <x v="1"/>
    <x v="1"/>
    <n v="1"/>
    <n v="137"/>
    <n v="2"/>
    <n v="41.872950000000003"/>
    <n v="-87.632125000000002"/>
    <s v="2013-12-23 21:52:26"/>
    <x v="3"/>
    <x v="1"/>
    <x v="0"/>
    <x v="0"/>
    <n v="0"/>
    <n v="0"/>
    <x v="1"/>
  </r>
  <r>
    <n v="489765"/>
    <n v="2204693"/>
    <x v="0"/>
    <m/>
    <s v="South Loop"/>
    <n v="27"/>
    <x v="1"/>
    <x v="6"/>
    <n v="2"/>
    <n v="382"/>
    <n v="3"/>
    <n v="41.864381000000002"/>
    <n v="-87.621762000000004"/>
    <s v="2013-12-23 20:07:20"/>
    <x v="3"/>
    <x v="1"/>
    <x v="0"/>
    <x v="0"/>
    <n v="0"/>
    <n v="0"/>
    <x v="1"/>
  </r>
  <r>
    <n v="153809"/>
    <n v="739689"/>
    <x v="1"/>
    <m/>
    <s v="South Loop"/>
    <n v="28"/>
    <x v="1"/>
    <x v="4"/>
    <n v="1"/>
    <n v="137"/>
    <n v="1"/>
    <n v="41.860767000000003"/>
    <n v="-87.621956999999995"/>
    <s v="2013-12-24 00:22:17"/>
    <x v="3"/>
    <x v="1"/>
    <x v="0"/>
    <x v="0"/>
    <n v="1"/>
    <n v="0"/>
    <x v="1"/>
  </r>
  <r>
    <n v="812808"/>
    <n v="1986778"/>
    <x v="1"/>
    <m/>
    <s v="South Loop"/>
    <n v="29"/>
    <x v="1"/>
    <x v="0"/>
    <n v="1"/>
    <n v="87"/>
    <n v="1"/>
    <n v="41.864880999999997"/>
    <n v="-87.626356999999999"/>
    <s v="2013-12-23 21:23:07"/>
    <x v="3"/>
    <x v="1"/>
    <x v="0"/>
    <x v="0"/>
    <n v="1"/>
    <n v="0"/>
    <x v="1"/>
  </r>
  <r>
    <n v="398431"/>
    <n v="1989940"/>
    <x v="1"/>
    <m/>
    <s v="South Loop"/>
    <n v="32"/>
    <x v="1"/>
    <x v="0"/>
    <n v="1"/>
    <n v="110"/>
    <n v="2"/>
    <n v="41.853537000000003"/>
    <n v="-87.633833999999993"/>
    <s v="2013-12-23 21:09:21"/>
    <x v="3"/>
    <x v="1"/>
    <x v="0"/>
    <x v="0"/>
    <n v="1"/>
    <n v="0"/>
    <x v="1"/>
  </r>
  <r>
    <n v="1000192"/>
    <n v="782297"/>
    <x v="0"/>
    <m/>
    <s v="South Loop"/>
    <n v="35"/>
    <x v="1"/>
    <x v="1"/>
    <n v="1"/>
    <n v="164"/>
    <n v="2"/>
    <n v="41.869956000000002"/>
    <n v="-87.624180999999993"/>
    <s v="2013-12-23 20:49:33"/>
    <x v="3"/>
    <x v="1"/>
    <x v="0"/>
    <x v="0"/>
    <n v="0"/>
    <n v="0"/>
    <x v="1"/>
  </r>
  <r>
    <n v="786045"/>
    <n v="3046950"/>
    <x v="2"/>
    <m/>
    <s v="South Loop"/>
    <n v="37"/>
    <x v="1"/>
    <x v="0"/>
    <m/>
    <n v="77"/>
    <n v="1"/>
    <n v="41.868307999999999"/>
    <n v="-87.624234000000001"/>
    <s v="2013-12-23 21:17:40"/>
    <x v="3"/>
    <x v="1"/>
    <x v="0"/>
    <x v="0"/>
    <n v="0"/>
    <n v="1"/>
    <x v="1"/>
  </r>
  <r>
    <n v="175978"/>
    <n v="586386"/>
    <x v="0"/>
    <m/>
    <s v="South Loop"/>
    <n v="38"/>
    <x v="0"/>
    <x v="4"/>
    <n v="2"/>
    <n v="219"/>
    <n v="2"/>
    <n v="41.861654000000001"/>
    <n v="-87.625608"/>
    <s v="2013-12-23 22:55:15"/>
    <x v="3"/>
    <x v="1"/>
    <x v="0"/>
    <x v="0"/>
    <n v="0"/>
    <n v="0"/>
    <x v="1"/>
  </r>
  <r>
    <n v="421489"/>
    <n v="1180840"/>
    <x v="0"/>
    <m/>
    <s v="South Loop"/>
    <n v="39"/>
    <x v="1"/>
    <x v="1"/>
    <n v="1"/>
    <n v="207"/>
    <n v="2"/>
    <n v="41.854574"/>
    <n v="-87.620294000000001"/>
    <s v="2013-12-23 22:10:22"/>
    <x v="3"/>
    <x v="1"/>
    <x v="0"/>
    <x v="0"/>
    <n v="0"/>
    <n v="0"/>
    <x v="1"/>
  </r>
  <r>
    <n v="430295"/>
    <n v="1174880"/>
    <x v="1"/>
    <m/>
    <s v="South Loop"/>
    <n v="62"/>
    <x v="1"/>
    <x v="3"/>
    <n v="1"/>
    <n v="84"/>
    <n v="2"/>
    <n v="41.860138999999997"/>
    <n v="-87.626823000000002"/>
    <s v="2013-12-23 21:13:54"/>
    <x v="3"/>
    <x v="1"/>
    <x v="0"/>
    <x v="0"/>
    <n v="1"/>
    <n v="0"/>
    <x v="1"/>
  </r>
  <r>
    <n v="485960"/>
    <n v="1174880"/>
    <x v="1"/>
    <m/>
    <s v="South Loop"/>
    <n v="69"/>
    <x v="1"/>
    <x v="0"/>
    <n v="1"/>
    <n v="80"/>
    <n v="2"/>
    <n v="41.859833999999999"/>
    <n v="-87.629942999999997"/>
    <s v="2013-12-23 21:10:34"/>
    <x v="3"/>
    <x v="1"/>
    <x v="0"/>
    <x v="0"/>
    <n v="1"/>
    <n v="0"/>
    <x v="1"/>
  </r>
  <r>
    <n v="159801"/>
    <n v="766192"/>
    <x v="1"/>
    <m/>
    <s v="South Loop"/>
    <n v="117"/>
    <x v="0"/>
    <x v="0"/>
    <n v="1"/>
    <n v="60"/>
    <n v="2"/>
    <n v="41.856906000000002"/>
    <n v="-87.624684000000002"/>
    <s v="2013-12-23 20:14:43"/>
    <x v="3"/>
    <x v="1"/>
    <x v="0"/>
    <x v="0"/>
    <n v="1"/>
    <n v="0"/>
    <x v="1"/>
  </r>
  <r>
    <n v="1196480"/>
    <n v="3864700"/>
    <x v="0"/>
    <m/>
    <s v="South Shore"/>
    <n v="11"/>
    <x v="0"/>
    <x v="1"/>
    <n v="1"/>
    <n v="82"/>
    <n v="1"/>
    <n v="41.763973999999997"/>
    <n v="-87.559231999999994"/>
    <s v="2013-12-23 22:44:01"/>
    <x v="1"/>
    <x v="1"/>
    <x v="1"/>
    <x v="0"/>
    <n v="0"/>
    <n v="0"/>
    <x v="0"/>
  </r>
  <r>
    <n v="1441844"/>
    <n v="7742192"/>
    <x v="0"/>
    <m/>
    <s v="Streeterville"/>
    <n v="1"/>
    <x v="8"/>
    <x v="0"/>
    <n v="1"/>
    <n v="142"/>
    <n v="6"/>
    <n v="41.888562999999998"/>
    <n v="-87.617763999999994"/>
    <s v="2013-12-23 22:53:36"/>
    <x v="0"/>
    <x v="0"/>
    <x v="0"/>
    <x v="0"/>
    <n v="0"/>
    <n v="0"/>
    <x v="0"/>
  </r>
  <r>
    <n v="1718523"/>
    <n v="4324210"/>
    <x v="0"/>
    <m/>
    <s v="Streeterville"/>
    <n v="1"/>
    <x v="1"/>
    <x v="1"/>
    <n v="1"/>
    <n v="329"/>
    <n v="1"/>
    <n v="41.891551999999997"/>
    <n v="-87.623006000000004"/>
    <s v="2013-12-23 21:41:59"/>
    <x v="0"/>
    <x v="0"/>
    <x v="0"/>
    <x v="0"/>
    <n v="0"/>
    <n v="0"/>
    <x v="0"/>
  </r>
  <r>
    <n v="1127601"/>
    <n v="6186382"/>
    <x v="0"/>
    <m/>
    <s v="Streeterville"/>
    <n v="2"/>
    <x v="1"/>
    <x v="0"/>
    <n v="1"/>
    <n v="136"/>
    <n v="2"/>
    <n v="41.891649000000001"/>
    <n v="-87.621122"/>
    <s v="2013-12-23 21:51:17"/>
    <x v="0"/>
    <x v="0"/>
    <x v="0"/>
    <x v="0"/>
    <n v="0"/>
    <n v="0"/>
    <x v="0"/>
  </r>
  <r>
    <n v="1193368"/>
    <n v="6521965"/>
    <x v="0"/>
    <m/>
    <s v="Streeterville"/>
    <n v="2"/>
    <x v="0"/>
    <x v="0"/>
    <n v="1"/>
    <n v="274"/>
    <n v="2"/>
    <n v="41.888492999999997"/>
    <n v="-87.616722999999993"/>
    <s v="2013-12-23 21:49:22"/>
    <x v="0"/>
    <x v="0"/>
    <x v="0"/>
    <x v="0"/>
    <n v="0"/>
    <n v="0"/>
    <x v="0"/>
  </r>
  <r>
    <n v="1516154"/>
    <n v="3965428"/>
    <x v="0"/>
    <m/>
    <s v="Streeterville"/>
    <n v="3"/>
    <x v="0"/>
    <x v="1"/>
    <n v="1"/>
    <n v="197"/>
    <n v="2"/>
    <n v="41.890433000000002"/>
    <n v="-87.622814000000005"/>
    <s v="2013-12-23 22:22:47"/>
    <x v="0"/>
    <x v="0"/>
    <x v="0"/>
    <x v="0"/>
    <n v="0"/>
    <n v="0"/>
    <x v="0"/>
  </r>
  <r>
    <n v="1732666"/>
    <n v="4324210"/>
    <x v="0"/>
    <m/>
    <s v="Streeterville"/>
    <n v="3"/>
    <x v="1"/>
    <x v="1"/>
    <n v="1"/>
    <n v="247"/>
    <n v="1"/>
    <n v="41.890289000000003"/>
    <n v="-87.620660000000001"/>
    <s v="2013-12-23 21:42:15"/>
    <x v="0"/>
    <x v="0"/>
    <x v="0"/>
    <x v="0"/>
    <n v="0"/>
    <n v="0"/>
    <x v="0"/>
  </r>
  <r>
    <n v="1900485"/>
    <n v="8674527"/>
    <x v="0"/>
    <m/>
    <s v="Streeterville"/>
    <n v="5"/>
    <x v="1"/>
    <x v="0"/>
    <n v="1"/>
    <n v="130"/>
    <n v="1"/>
    <n v="41.891463000000002"/>
    <n v="-87.623289"/>
    <s v="2013-12-23 21:37:06"/>
    <x v="0"/>
    <x v="0"/>
    <x v="0"/>
    <x v="0"/>
    <n v="0"/>
    <n v="0"/>
    <x v="0"/>
  </r>
  <r>
    <n v="101155"/>
    <n v="530401"/>
    <x v="0"/>
    <m/>
    <s v="Streeterville"/>
    <n v="6"/>
    <x v="0"/>
    <x v="3"/>
    <n v="1"/>
    <n v="172"/>
    <n v="3"/>
    <n v="41.890830000000001"/>
    <n v="-87.617672999999996"/>
    <s v="2013-12-23 20:17:04"/>
    <x v="0"/>
    <x v="0"/>
    <x v="0"/>
    <x v="0"/>
    <n v="0"/>
    <n v="0"/>
    <x v="0"/>
  </r>
  <r>
    <n v="1900299"/>
    <n v="8674527"/>
    <x v="0"/>
    <m/>
    <s v="Streeterville"/>
    <n v="7"/>
    <x v="1"/>
    <x v="0"/>
    <n v="1"/>
    <n v="119"/>
    <n v="1"/>
    <n v="41.890016000000003"/>
    <n v="-87.621359999999996"/>
    <s v="2013-12-24 00:18:14"/>
    <x v="0"/>
    <x v="0"/>
    <x v="0"/>
    <x v="0"/>
    <n v="0"/>
    <n v="0"/>
    <x v="0"/>
  </r>
  <r>
    <n v="832542"/>
    <n v="4357878"/>
    <x v="0"/>
    <m/>
    <s v="Streeterville"/>
    <n v="9"/>
    <x v="0"/>
    <x v="0"/>
    <n v="1"/>
    <n v="119"/>
    <n v="1"/>
    <n v="41.891818999999998"/>
    <n v="-87.618243000000007"/>
    <s v="2013-12-23 23:29:15"/>
    <x v="0"/>
    <x v="0"/>
    <x v="0"/>
    <x v="0"/>
    <n v="0"/>
    <n v="0"/>
    <x v="0"/>
  </r>
  <r>
    <n v="310400"/>
    <n v="1179987"/>
    <x v="0"/>
    <m/>
    <s v="Streeterville"/>
    <n v="62"/>
    <x v="1"/>
    <x v="3"/>
    <n v="0"/>
    <n v="153"/>
    <n v="2"/>
    <n v="41.891193000000001"/>
    <n v="-87.620136000000002"/>
    <s v="2013-12-23 21:09:35"/>
    <x v="0"/>
    <x v="0"/>
    <x v="0"/>
    <x v="0"/>
    <n v="0"/>
    <n v="0"/>
    <x v="0"/>
  </r>
  <r>
    <n v="21858"/>
    <n v="25188"/>
    <x v="0"/>
    <m/>
    <s v="The Loop"/>
    <n v="1"/>
    <x v="7"/>
    <x v="4"/>
    <n v="2"/>
    <n v="437"/>
    <n v="4"/>
    <n v="41.888491000000002"/>
    <n v="-87.623760000000004"/>
    <s v="2013-12-24 00:18:47"/>
    <x v="3"/>
    <x v="1"/>
    <x v="0"/>
    <x v="0"/>
    <n v="0"/>
    <n v="0"/>
    <x v="1"/>
  </r>
  <r>
    <n v="821036"/>
    <n v="2312837"/>
    <x v="1"/>
    <m/>
    <s v="The Loop"/>
    <n v="1"/>
    <x v="1"/>
    <x v="0"/>
    <n v="1"/>
    <n v="82"/>
    <n v="14"/>
    <n v="41.876316000000003"/>
    <n v="-87.62782"/>
    <s v="2013-12-23 22:34:01"/>
    <x v="3"/>
    <x v="1"/>
    <x v="0"/>
    <x v="0"/>
    <n v="1"/>
    <n v="0"/>
    <x v="1"/>
  </r>
  <r>
    <n v="1043824"/>
    <n v="1604084"/>
    <x v="0"/>
    <m/>
    <s v="The Loop"/>
    <n v="1"/>
    <x v="1"/>
    <x v="0"/>
    <n v="1"/>
    <n v="247"/>
    <n v="7"/>
    <n v="41.885666999999998"/>
    <n v="-87.633077"/>
    <s v="2013-12-23 20:10:43"/>
    <x v="3"/>
    <x v="1"/>
    <x v="0"/>
    <x v="0"/>
    <n v="0"/>
    <n v="0"/>
    <x v="1"/>
  </r>
  <r>
    <n v="1153364"/>
    <n v="6320790"/>
    <x v="0"/>
    <m/>
    <s v="The Loop"/>
    <n v="1"/>
    <x v="1"/>
    <x v="0"/>
    <n v="1"/>
    <n v="110"/>
    <n v="15"/>
    <n v="41.885784000000001"/>
    <n v="-87.623210999999998"/>
    <s v="2013-12-23 22:37:55"/>
    <x v="3"/>
    <x v="1"/>
    <x v="0"/>
    <x v="0"/>
    <n v="0"/>
    <n v="0"/>
    <x v="1"/>
  </r>
  <r>
    <n v="1189114"/>
    <n v="25188"/>
    <x v="0"/>
    <m/>
    <s v="The Loop"/>
    <n v="1"/>
    <x v="1"/>
    <x v="0"/>
    <n v="1"/>
    <n v="217"/>
    <n v="3"/>
    <n v="41.888185999999997"/>
    <n v="-87.625805"/>
    <s v="2013-12-23 21:44:56"/>
    <x v="3"/>
    <x v="1"/>
    <x v="0"/>
    <x v="0"/>
    <n v="0"/>
    <n v="0"/>
    <x v="1"/>
  </r>
  <r>
    <n v="1398692"/>
    <n v="7554293"/>
    <x v="1"/>
    <m/>
    <s v="The Loop"/>
    <n v="1"/>
    <x v="1"/>
    <x v="0"/>
    <m/>
    <n v="241"/>
    <n v="1"/>
    <n v="41.887963999999997"/>
    <n v="-87.623473000000004"/>
    <s v="2013-12-23 20:18:21"/>
    <x v="3"/>
    <x v="1"/>
    <x v="0"/>
    <x v="0"/>
    <n v="1"/>
    <n v="0"/>
    <x v="1"/>
  </r>
  <r>
    <n v="1416996"/>
    <n v="7634913"/>
    <x v="0"/>
    <m/>
    <s v="The Loop"/>
    <n v="1"/>
    <x v="0"/>
    <x v="3"/>
    <n v="1"/>
    <n v="185"/>
    <n v="3"/>
    <n v="41.888565999999997"/>
    <n v="-87.621791000000002"/>
    <s v="2013-12-23 22:26:10"/>
    <x v="3"/>
    <x v="1"/>
    <x v="0"/>
    <x v="0"/>
    <n v="0"/>
    <n v="0"/>
    <x v="1"/>
  </r>
  <r>
    <n v="1432936"/>
    <n v="7701371"/>
    <x v="0"/>
    <m/>
    <s v="The Loop"/>
    <n v="1"/>
    <x v="1"/>
    <x v="3"/>
    <n v="1"/>
    <n v="62"/>
    <n v="7"/>
    <n v="41.884231"/>
    <n v="-87.624838999999994"/>
    <s v="2013-12-23 20:26:46"/>
    <x v="3"/>
    <x v="1"/>
    <x v="0"/>
    <x v="0"/>
    <n v="0"/>
    <n v="0"/>
    <x v="1"/>
  </r>
  <r>
    <n v="1521110"/>
    <n v="4982817"/>
    <x v="0"/>
    <m/>
    <s v="The Loop"/>
    <n v="1"/>
    <x v="1"/>
    <x v="0"/>
    <n v="1"/>
    <n v="219"/>
    <n v="2"/>
    <n v="41.877631999999998"/>
    <n v="-87.628731000000002"/>
    <s v="2013-12-23 22:11:44"/>
    <x v="3"/>
    <x v="1"/>
    <x v="0"/>
    <x v="0"/>
    <n v="0"/>
    <n v="0"/>
    <x v="1"/>
  </r>
  <r>
    <n v="1574829"/>
    <n v="8370582"/>
    <x v="1"/>
    <m/>
    <s v="The Loop"/>
    <n v="1"/>
    <x v="2"/>
    <x v="1"/>
    <m/>
    <n v="144"/>
    <n v="2"/>
    <n v="41.885409000000003"/>
    <n v="-87.624983999999998"/>
    <s v="2013-12-23 21:32:52"/>
    <x v="3"/>
    <x v="1"/>
    <x v="0"/>
    <x v="0"/>
    <n v="1"/>
    <n v="0"/>
    <x v="1"/>
  </r>
  <r>
    <n v="1612720"/>
    <n v="6457411"/>
    <x v="0"/>
    <m/>
    <s v="The Loop"/>
    <n v="1"/>
    <x v="5"/>
    <x v="3"/>
    <n v="2"/>
    <n v="141"/>
    <n v="2"/>
    <n v="41.886989999999997"/>
    <n v="-87.622101999999998"/>
    <s v="2013-12-23 20:51:17"/>
    <x v="3"/>
    <x v="1"/>
    <x v="0"/>
    <x v="0"/>
    <n v="0"/>
    <n v="0"/>
    <x v="1"/>
  </r>
  <r>
    <n v="1721256"/>
    <n v="233308"/>
    <x v="0"/>
    <m/>
    <s v="The Loop"/>
    <n v="1"/>
    <x v="1"/>
    <x v="0"/>
    <n v="2"/>
    <n v="164"/>
    <n v="2"/>
    <n v="41.877374000000003"/>
    <n v="-87.628911000000002"/>
    <s v="2013-12-23 20:38:34"/>
    <x v="3"/>
    <x v="1"/>
    <x v="0"/>
    <x v="0"/>
    <n v="0"/>
    <n v="0"/>
    <x v="1"/>
  </r>
  <r>
    <n v="1761182"/>
    <n v="1001938"/>
    <x v="1"/>
    <m/>
    <s v="The Loop"/>
    <n v="1"/>
    <x v="0"/>
    <x v="5"/>
    <n v="1"/>
    <n v="167"/>
    <n v="3"/>
    <n v="41.884379000000003"/>
    <n v="-87.632648000000003"/>
    <s v="2013-12-23 21:00:20"/>
    <x v="3"/>
    <x v="1"/>
    <x v="0"/>
    <x v="0"/>
    <n v="1"/>
    <n v="0"/>
    <x v="1"/>
  </r>
  <r>
    <n v="1778677"/>
    <n v="6529798"/>
    <x v="1"/>
    <m/>
    <s v="The Loop"/>
    <n v="1"/>
    <x v="1"/>
    <x v="0"/>
    <n v="1"/>
    <n v="93"/>
    <n v="1"/>
    <n v="41.886755999999998"/>
    <n v="-87.625805999999997"/>
    <s v="2013-12-23 20:24:47"/>
    <x v="3"/>
    <x v="1"/>
    <x v="0"/>
    <x v="0"/>
    <n v="1"/>
    <n v="0"/>
    <x v="1"/>
  </r>
  <r>
    <n v="1965821"/>
    <n v="1207747"/>
    <x v="0"/>
    <m/>
    <s v="The Loop"/>
    <n v="1"/>
    <x v="1"/>
    <x v="0"/>
    <n v="1"/>
    <n v="110"/>
    <n v="1"/>
    <n v="41.886513000000001"/>
    <n v="-87.634788"/>
    <s v="2013-12-23 22:39:58"/>
    <x v="3"/>
    <x v="1"/>
    <x v="0"/>
    <x v="0"/>
    <n v="0"/>
    <n v="0"/>
    <x v="1"/>
  </r>
  <r>
    <n v="2011588"/>
    <n v="10347877"/>
    <x v="1"/>
    <m/>
    <s v="The Loop"/>
    <n v="1"/>
    <x v="1"/>
    <x v="0"/>
    <m/>
    <n v="60"/>
    <n v="1"/>
    <n v="41.883881000000002"/>
    <n v="-87.625319000000005"/>
    <s v="2013-12-23 21:37:26"/>
    <x v="3"/>
    <x v="1"/>
    <x v="0"/>
    <x v="0"/>
    <n v="1"/>
    <n v="0"/>
    <x v="1"/>
  </r>
  <r>
    <n v="935722"/>
    <n v="4588921"/>
    <x v="0"/>
    <m/>
    <s v="The Loop"/>
    <n v="2"/>
    <x v="0"/>
    <x v="6"/>
    <n v="1"/>
    <n v="216"/>
    <n v="1"/>
    <n v="41.884948999999999"/>
    <n v="-87.634298000000001"/>
    <s v="2013-12-24 00:21:28"/>
    <x v="3"/>
    <x v="1"/>
    <x v="0"/>
    <x v="0"/>
    <n v="0"/>
    <n v="0"/>
    <x v="1"/>
  </r>
  <r>
    <n v="1741530"/>
    <n v="5761043"/>
    <x v="0"/>
    <m/>
    <s v="The Loop"/>
    <n v="2"/>
    <x v="1"/>
    <x v="0"/>
    <n v="1"/>
    <n v="141"/>
    <n v="2"/>
    <n v="41.885167000000003"/>
    <n v="-87.626761000000002"/>
    <s v="2013-12-23 20:54:12"/>
    <x v="3"/>
    <x v="1"/>
    <x v="0"/>
    <x v="0"/>
    <n v="0"/>
    <n v="0"/>
    <x v="1"/>
  </r>
  <r>
    <n v="1752212"/>
    <n v="6494415"/>
    <x v="0"/>
    <m/>
    <s v="The Loop"/>
    <n v="2"/>
    <x v="1"/>
    <x v="1"/>
    <n v="1"/>
    <n v="158"/>
    <n v="1"/>
    <n v="41.880633000000003"/>
    <n v="-87.630061999999995"/>
    <s v="2013-12-23 20:31:23"/>
    <x v="3"/>
    <x v="1"/>
    <x v="0"/>
    <x v="0"/>
    <n v="0"/>
    <n v="0"/>
    <x v="1"/>
  </r>
  <r>
    <n v="1908942"/>
    <n v="366110"/>
    <x v="0"/>
    <m/>
    <s v="The Loop"/>
    <n v="2"/>
    <x v="1"/>
    <x v="1"/>
    <n v="1"/>
    <n v="219"/>
    <n v="3"/>
    <n v="41.888672999999997"/>
    <n v="-87.624381999999997"/>
    <s v="2013-12-23 21:03:23"/>
    <x v="3"/>
    <x v="1"/>
    <x v="0"/>
    <x v="0"/>
    <n v="0"/>
    <n v="0"/>
    <x v="1"/>
  </r>
  <r>
    <n v="585194"/>
    <n v="25188"/>
    <x v="0"/>
    <m/>
    <s v="The Loop"/>
    <n v="3"/>
    <x v="3"/>
    <x v="1"/>
    <n v="1"/>
    <n v="217"/>
    <n v="3"/>
    <n v="41.886825999999999"/>
    <n v="-87.623728999999997"/>
    <s v="2013-12-23 21:32:06"/>
    <x v="3"/>
    <x v="1"/>
    <x v="0"/>
    <x v="0"/>
    <n v="0"/>
    <n v="0"/>
    <x v="1"/>
  </r>
  <r>
    <n v="753809"/>
    <n v="3965428"/>
    <x v="0"/>
    <m/>
    <s v="The Loop"/>
    <n v="3"/>
    <x v="1"/>
    <x v="0"/>
    <n v="1"/>
    <n v="164"/>
    <n v="14"/>
    <n v="41.888263000000002"/>
    <n v="-87.624444999999994"/>
    <s v="2013-12-23 21:57:58"/>
    <x v="3"/>
    <x v="1"/>
    <x v="0"/>
    <x v="0"/>
    <n v="0"/>
    <n v="0"/>
    <x v="1"/>
  </r>
  <r>
    <n v="867006"/>
    <n v="4267162"/>
    <x v="0"/>
    <m/>
    <s v="The Loop"/>
    <n v="3"/>
    <x v="0"/>
    <x v="0"/>
    <n v="1"/>
    <n v="164"/>
    <n v="1"/>
    <n v="41.883445000000002"/>
    <n v="-87.635143999999997"/>
    <s v="2013-12-23 21:02:00"/>
    <x v="3"/>
    <x v="1"/>
    <x v="0"/>
    <x v="0"/>
    <n v="0"/>
    <n v="0"/>
    <x v="1"/>
  </r>
  <r>
    <n v="1688967"/>
    <n v="994102"/>
    <x v="0"/>
    <m/>
    <s v="The Loop"/>
    <n v="3"/>
    <x v="0"/>
    <x v="3"/>
    <n v="1"/>
    <n v="162"/>
    <n v="1"/>
    <n v="41.881405999999998"/>
    <n v="-87.625919999999994"/>
    <s v="2013-12-23 21:19:16"/>
    <x v="3"/>
    <x v="1"/>
    <x v="0"/>
    <x v="0"/>
    <n v="0"/>
    <n v="0"/>
    <x v="1"/>
  </r>
  <r>
    <n v="1704212"/>
    <n v="8996654"/>
    <x v="0"/>
    <m/>
    <s v="The Loop"/>
    <n v="3"/>
    <x v="1"/>
    <x v="0"/>
    <n v="0"/>
    <n v="161"/>
    <n v="1"/>
    <n v="41.884639"/>
    <n v="-87.625060000000005"/>
    <s v="2013-12-23 22:46:51"/>
    <x v="3"/>
    <x v="1"/>
    <x v="0"/>
    <x v="0"/>
    <n v="0"/>
    <n v="0"/>
    <x v="1"/>
  </r>
  <r>
    <n v="1768727"/>
    <n v="9292584"/>
    <x v="0"/>
    <m/>
    <s v="The Loop"/>
    <n v="3"/>
    <x v="1"/>
    <x v="0"/>
    <n v="0"/>
    <n v="142"/>
    <n v="2"/>
    <n v="41.885902999999999"/>
    <n v="-87.632758999999993"/>
    <s v="2013-12-23 20:46:12"/>
    <x v="3"/>
    <x v="1"/>
    <x v="0"/>
    <x v="0"/>
    <n v="0"/>
    <n v="0"/>
    <x v="1"/>
  </r>
  <r>
    <n v="1893349"/>
    <n v="9603793"/>
    <x v="0"/>
    <m/>
    <s v="The Loop"/>
    <n v="3"/>
    <x v="1"/>
    <x v="4"/>
    <n v="1"/>
    <n v="141"/>
    <n v="2"/>
    <n v="41.883958999999997"/>
    <n v="-87.636256000000003"/>
    <s v="2013-12-23 20:59:04"/>
    <x v="3"/>
    <x v="1"/>
    <x v="0"/>
    <x v="0"/>
    <n v="0"/>
    <n v="0"/>
    <x v="1"/>
  </r>
  <r>
    <n v="669238"/>
    <n v="25188"/>
    <x v="0"/>
    <m/>
    <s v="The Loop"/>
    <n v="4"/>
    <x v="0"/>
    <x v="1"/>
    <n v="1"/>
    <n v="217"/>
    <n v="3"/>
    <n v="41.888330000000003"/>
    <n v="-87.624284000000003"/>
    <s v="2013-12-23 23:05:48"/>
    <x v="3"/>
    <x v="1"/>
    <x v="0"/>
    <x v="0"/>
    <n v="0"/>
    <n v="0"/>
    <x v="1"/>
  </r>
  <r>
    <n v="1494958"/>
    <n v="7899565"/>
    <x v="0"/>
    <m/>
    <s v="The Loop"/>
    <n v="4"/>
    <x v="1"/>
    <x v="0"/>
    <n v="0"/>
    <n v="131"/>
    <n v="1"/>
    <n v="41.876815000000001"/>
    <n v="-87.626840000000001"/>
    <s v="2013-12-23 22:24:58"/>
    <x v="3"/>
    <x v="1"/>
    <x v="0"/>
    <x v="0"/>
    <n v="0"/>
    <n v="0"/>
    <x v="1"/>
  </r>
  <r>
    <n v="1920294"/>
    <n v="9943873"/>
    <x v="1"/>
    <m/>
    <s v="The Loop"/>
    <n v="4"/>
    <x v="1"/>
    <x v="0"/>
    <n v="1"/>
    <n v="110"/>
    <n v="1"/>
    <n v="41.885992999999999"/>
    <n v="-87.624977000000001"/>
    <s v="2013-12-23 21:40:32"/>
    <x v="3"/>
    <x v="1"/>
    <x v="0"/>
    <x v="0"/>
    <n v="1"/>
    <n v="0"/>
    <x v="1"/>
  </r>
  <r>
    <n v="665664"/>
    <n v="2728363"/>
    <x v="0"/>
    <m/>
    <s v="The Loop"/>
    <n v="5"/>
    <x v="0"/>
    <x v="3"/>
    <n v="1"/>
    <n v="103"/>
    <n v="3"/>
    <n v="41.883814000000001"/>
    <n v="-87.634039000000001"/>
    <s v="2013-12-23 20:52:21"/>
    <x v="3"/>
    <x v="1"/>
    <x v="0"/>
    <x v="0"/>
    <n v="0"/>
    <n v="0"/>
    <x v="1"/>
  </r>
  <r>
    <n v="874759"/>
    <n v="1100372"/>
    <x v="0"/>
    <m/>
    <s v="The Loop"/>
    <n v="5"/>
    <x v="0"/>
    <x v="0"/>
    <m/>
    <n v="152"/>
    <n v="1"/>
    <n v="41.885587000000001"/>
    <n v="-87.623205999999996"/>
    <s v="2013-12-23 20:32:35"/>
    <x v="3"/>
    <x v="1"/>
    <x v="0"/>
    <x v="0"/>
    <n v="0"/>
    <n v="0"/>
    <x v="1"/>
  </r>
  <r>
    <n v="1194903"/>
    <n v="6529798"/>
    <x v="1"/>
    <m/>
    <s v="The Loop"/>
    <n v="5"/>
    <x v="1"/>
    <x v="0"/>
    <n v="1"/>
    <n v="104"/>
    <n v="3"/>
    <n v="41.887453000000001"/>
    <n v="-87.626132999999996"/>
    <s v="2013-12-23 21:23:57"/>
    <x v="3"/>
    <x v="1"/>
    <x v="0"/>
    <x v="0"/>
    <n v="1"/>
    <n v="0"/>
    <x v="1"/>
  </r>
  <r>
    <n v="1521314"/>
    <n v="3691186"/>
    <x v="1"/>
    <m/>
    <s v="The Loop"/>
    <n v="5"/>
    <x v="2"/>
    <x v="9"/>
    <n v="4"/>
    <n v="44"/>
    <n v="1"/>
    <n v="41.879157999999997"/>
    <n v="-87.628766999999996"/>
    <s v="2013-12-23 22:19:37"/>
    <x v="3"/>
    <x v="1"/>
    <x v="0"/>
    <x v="0"/>
    <n v="1"/>
    <n v="0"/>
    <x v="1"/>
  </r>
  <r>
    <n v="1646598"/>
    <n v="8737858"/>
    <x v="0"/>
    <m/>
    <s v="The Loop"/>
    <n v="5"/>
    <x v="0"/>
    <x v="0"/>
    <n v="1"/>
    <n v="142"/>
    <n v="1"/>
    <n v="41.885848000000003"/>
    <n v="-87.626844000000006"/>
    <s v="2013-12-23 20:58:11"/>
    <x v="3"/>
    <x v="1"/>
    <x v="0"/>
    <x v="0"/>
    <n v="0"/>
    <n v="0"/>
    <x v="1"/>
  </r>
  <r>
    <n v="572396"/>
    <n v="1361996"/>
    <x v="1"/>
    <m/>
    <s v="The Loop"/>
    <n v="6"/>
    <x v="1"/>
    <x v="0"/>
    <n v="2"/>
    <n v="142"/>
    <n v="1"/>
    <n v="41.888477999999999"/>
    <n v="-87.621404999999996"/>
    <s v="2013-12-23 21:02:25"/>
    <x v="3"/>
    <x v="1"/>
    <x v="0"/>
    <x v="0"/>
    <n v="1"/>
    <n v="0"/>
    <x v="1"/>
  </r>
  <r>
    <n v="832898"/>
    <n v="4359479"/>
    <x v="1"/>
    <m/>
    <s v="The Loop"/>
    <n v="6"/>
    <x v="1"/>
    <x v="0"/>
    <n v="1"/>
    <n v="108"/>
    <n v="2"/>
    <n v="41.884200999999997"/>
    <n v="-87.625097999999994"/>
    <s v="2013-12-23 23:04:55"/>
    <x v="3"/>
    <x v="1"/>
    <x v="0"/>
    <x v="0"/>
    <n v="1"/>
    <n v="0"/>
    <x v="1"/>
  </r>
  <r>
    <n v="1718470"/>
    <n v="9060534"/>
    <x v="1"/>
    <m/>
    <s v="The Loop"/>
    <n v="6"/>
    <x v="1"/>
    <x v="0"/>
    <m/>
    <n v="274"/>
    <n v="1"/>
    <n v="41.887583999999997"/>
    <n v="-87.621844999999993"/>
    <s v="2013-12-23 21:48:28"/>
    <x v="3"/>
    <x v="1"/>
    <x v="0"/>
    <x v="0"/>
    <n v="1"/>
    <n v="0"/>
    <x v="1"/>
  </r>
  <r>
    <n v="25689"/>
    <n v="25188"/>
    <x v="0"/>
    <m/>
    <s v="The Loop"/>
    <n v="7"/>
    <x v="1"/>
    <x v="1"/>
    <n v="1"/>
    <n v="217"/>
    <n v="4"/>
    <n v="41.886775"/>
    <n v="-87.625878999999998"/>
    <s v="2013-12-23 23:27:28"/>
    <x v="3"/>
    <x v="1"/>
    <x v="0"/>
    <x v="0"/>
    <n v="0"/>
    <n v="0"/>
    <x v="1"/>
  </r>
  <r>
    <n v="1881519"/>
    <n v="9586146"/>
    <x v="0"/>
    <m/>
    <s v="The Loop"/>
    <n v="7"/>
    <x v="1"/>
    <x v="0"/>
    <n v="1"/>
    <n v="110"/>
    <n v="1"/>
    <n v="41.877735999999999"/>
    <n v="-87.627114000000006"/>
    <s v="2013-12-23 20:35:01"/>
    <x v="3"/>
    <x v="1"/>
    <x v="0"/>
    <x v="0"/>
    <n v="0"/>
    <n v="0"/>
    <x v="1"/>
  </r>
  <r>
    <n v="1546824"/>
    <n v="8217738"/>
    <x v="0"/>
    <m/>
    <s v="The Loop"/>
    <n v="8"/>
    <x v="1"/>
    <x v="6"/>
    <n v="1"/>
    <n v="175"/>
    <n v="2"/>
    <n v="41.885586000000004"/>
    <n v="-87.626737000000006"/>
    <s v="2013-12-23 20:47:50"/>
    <x v="3"/>
    <x v="1"/>
    <x v="0"/>
    <x v="0"/>
    <n v="0"/>
    <n v="0"/>
    <x v="1"/>
  </r>
  <r>
    <n v="14706"/>
    <n v="25188"/>
    <x v="0"/>
    <m/>
    <s v="The Loop"/>
    <n v="9"/>
    <x v="0"/>
    <x v="1"/>
    <n v="1"/>
    <n v="217"/>
    <n v="4"/>
    <n v="41.888238000000001"/>
    <n v="-87.624280999999996"/>
    <s v="2013-12-23 21:31:58"/>
    <x v="3"/>
    <x v="1"/>
    <x v="0"/>
    <x v="0"/>
    <n v="0"/>
    <n v="0"/>
    <x v="1"/>
  </r>
  <r>
    <n v="1214300"/>
    <n v="4297930"/>
    <x v="0"/>
    <m/>
    <s v="The Loop"/>
    <n v="10"/>
    <x v="0"/>
    <x v="1"/>
    <n v="1"/>
    <n v="192"/>
    <n v="1"/>
    <n v="41.885444"/>
    <n v="-87.623182"/>
    <s v="2013-12-23 22:41:11"/>
    <x v="3"/>
    <x v="1"/>
    <x v="0"/>
    <x v="0"/>
    <n v="0"/>
    <n v="0"/>
    <x v="1"/>
  </r>
  <r>
    <n v="1514437"/>
    <n v="8086409"/>
    <x v="0"/>
    <m/>
    <s v="The Loop"/>
    <n v="12"/>
    <x v="1"/>
    <x v="0"/>
    <n v="0"/>
    <n v="159"/>
    <n v="1"/>
    <n v="41.888295999999997"/>
    <n v="-87.620660000000001"/>
    <s v="2013-12-23 21:30:37"/>
    <x v="3"/>
    <x v="1"/>
    <x v="0"/>
    <x v="0"/>
    <n v="0"/>
    <n v="0"/>
    <x v="1"/>
  </r>
  <r>
    <n v="505889"/>
    <n v="31845"/>
    <x v="0"/>
    <m/>
    <s v="The Loop"/>
    <n v="13"/>
    <x v="1"/>
    <x v="4"/>
    <n v="2"/>
    <n v="438"/>
    <n v="3"/>
    <n v="41.885283000000001"/>
    <n v="-87.626519000000002"/>
    <s v="2013-12-23 20:52:01"/>
    <x v="3"/>
    <x v="1"/>
    <x v="0"/>
    <x v="0"/>
    <n v="0"/>
    <n v="0"/>
    <x v="1"/>
  </r>
  <r>
    <n v="968240"/>
    <n v="1201286"/>
    <x v="0"/>
    <m/>
    <s v="The Loop"/>
    <n v="16"/>
    <x v="1"/>
    <x v="4"/>
    <n v="1"/>
    <n v="152"/>
    <n v="3"/>
    <n v="41.882469999999998"/>
    <n v="-87.626213000000007"/>
    <s v="2013-12-23 21:17:30"/>
    <x v="3"/>
    <x v="1"/>
    <x v="0"/>
    <x v="0"/>
    <n v="0"/>
    <n v="0"/>
    <x v="1"/>
  </r>
  <r>
    <n v="1114307"/>
    <n v="6115556"/>
    <x v="0"/>
    <m/>
    <s v="The Loop"/>
    <n v="16"/>
    <x v="1"/>
    <x v="0"/>
    <n v="1"/>
    <n v="137"/>
    <n v="2"/>
    <n v="41.887303000000003"/>
    <n v="-87.621217000000001"/>
    <s v="2013-12-23 20:16:04"/>
    <x v="3"/>
    <x v="1"/>
    <x v="0"/>
    <x v="0"/>
    <n v="0"/>
    <n v="0"/>
    <x v="1"/>
  </r>
  <r>
    <n v="1450583"/>
    <n v="782297"/>
    <x v="0"/>
    <m/>
    <s v="The Loop"/>
    <n v="17"/>
    <x v="1"/>
    <x v="1"/>
    <n v="1"/>
    <n v="181"/>
    <n v="2"/>
    <n v="41.885492999999997"/>
    <n v="-87.630083999999997"/>
    <s v="2013-12-23 20:56:34"/>
    <x v="3"/>
    <x v="1"/>
    <x v="0"/>
    <x v="0"/>
    <n v="0"/>
    <n v="0"/>
    <x v="1"/>
  </r>
  <r>
    <n v="1301530"/>
    <n v="4588921"/>
    <x v="0"/>
    <m/>
    <s v="The Loop"/>
    <n v="18"/>
    <x v="1"/>
    <x v="6"/>
    <n v="2"/>
    <n v="214"/>
    <n v="1"/>
    <n v="41.885340999999997"/>
    <n v="-87.624919000000006"/>
    <s v="2013-12-24 00:45:39"/>
    <x v="3"/>
    <x v="1"/>
    <x v="0"/>
    <x v="0"/>
    <n v="0"/>
    <n v="0"/>
    <x v="1"/>
  </r>
  <r>
    <n v="953991"/>
    <n v="4588921"/>
    <x v="0"/>
    <m/>
    <s v="The Loop"/>
    <n v="37"/>
    <x v="0"/>
    <x v="3"/>
    <n v="1"/>
    <n v="181"/>
    <n v="1"/>
    <n v="41.885513000000003"/>
    <n v="-87.633353"/>
    <s v="2013-12-23 22:05:27"/>
    <x v="3"/>
    <x v="1"/>
    <x v="0"/>
    <x v="0"/>
    <n v="0"/>
    <n v="0"/>
    <x v="1"/>
  </r>
  <r>
    <n v="459991"/>
    <n v="549385"/>
    <x v="0"/>
    <m/>
    <s v="The Loop"/>
    <n v="38"/>
    <x v="1"/>
    <x v="3"/>
    <n v="1"/>
    <n v="192"/>
    <n v="3"/>
    <n v="41.886865"/>
    <n v="-87.634433999999999"/>
    <s v="2013-12-23 20:29:59"/>
    <x v="3"/>
    <x v="1"/>
    <x v="0"/>
    <x v="0"/>
    <n v="0"/>
    <n v="0"/>
    <x v="1"/>
  </r>
  <r>
    <n v="921884"/>
    <n v="1291732"/>
    <x v="1"/>
    <m/>
    <s v="The Loop"/>
    <n v="40"/>
    <x v="0"/>
    <x v="1"/>
    <n v="1"/>
    <n v="65"/>
    <n v="1"/>
    <n v="41.886048000000002"/>
    <n v="-87.624773000000005"/>
    <s v="2013-12-23 22:58:23"/>
    <x v="3"/>
    <x v="1"/>
    <x v="0"/>
    <x v="0"/>
    <n v="1"/>
    <n v="0"/>
    <x v="1"/>
  </r>
  <r>
    <n v="438850"/>
    <n v="1291732"/>
    <x v="1"/>
    <m/>
    <s v="The Loop"/>
    <n v="49"/>
    <x v="0"/>
    <x v="3"/>
    <n v="1"/>
    <n v="65"/>
    <n v="5"/>
    <n v="41.884459999999997"/>
    <n v="-87.624668"/>
    <s v="2013-12-23 20:21:11"/>
    <x v="3"/>
    <x v="1"/>
    <x v="0"/>
    <x v="0"/>
    <n v="1"/>
    <n v="0"/>
    <x v="1"/>
  </r>
  <r>
    <n v="583050"/>
    <n v="2872325"/>
    <x v="0"/>
    <m/>
    <s v="The Loop"/>
    <n v="54"/>
    <x v="1"/>
    <x v="0"/>
    <n v="1"/>
    <n v="119"/>
    <n v="2"/>
    <n v="41.884829000000003"/>
    <n v="-87.624718000000001"/>
    <s v="2013-12-23 23:22:37"/>
    <x v="3"/>
    <x v="1"/>
    <x v="0"/>
    <x v="0"/>
    <n v="0"/>
    <n v="0"/>
    <x v="1"/>
  </r>
  <r>
    <n v="926011"/>
    <n v="4981421"/>
    <x v="1"/>
    <m/>
    <s v="The Loop"/>
    <n v="59"/>
    <x v="1"/>
    <x v="0"/>
    <n v="1"/>
    <n v="76"/>
    <n v="2"/>
    <n v="41.881338999999997"/>
    <n v="-87.626496000000003"/>
    <s v="2013-12-23 21:12:36"/>
    <x v="3"/>
    <x v="1"/>
    <x v="0"/>
    <x v="0"/>
    <n v="1"/>
    <n v="0"/>
    <x v="1"/>
  </r>
  <r>
    <n v="444556"/>
    <n v="2209039"/>
    <x v="0"/>
    <m/>
    <s v="The Loop"/>
    <n v="64"/>
    <x v="1"/>
    <x v="10"/>
    <n v="1"/>
    <n v="207"/>
    <n v="1"/>
    <n v="41.884721999999996"/>
    <n v="-87.629508000000001"/>
    <s v="2013-12-23 23:21:39"/>
    <x v="3"/>
    <x v="1"/>
    <x v="0"/>
    <x v="0"/>
    <n v="0"/>
    <n v="0"/>
    <x v="1"/>
  </r>
  <r>
    <n v="170095"/>
    <n v="810695"/>
    <x v="2"/>
    <m/>
    <s v="The Loop"/>
    <n v="73"/>
    <x v="1"/>
    <x v="0"/>
    <n v="1"/>
    <n v="62"/>
    <n v="1"/>
    <n v="41.878554999999999"/>
    <n v="-87.636671000000007"/>
    <s v="2013-12-23 21:44:16"/>
    <x v="3"/>
    <x v="1"/>
    <x v="0"/>
    <x v="0"/>
    <n v="0"/>
    <n v="1"/>
    <x v="1"/>
  </r>
  <r>
    <n v="229925"/>
    <n v="1201286"/>
    <x v="1"/>
    <m/>
    <s v="The Loop"/>
    <n v="91"/>
    <x v="0"/>
    <x v="0"/>
    <n v="1"/>
    <n v="87"/>
    <n v="2"/>
    <n v="41.885921000000003"/>
    <n v="-87.625129000000001"/>
    <s v="2013-12-23 21:33:11"/>
    <x v="3"/>
    <x v="1"/>
    <x v="0"/>
    <x v="0"/>
    <n v="1"/>
    <n v="0"/>
    <x v="1"/>
  </r>
  <r>
    <n v="257601"/>
    <n v="1291732"/>
    <x v="1"/>
    <m/>
    <s v="The Loop"/>
    <n v="129"/>
    <x v="0"/>
    <x v="0"/>
    <n v="1"/>
    <n v="64"/>
    <n v="1"/>
    <n v="41.884619000000001"/>
    <n v="-87.625197"/>
    <s v="2013-12-23 21:47:14"/>
    <x v="3"/>
    <x v="1"/>
    <x v="0"/>
    <x v="0"/>
    <n v="1"/>
    <n v="0"/>
    <x v="1"/>
  </r>
  <r>
    <n v="239792"/>
    <n v="1257597"/>
    <x v="0"/>
    <m/>
    <s v="Tri-Taylor"/>
    <n v="1"/>
    <x v="5"/>
    <x v="1"/>
    <n v="2"/>
    <n v="108"/>
    <n v="7"/>
    <n v="41.870463999999998"/>
    <n v="-87.686076"/>
    <s v="2013-12-23 22:51:21"/>
    <x v="2"/>
    <x v="1"/>
    <x v="0"/>
    <x v="1"/>
    <n v="0"/>
    <n v="0"/>
    <x v="0"/>
  </r>
  <r>
    <n v="715610"/>
    <n v="2204859"/>
    <x v="0"/>
    <m/>
    <s v="Tri-Taylor"/>
    <n v="1"/>
    <x v="1"/>
    <x v="0"/>
    <n v="1"/>
    <n v="131"/>
    <n v="2"/>
    <n v="41.871153"/>
    <n v="-87.685092999999995"/>
    <s v="2013-12-23 22:02:08"/>
    <x v="2"/>
    <x v="1"/>
    <x v="0"/>
    <x v="1"/>
    <n v="0"/>
    <n v="0"/>
    <x v="0"/>
  </r>
  <r>
    <n v="1316563"/>
    <n v="7151481"/>
    <x v="0"/>
    <m/>
    <s v="Tri-Taylor"/>
    <n v="1"/>
    <x v="0"/>
    <x v="1"/>
    <n v="1"/>
    <n v="66"/>
    <n v="1"/>
    <n v="41.875557999999998"/>
    <n v="-87.676010000000005"/>
    <s v="2013-12-23 22:33:30"/>
    <x v="2"/>
    <x v="1"/>
    <x v="0"/>
    <x v="1"/>
    <n v="0"/>
    <n v="0"/>
    <x v="0"/>
  </r>
  <r>
    <n v="1693719"/>
    <n v="7453592"/>
    <x v="1"/>
    <m/>
    <s v="Tri-Taylor"/>
    <n v="1"/>
    <x v="1"/>
    <x v="3"/>
    <m/>
    <n v="44"/>
    <n v="1"/>
    <n v="41.869194999999998"/>
    <n v="-87.683093"/>
    <s v="2013-12-23 20:37:45"/>
    <x v="2"/>
    <x v="1"/>
    <x v="0"/>
    <x v="1"/>
    <n v="1"/>
    <n v="0"/>
    <x v="0"/>
  </r>
  <r>
    <n v="1653749"/>
    <n v="8769341"/>
    <x v="0"/>
    <m/>
    <s v="Tri-Taylor"/>
    <n v="4"/>
    <x v="0"/>
    <x v="4"/>
    <n v="2"/>
    <n v="60"/>
    <n v="28"/>
    <n v="41.867773"/>
    <n v="-87.682632999999996"/>
    <s v="2013-12-23 22:43:54"/>
    <x v="2"/>
    <x v="1"/>
    <x v="0"/>
    <x v="1"/>
    <n v="0"/>
    <n v="0"/>
    <x v="0"/>
  </r>
  <r>
    <n v="1304049"/>
    <n v="7089017"/>
    <x v="1"/>
    <m/>
    <s v="Tri-Taylor"/>
    <n v="11"/>
    <x v="0"/>
    <x v="0"/>
    <m/>
    <n v="71"/>
    <n v="1"/>
    <n v="41.871898000000002"/>
    <n v="-87.684863000000007"/>
    <s v="2013-12-23 22:26:57"/>
    <x v="2"/>
    <x v="1"/>
    <x v="0"/>
    <x v="1"/>
    <n v="1"/>
    <n v="0"/>
    <x v="0"/>
  </r>
  <r>
    <n v="1391073"/>
    <n v="7521503"/>
    <x v="1"/>
    <m/>
    <s v="Tri-Taylor"/>
    <n v="12"/>
    <x v="0"/>
    <x v="0"/>
    <m/>
    <n v="55"/>
    <n v="1"/>
    <n v="41.868228999999999"/>
    <n v="-87.683249000000004"/>
    <s v="2013-12-23 20:15:16"/>
    <x v="2"/>
    <x v="1"/>
    <x v="0"/>
    <x v="1"/>
    <n v="1"/>
    <n v="0"/>
    <x v="0"/>
  </r>
  <r>
    <n v="887257"/>
    <n v="3272332"/>
    <x v="1"/>
    <m/>
    <s v="Tri-Taylor"/>
    <n v="21"/>
    <x v="1"/>
    <x v="0"/>
    <n v="1"/>
    <n v="58"/>
    <n v="1"/>
    <n v="41.874115000000003"/>
    <n v="-87.684854999999999"/>
    <s v="2013-12-23 20:32:50"/>
    <x v="2"/>
    <x v="1"/>
    <x v="0"/>
    <x v="1"/>
    <n v="1"/>
    <n v="0"/>
    <x v="0"/>
  </r>
  <r>
    <n v="1185749"/>
    <n v="1664593"/>
    <x v="0"/>
    <m/>
    <s v="Tri-Taylor"/>
    <n v="29"/>
    <x v="1"/>
    <x v="4"/>
    <n v="3"/>
    <n v="108"/>
    <n v="2"/>
    <n v="41.871851999999997"/>
    <n v="-87.683125000000004"/>
    <s v="2013-12-23 22:22:22"/>
    <x v="2"/>
    <x v="1"/>
    <x v="0"/>
    <x v="1"/>
    <n v="0"/>
    <n v="0"/>
    <x v="0"/>
  </r>
  <r>
    <n v="1260707"/>
    <n v="6866414"/>
    <x v="0"/>
    <m/>
    <s v="Ukrainian Village"/>
    <n v="1"/>
    <x v="2"/>
    <x v="3"/>
    <n v="1"/>
    <n v="110"/>
    <n v="1"/>
    <n v="41.900888000000002"/>
    <n v="-87.677876999999995"/>
    <s v="2013-12-23 20:50:17"/>
    <x v="2"/>
    <x v="1"/>
    <x v="0"/>
    <x v="1"/>
    <n v="0"/>
    <n v="0"/>
    <x v="0"/>
  </r>
  <r>
    <n v="1539256"/>
    <n v="3424795"/>
    <x v="0"/>
    <m/>
    <s v="Ukrainian Village"/>
    <n v="1"/>
    <x v="0"/>
    <x v="0"/>
    <n v="2"/>
    <n v="110"/>
    <n v="7"/>
    <n v="41.896951999999999"/>
    <n v="-87.682665999999998"/>
    <s v="2013-12-23 23:23:12"/>
    <x v="2"/>
    <x v="1"/>
    <x v="0"/>
    <x v="1"/>
    <n v="0"/>
    <n v="0"/>
    <x v="0"/>
  </r>
  <r>
    <n v="1018851"/>
    <n v="5608763"/>
    <x v="1"/>
    <m/>
    <s v="Ukrainian Village"/>
    <n v="2"/>
    <x v="3"/>
    <x v="0"/>
    <n v="1"/>
    <n v="65"/>
    <n v="1"/>
    <n v="41.901885999999998"/>
    <n v="-87.682720000000003"/>
    <s v="2013-12-23 20:55:20"/>
    <x v="2"/>
    <x v="1"/>
    <x v="0"/>
    <x v="1"/>
    <n v="1"/>
    <n v="0"/>
    <x v="0"/>
  </r>
  <r>
    <n v="446474"/>
    <n v="2217180"/>
    <x v="0"/>
    <m/>
    <s v="Ukrainian Village"/>
    <n v="3"/>
    <x v="1"/>
    <x v="1"/>
    <n v="3"/>
    <n v="193"/>
    <n v="4"/>
    <n v="41.900951999999997"/>
    <n v="-87.681811999999994"/>
    <s v="2013-12-31 22:49:15"/>
    <x v="2"/>
    <x v="1"/>
    <x v="0"/>
    <x v="1"/>
    <n v="0"/>
    <n v="0"/>
    <x v="0"/>
  </r>
  <r>
    <n v="1336364"/>
    <n v="1152621"/>
    <x v="0"/>
    <m/>
    <s v="Ukrainian Village"/>
    <n v="4"/>
    <x v="1"/>
    <x v="4"/>
    <n v="1"/>
    <n v="93"/>
    <n v="2"/>
    <n v="41.899335999999998"/>
    <n v="-87.684426999999999"/>
    <s v="2013-12-23 23:01:40"/>
    <x v="2"/>
    <x v="1"/>
    <x v="0"/>
    <x v="1"/>
    <n v="0"/>
    <n v="0"/>
    <x v="0"/>
  </r>
  <r>
    <n v="1629491"/>
    <n v="8660557"/>
    <x v="1"/>
    <m/>
    <s v="Ukrainian Village"/>
    <n v="5"/>
    <x v="1"/>
    <x v="0"/>
    <m/>
    <n v="104"/>
    <n v="1"/>
    <n v="41.896106000000003"/>
    <n v="-87.682405000000003"/>
    <s v="2013-12-23 23:56:14"/>
    <x v="2"/>
    <x v="1"/>
    <x v="0"/>
    <x v="1"/>
    <n v="1"/>
    <n v="0"/>
    <x v="0"/>
  </r>
  <r>
    <n v="1510909"/>
    <n v="6868651"/>
    <x v="1"/>
    <m/>
    <s v="Ukrainian Village"/>
    <n v="6"/>
    <x v="1"/>
    <x v="0"/>
    <n v="2"/>
    <n v="54"/>
    <n v="1"/>
    <n v="41.903103999999999"/>
    <n v="-87.680278999999999"/>
    <s v="2013-12-23 22:19:10"/>
    <x v="2"/>
    <x v="1"/>
    <x v="0"/>
    <x v="1"/>
    <n v="1"/>
    <n v="0"/>
    <x v="0"/>
  </r>
  <r>
    <n v="1493692"/>
    <n v="3431966"/>
    <x v="0"/>
    <m/>
    <s v="Ukrainian Village"/>
    <n v="11"/>
    <x v="1"/>
    <x v="1"/>
    <n v="1"/>
    <n v="131"/>
    <n v="1"/>
    <n v="41.900753000000002"/>
    <n v="-87.678116000000003"/>
    <s v="2013-12-23 21:28:38"/>
    <x v="2"/>
    <x v="1"/>
    <x v="0"/>
    <x v="1"/>
    <n v="0"/>
    <n v="0"/>
    <x v="0"/>
  </r>
  <r>
    <n v="1562217"/>
    <n v="5993048"/>
    <x v="1"/>
    <m/>
    <s v="Ukrainian Village"/>
    <n v="11"/>
    <x v="0"/>
    <x v="0"/>
    <n v="1"/>
    <n v="71"/>
    <n v="1"/>
    <n v="41.897098"/>
    <n v="-87.680884000000006"/>
    <s v="2013-12-23 22:33:10"/>
    <x v="2"/>
    <x v="1"/>
    <x v="0"/>
    <x v="1"/>
    <n v="1"/>
    <n v="0"/>
    <x v="0"/>
  </r>
  <r>
    <n v="1076983"/>
    <n v="5608763"/>
    <x v="0"/>
    <m/>
    <s v="Ukrainian Village"/>
    <n v="12"/>
    <x v="0"/>
    <x v="0"/>
    <n v="1"/>
    <n v="108"/>
    <n v="1"/>
    <n v="41.901592000000001"/>
    <n v="-87.681234000000003"/>
    <s v="2013-12-23 21:14:28"/>
    <x v="2"/>
    <x v="1"/>
    <x v="0"/>
    <x v="1"/>
    <n v="0"/>
    <n v="0"/>
    <x v="0"/>
  </r>
  <r>
    <n v="596310"/>
    <n v="2639335"/>
    <x v="1"/>
    <m/>
    <s v="Ukrainian Village"/>
    <n v="13"/>
    <x v="1"/>
    <x v="0"/>
    <n v="1"/>
    <n v="99"/>
    <n v="1"/>
    <n v="41.901218"/>
    <n v="-87.683521999999996"/>
    <s v="2013-12-23 22:58:51"/>
    <x v="2"/>
    <x v="1"/>
    <x v="0"/>
    <x v="1"/>
    <n v="1"/>
    <n v="0"/>
    <x v="0"/>
  </r>
  <r>
    <n v="1291440"/>
    <n v="906713"/>
    <x v="1"/>
    <m/>
    <s v="Ukrainian Village"/>
    <n v="13"/>
    <x v="1"/>
    <x v="0"/>
    <n v="2"/>
    <n v="71"/>
    <n v="2"/>
    <n v="41.901432"/>
    <n v="-87.678358000000003"/>
    <s v="2013-12-23 20:20:58"/>
    <x v="2"/>
    <x v="1"/>
    <x v="0"/>
    <x v="1"/>
    <n v="1"/>
    <n v="0"/>
    <x v="0"/>
  </r>
  <r>
    <n v="892384"/>
    <n v="935002"/>
    <x v="0"/>
    <m/>
    <s v="Ukrainian Village"/>
    <n v="18"/>
    <x v="0"/>
    <x v="6"/>
    <n v="2"/>
    <n v="131"/>
    <n v="2"/>
    <n v="41.901090000000003"/>
    <n v="-87.686421999999993"/>
    <s v="2013-12-23 23:00:31"/>
    <x v="2"/>
    <x v="1"/>
    <x v="0"/>
    <x v="1"/>
    <n v="0"/>
    <n v="0"/>
    <x v="0"/>
  </r>
  <r>
    <n v="686185"/>
    <n v="370619"/>
    <x v="1"/>
    <m/>
    <s v="Ukrainian Village"/>
    <n v="30"/>
    <x v="1"/>
    <x v="0"/>
    <n v="1"/>
    <n v="110"/>
    <n v="3"/>
    <n v="41.902242999999999"/>
    <n v="-87.680839000000006"/>
    <s v="2013-12-23 21:50:27"/>
    <x v="2"/>
    <x v="1"/>
    <x v="0"/>
    <x v="1"/>
    <n v="1"/>
    <n v="0"/>
    <x v="0"/>
  </r>
  <r>
    <n v="985732"/>
    <n v="5409273"/>
    <x v="0"/>
    <m/>
    <s v="Ukrainian Village"/>
    <n v="31"/>
    <x v="0"/>
    <x v="10"/>
    <n v="3"/>
    <n v="121"/>
    <n v="1"/>
    <n v="41.900781000000002"/>
    <n v="-87.678960000000004"/>
    <s v="2013-12-23 22:30:05"/>
    <x v="2"/>
    <x v="1"/>
    <x v="0"/>
    <x v="1"/>
    <n v="0"/>
    <n v="0"/>
    <x v="0"/>
  </r>
  <r>
    <n v="216463"/>
    <n v="196318"/>
    <x v="0"/>
    <m/>
    <s v="Ukrainian Village"/>
    <n v="54"/>
    <x v="1"/>
    <x v="1"/>
    <n v="2"/>
    <n v="192"/>
    <n v="1"/>
    <n v="41.901533000000001"/>
    <n v="-87.684847000000005"/>
    <s v="2013-12-23 22:21:34"/>
    <x v="2"/>
    <x v="1"/>
    <x v="0"/>
    <x v="1"/>
    <n v="0"/>
    <n v="0"/>
    <x v="0"/>
  </r>
  <r>
    <n v="585495"/>
    <n v="2677175"/>
    <x v="1"/>
    <m/>
    <s v="Ukrainian Village"/>
    <n v="56"/>
    <x v="1"/>
    <x v="0"/>
    <n v="1"/>
    <n v="49"/>
    <n v="1"/>
    <n v="41.899790000000003"/>
    <n v="-87.685685000000007"/>
    <s v="2013-12-23 20:27:12"/>
    <x v="2"/>
    <x v="1"/>
    <x v="0"/>
    <x v="1"/>
    <n v="1"/>
    <n v="0"/>
    <x v="0"/>
  </r>
  <r>
    <n v="7126"/>
    <n v="17928"/>
    <x v="0"/>
    <m/>
    <s v="Ukrainian Village"/>
    <n v="121"/>
    <x v="0"/>
    <x v="0"/>
    <m/>
    <n v="99"/>
    <n v="2"/>
    <n v="41.902844999999999"/>
    <n v="-87.681830000000005"/>
    <s v="2013-12-23 22:41:36"/>
    <x v="2"/>
    <x v="1"/>
    <x v="0"/>
    <x v="1"/>
    <n v="0"/>
    <n v="0"/>
    <x v="0"/>
  </r>
  <r>
    <n v="192652"/>
    <n v="906713"/>
    <x v="1"/>
    <m/>
    <s v="Ukrainian Village"/>
    <n v="140"/>
    <x v="1"/>
    <x v="0"/>
    <n v="1"/>
    <n v="71"/>
    <n v="1"/>
    <n v="41.901359999999997"/>
    <n v="-87.679733999999996"/>
    <s v="2013-12-23 22:32:03"/>
    <x v="2"/>
    <x v="1"/>
    <x v="0"/>
    <x v="1"/>
    <n v="1"/>
    <n v="0"/>
    <x v="0"/>
  </r>
  <r>
    <n v="2003920"/>
    <n v="9173373"/>
    <x v="1"/>
    <m/>
    <s v="University Village / Little Italy"/>
    <n v="1"/>
    <x v="1"/>
    <x v="0"/>
    <n v="1"/>
    <n v="88"/>
    <n v="1"/>
    <n v="41.870828000000003"/>
    <n v="-87.666484999999994"/>
    <s v="2013-12-23 21:23:31"/>
    <x v="2"/>
    <x v="1"/>
    <x v="0"/>
    <x v="1"/>
    <n v="1"/>
    <n v="0"/>
    <x v="0"/>
  </r>
  <r>
    <n v="1893264"/>
    <n v="9840268"/>
    <x v="0"/>
    <m/>
    <s v="University Village / Little Italy"/>
    <n v="2"/>
    <x v="1"/>
    <x v="1"/>
    <n v="1"/>
    <n v="98"/>
    <n v="1"/>
    <n v="41.864688000000001"/>
    <n v="-87.647751"/>
    <s v="2013-12-23 22:43:58"/>
    <x v="2"/>
    <x v="1"/>
    <x v="0"/>
    <x v="1"/>
    <n v="0"/>
    <n v="0"/>
    <x v="0"/>
  </r>
  <r>
    <n v="1438949"/>
    <n v="7729171"/>
    <x v="0"/>
    <m/>
    <s v="University Village / Little Italy"/>
    <n v="4"/>
    <x v="1"/>
    <x v="0"/>
    <n v="2"/>
    <n v="110"/>
    <n v="2"/>
    <n v="41.862206"/>
    <n v="-87.652390999999994"/>
    <s v="2013-12-23 22:25:33"/>
    <x v="2"/>
    <x v="1"/>
    <x v="0"/>
    <x v="1"/>
    <n v="0"/>
    <n v="0"/>
    <x v="0"/>
  </r>
  <r>
    <n v="614440"/>
    <n v="3047939"/>
    <x v="1"/>
    <m/>
    <s v="University Village / Little Italy"/>
    <n v="9"/>
    <x v="1"/>
    <x v="3"/>
    <n v="1"/>
    <n v="137"/>
    <n v="1"/>
    <n v="41.872641000000002"/>
    <n v="-87.656818000000001"/>
    <s v="2013-12-23 22:36:07"/>
    <x v="2"/>
    <x v="1"/>
    <x v="0"/>
    <x v="1"/>
    <n v="1"/>
    <n v="0"/>
    <x v="0"/>
  </r>
  <r>
    <n v="861786"/>
    <n v="4515790"/>
    <x v="1"/>
    <m/>
    <s v="University Village / Little Italy"/>
    <n v="24"/>
    <x v="1"/>
    <x v="0"/>
    <n v="1"/>
    <n v="66"/>
    <n v="1"/>
    <n v="41.866914000000001"/>
    <n v="-87.653585000000007"/>
    <s v="2013-12-23 20:51:09"/>
    <x v="2"/>
    <x v="1"/>
    <x v="0"/>
    <x v="1"/>
    <n v="1"/>
    <n v="0"/>
    <x v="0"/>
  </r>
  <r>
    <n v="991809"/>
    <n v="2498891"/>
    <x v="0"/>
    <m/>
    <s v="University Village / Little Italy"/>
    <n v="31"/>
    <x v="1"/>
    <x v="3"/>
    <n v="1"/>
    <n v="108"/>
    <n v="4"/>
    <n v="41.861780000000003"/>
    <n v="-87.647074000000003"/>
    <s v="2013-12-23 20:07:29"/>
    <x v="2"/>
    <x v="1"/>
    <x v="0"/>
    <x v="1"/>
    <n v="0"/>
    <n v="0"/>
    <x v="0"/>
  </r>
  <r>
    <n v="736377"/>
    <n v="3010218"/>
    <x v="1"/>
    <m/>
    <s v="University Village / Little Italy"/>
    <n v="51"/>
    <x v="0"/>
    <x v="0"/>
    <n v="1"/>
    <n v="55"/>
    <n v="1"/>
    <n v="41.872978000000003"/>
    <n v="-87.653351000000001"/>
    <s v="2013-12-23 22:41:08"/>
    <x v="2"/>
    <x v="1"/>
    <x v="0"/>
    <x v="1"/>
    <n v="1"/>
    <n v="0"/>
    <x v="0"/>
  </r>
  <r>
    <n v="306169"/>
    <n v="247034"/>
    <x v="1"/>
    <m/>
    <s v="University Village / Little Italy"/>
    <n v="54"/>
    <x v="1"/>
    <x v="0"/>
    <n v="1"/>
    <n v="77"/>
    <n v="2"/>
    <n v="41.860953000000002"/>
    <n v="-87.660041000000007"/>
    <s v="2013-12-23 21:10:12"/>
    <x v="2"/>
    <x v="1"/>
    <x v="0"/>
    <x v="1"/>
    <n v="1"/>
    <n v="0"/>
    <x v="0"/>
  </r>
  <r>
    <n v="736359"/>
    <n v="3010218"/>
    <x v="1"/>
    <m/>
    <s v="University Village / Little Italy"/>
    <n v="56"/>
    <x v="0"/>
    <x v="3"/>
    <n v="1"/>
    <n v="60"/>
    <n v="1"/>
    <n v="41.871941999999997"/>
    <n v="-87.653561999999994"/>
    <s v="2013-12-23 23:14:17"/>
    <x v="2"/>
    <x v="1"/>
    <x v="0"/>
    <x v="1"/>
    <n v="1"/>
    <n v="0"/>
    <x v="0"/>
  </r>
  <r>
    <n v="397069"/>
    <n v="319478"/>
    <x v="0"/>
    <m/>
    <s v="University Village / Little Italy"/>
    <n v="59"/>
    <x v="0"/>
    <x v="4"/>
    <n v="3"/>
    <n v="192"/>
    <n v="1"/>
    <n v="41.865127999999999"/>
    <n v="-87.655851999999996"/>
    <s v="2013-12-23 21:58:43"/>
    <x v="2"/>
    <x v="1"/>
    <x v="0"/>
    <x v="1"/>
    <n v="0"/>
    <n v="0"/>
    <x v="0"/>
  </r>
  <r>
    <n v="736366"/>
    <n v="3010218"/>
    <x v="1"/>
    <m/>
    <s v="University Village / Little Italy"/>
    <n v="79"/>
    <x v="0"/>
    <x v="0"/>
    <n v="1"/>
    <n v="60"/>
    <n v="1"/>
    <n v="41.874102999999998"/>
    <n v="-87.651357000000004"/>
    <s v="2013-12-23 22:10:29"/>
    <x v="2"/>
    <x v="1"/>
    <x v="0"/>
    <x v="1"/>
    <n v="1"/>
    <n v="0"/>
    <x v="0"/>
  </r>
  <r>
    <n v="789410"/>
    <n v="422798"/>
    <x v="0"/>
    <m/>
    <s v="Uptown"/>
    <n v="1"/>
    <x v="1"/>
    <x v="3"/>
    <n v="1"/>
    <n v="99"/>
    <n v="2"/>
    <n v="41.974170999999998"/>
    <n v="-87.663715999999994"/>
    <s v="2013-12-23 20:45:36"/>
    <x v="0"/>
    <x v="0"/>
    <x v="0"/>
    <x v="0"/>
    <n v="0"/>
    <n v="0"/>
    <x v="0"/>
  </r>
  <r>
    <n v="949420"/>
    <n v="272671"/>
    <x v="1"/>
    <m/>
    <s v="Uptown"/>
    <n v="1"/>
    <x v="1"/>
    <x v="2"/>
    <n v="4"/>
    <n v="388"/>
    <n v="2"/>
    <n v="41.967356000000002"/>
    <n v="-87.656805000000006"/>
    <s v="2013-12-23 22:33:25"/>
    <x v="0"/>
    <x v="0"/>
    <x v="0"/>
    <x v="0"/>
    <n v="1"/>
    <n v="0"/>
    <x v="0"/>
  </r>
  <r>
    <n v="1304725"/>
    <n v="6309410"/>
    <x v="2"/>
    <m/>
    <s v="Uptown"/>
    <n v="1"/>
    <x v="1"/>
    <x v="5"/>
    <n v="1"/>
    <n v="49"/>
    <n v="1"/>
    <n v="41.974035999999998"/>
    <n v="-87.656234999999995"/>
    <s v="2013-12-23 22:26:00"/>
    <x v="0"/>
    <x v="0"/>
    <x v="0"/>
    <x v="0"/>
    <n v="0"/>
    <n v="1"/>
    <x v="0"/>
  </r>
  <r>
    <n v="1411685"/>
    <n v="3900510"/>
    <x v="2"/>
    <m/>
    <s v="Uptown"/>
    <n v="1"/>
    <x v="1"/>
    <x v="0"/>
    <m/>
    <n v="87"/>
    <n v="1"/>
    <n v="41.966057999999997"/>
    <n v="-87.650765000000007"/>
    <s v="2013-12-23 21:39:01"/>
    <x v="0"/>
    <x v="0"/>
    <x v="0"/>
    <x v="0"/>
    <n v="0"/>
    <n v="1"/>
    <x v="0"/>
  </r>
  <r>
    <n v="619364"/>
    <n v="3068913"/>
    <x v="1"/>
    <m/>
    <s v="Uptown"/>
    <n v="2"/>
    <x v="1"/>
    <x v="0"/>
    <n v="1"/>
    <n v="98"/>
    <n v="2"/>
    <n v="41.965397000000003"/>
    <n v="-87.658730000000006"/>
    <s v="2013-12-23 20:54:26"/>
    <x v="0"/>
    <x v="0"/>
    <x v="0"/>
    <x v="0"/>
    <n v="1"/>
    <n v="0"/>
    <x v="0"/>
  </r>
  <r>
    <n v="704799"/>
    <n v="866223"/>
    <x v="1"/>
    <m/>
    <s v="Uptown"/>
    <n v="2"/>
    <x v="1"/>
    <x v="1"/>
    <n v="2"/>
    <n v="164"/>
    <n v="1"/>
    <n v="41.974342999999998"/>
    <n v="-87.663033999999996"/>
    <s v="2013-12-23 21:39:26"/>
    <x v="0"/>
    <x v="0"/>
    <x v="0"/>
    <x v="0"/>
    <n v="1"/>
    <n v="0"/>
    <x v="0"/>
  </r>
  <r>
    <n v="878777"/>
    <n v="4644432"/>
    <x v="1"/>
    <m/>
    <s v="Uptown"/>
    <n v="2"/>
    <x v="1"/>
    <x v="3"/>
    <n v="1"/>
    <n v="82"/>
    <n v="3"/>
    <n v="41.966771999999999"/>
    <n v="-87.653947000000002"/>
    <s v="2013-12-23 20:35:43"/>
    <x v="0"/>
    <x v="0"/>
    <x v="0"/>
    <x v="0"/>
    <n v="1"/>
    <n v="0"/>
    <x v="0"/>
  </r>
  <r>
    <n v="1167943"/>
    <n v="6396429"/>
    <x v="0"/>
    <m/>
    <s v="Uptown"/>
    <n v="2"/>
    <x v="0"/>
    <x v="0"/>
    <n v="1"/>
    <n v="167"/>
    <n v="1"/>
    <n v="41.973796999999998"/>
    <n v="-87.655873"/>
    <s v="2013-12-23 22:23:09"/>
    <x v="0"/>
    <x v="0"/>
    <x v="0"/>
    <x v="0"/>
    <n v="0"/>
    <n v="0"/>
    <x v="0"/>
  </r>
  <r>
    <n v="1266741"/>
    <n v="3201899"/>
    <x v="1"/>
    <m/>
    <s v="Uptown"/>
    <n v="2"/>
    <x v="1"/>
    <x v="0"/>
    <n v="1"/>
    <n v="71"/>
    <n v="1"/>
    <n v="41.974254000000002"/>
    <n v="-87.668074000000004"/>
    <s v="2013-12-23 23:06:35"/>
    <x v="0"/>
    <x v="0"/>
    <x v="0"/>
    <x v="0"/>
    <n v="1"/>
    <n v="0"/>
    <x v="0"/>
  </r>
  <r>
    <n v="870600"/>
    <n v="4588307"/>
    <x v="1"/>
    <m/>
    <s v="Uptown"/>
    <n v="3"/>
    <x v="1"/>
    <x v="3"/>
    <n v="2"/>
    <n v="66"/>
    <n v="2"/>
    <n v="41.96998"/>
    <n v="-87.657870000000003"/>
    <s v="2013-12-23 20:04:41"/>
    <x v="0"/>
    <x v="0"/>
    <x v="0"/>
    <x v="0"/>
    <n v="1"/>
    <n v="0"/>
    <x v="0"/>
  </r>
  <r>
    <n v="1475589"/>
    <n v="3282098"/>
    <x v="1"/>
    <m/>
    <s v="Uptown"/>
    <n v="3"/>
    <x v="0"/>
    <x v="3"/>
    <m/>
    <n v="82"/>
    <n v="1"/>
    <n v="41.961990999999998"/>
    <n v="-87.657444999999996"/>
    <s v="2013-12-23 20:02:38"/>
    <x v="0"/>
    <x v="0"/>
    <x v="0"/>
    <x v="0"/>
    <n v="1"/>
    <n v="0"/>
    <x v="0"/>
  </r>
  <r>
    <n v="1409144"/>
    <n v="7599888"/>
    <x v="0"/>
    <m/>
    <s v="Uptown"/>
    <n v="4"/>
    <x v="0"/>
    <x v="0"/>
    <n v="1"/>
    <n v="88"/>
    <n v="2"/>
    <n v="41.970916000000003"/>
    <n v="-87.661010000000005"/>
    <s v="2013-12-23 20:47:13"/>
    <x v="0"/>
    <x v="0"/>
    <x v="0"/>
    <x v="0"/>
    <n v="0"/>
    <n v="0"/>
    <x v="0"/>
  </r>
  <r>
    <n v="738511"/>
    <n v="3221914"/>
    <x v="1"/>
    <m/>
    <s v="Uptown"/>
    <n v="6"/>
    <x v="1"/>
    <x v="5"/>
    <n v="1"/>
    <n v="46"/>
    <n v="7"/>
    <n v="41.96519"/>
    <n v="-87.650865999999994"/>
    <s v="2013-12-23 21:18:49"/>
    <x v="0"/>
    <x v="0"/>
    <x v="0"/>
    <x v="0"/>
    <n v="1"/>
    <n v="0"/>
    <x v="0"/>
  </r>
  <r>
    <n v="1019442"/>
    <n v="4644432"/>
    <x v="0"/>
    <m/>
    <s v="Uptown"/>
    <n v="6"/>
    <x v="1"/>
    <x v="6"/>
    <n v="2"/>
    <n v="186"/>
    <n v="3"/>
    <n v="41.966374000000002"/>
    <n v="-87.654669999999996"/>
    <s v="2013-12-23 22:00:16"/>
    <x v="0"/>
    <x v="0"/>
    <x v="0"/>
    <x v="0"/>
    <n v="0"/>
    <n v="0"/>
    <x v="0"/>
  </r>
  <r>
    <n v="1140170"/>
    <n v="6252945"/>
    <x v="1"/>
    <m/>
    <s v="Uptown"/>
    <n v="8"/>
    <x v="1"/>
    <x v="0"/>
    <n v="1"/>
    <n v="71"/>
    <n v="1"/>
    <n v="41.969141"/>
    <n v="-87.650233"/>
    <s v="2013-12-23 22:31:13"/>
    <x v="0"/>
    <x v="0"/>
    <x v="0"/>
    <x v="0"/>
    <n v="1"/>
    <n v="0"/>
    <x v="0"/>
  </r>
  <r>
    <n v="806206"/>
    <n v="4184831"/>
    <x v="0"/>
    <m/>
    <s v="Uptown"/>
    <n v="9"/>
    <x v="1"/>
    <x v="0"/>
    <n v="1"/>
    <n v="77"/>
    <n v="1"/>
    <n v="41.974801999999997"/>
    <n v="-87.664055000000005"/>
    <s v="2013-12-23 22:16:34"/>
    <x v="0"/>
    <x v="0"/>
    <x v="0"/>
    <x v="0"/>
    <n v="0"/>
    <n v="0"/>
    <x v="0"/>
  </r>
  <r>
    <n v="822273"/>
    <n v="4318150"/>
    <x v="0"/>
    <m/>
    <s v="Uptown"/>
    <n v="9"/>
    <x v="1"/>
    <x v="1"/>
    <n v="1"/>
    <n v="104"/>
    <n v="1"/>
    <n v="41.973277000000003"/>
    <n v="-87.665423000000004"/>
    <s v="2013-12-23 21:15:29"/>
    <x v="0"/>
    <x v="0"/>
    <x v="0"/>
    <x v="0"/>
    <n v="0"/>
    <n v="0"/>
    <x v="0"/>
  </r>
  <r>
    <n v="704842"/>
    <n v="866223"/>
    <x v="0"/>
    <m/>
    <s v="Uptown"/>
    <n v="10"/>
    <x v="0"/>
    <x v="4"/>
    <n v="3"/>
    <n v="252"/>
    <n v="1"/>
    <n v="41.976163999999997"/>
    <n v="-87.664457999999996"/>
    <s v="2013-12-23 20:22:29"/>
    <x v="0"/>
    <x v="0"/>
    <x v="0"/>
    <x v="0"/>
    <n v="0"/>
    <n v="0"/>
    <x v="0"/>
  </r>
  <r>
    <n v="1022005"/>
    <n v="5626243"/>
    <x v="0"/>
    <m/>
    <s v="Uptown"/>
    <n v="10"/>
    <x v="0"/>
    <x v="3"/>
    <n v="1"/>
    <n v="99"/>
    <n v="1"/>
    <n v="41.965868999999998"/>
    <n v="-87.652721999999997"/>
    <s v="2013-12-23 22:43:02"/>
    <x v="0"/>
    <x v="0"/>
    <x v="0"/>
    <x v="0"/>
    <n v="0"/>
    <n v="0"/>
    <x v="0"/>
  </r>
  <r>
    <n v="451697"/>
    <n v="2118574"/>
    <x v="0"/>
    <m/>
    <s v="Uptown"/>
    <n v="12"/>
    <x v="1"/>
    <x v="1"/>
    <n v="1"/>
    <n v="108"/>
    <n v="3"/>
    <n v="41.964688000000002"/>
    <n v="-87.654266000000007"/>
    <s v="2013-12-23 20:30:51"/>
    <x v="0"/>
    <x v="0"/>
    <x v="0"/>
    <x v="0"/>
    <n v="0"/>
    <n v="0"/>
    <x v="0"/>
  </r>
  <r>
    <n v="1356916"/>
    <n v="7366498"/>
    <x v="1"/>
    <m/>
    <s v="Uptown"/>
    <n v="12"/>
    <x v="1"/>
    <x v="0"/>
    <n v="1"/>
    <n v="71"/>
    <n v="1"/>
    <n v="41.961922000000001"/>
    <n v="-87.649896999999996"/>
    <s v="2013-12-23 21:49:39"/>
    <x v="0"/>
    <x v="0"/>
    <x v="0"/>
    <x v="0"/>
    <n v="1"/>
    <n v="0"/>
    <x v="0"/>
  </r>
  <r>
    <n v="41425"/>
    <n v="180712"/>
    <x v="1"/>
    <m/>
    <s v="Uptown"/>
    <n v="13"/>
    <x v="0"/>
    <x v="0"/>
    <n v="1"/>
    <n v="77"/>
    <n v="3"/>
    <n v="41.964075999999999"/>
    <n v="-87.652507"/>
    <s v="2013-12-23 20:09:30"/>
    <x v="0"/>
    <x v="0"/>
    <x v="0"/>
    <x v="0"/>
    <n v="1"/>
    <n v="0"/>
    <x v="0"/>
  </r>
  <r>
    <n v="267299"/>
    <n v="272671"/>
    <x v="1"/>
    <m/>
    <s v="Uptown"/>
    <n v="15"/>
    <x v="1"/>
    <x v="0"/>
    <n v="1"/>
    <n v="99"/>
    <n v="1"/>
    <n v="41.969242999999999"/>
    <n v="-87.658072000000004"/>
    <s v="2013-12-23 20:18:46"/>
    <x v="0"/>
    <x v="0"/>
    <x v="0"/>
    <x v="0"/>
    <n v="1"/>
    <n v="0"/>
    <x v="0"/>
  </r>
  <r>
    <n v="519339"/>
    <n v="866223"/>
    <x v="1"/>
    <m/>
    <s v="Uptown"/>
    <n v="19"/>
    <x v="1"/>
    <x v="0"/>
    <n v="1"/>
    <n v="77"/>
    <n v="1"/>
    <n v="41.975163999999999"/>
    <n v="-87.663352000000003"/>
    <s v="2013-12-23 22:00:57"/>
    <x v="0"/>
    <x v="0"/>
    <x v="0"/>
    <x v="0"/>
    <n v="1"/>
    <n v="0"/>
    <x v="0"/>
  </r>
  <r>
    <n v="342282"/>
    <n v="1736966"/>
    <x v="0"/>
    <m/>
    <s v="Uptown"/>
    <n v="22"/>
    <x v="0"/>
    <x v="1"/>
    <n v="1"/>
    <n v="126"/>
    <n v="1"/>
    <n v="41.9634"/>
    <n v="-87.652144000000007"/>
    <s v="2013-12-23 22:56:41"/>
    <x v="0"/>
    <x v="0"/>
    <x v="0"/>
    <x v="0"/>
    <n v="0"/>
    <n v="0"/>
    <x v="0"/>
  </r>
  <r>
    <n v="424847"/>
    <n v="1877512"/>
    <x v="1"/>
    <m/>
    <s v="Uptown"/>
    <n v="23"/>
    <x v="1"/>
    <x v="5"/>
    <n v="2"/>
    <n v="82"/>
    <n v="2"/>
    <n v="41.974055"/>
    <n v="-87.654979999999995"/>
    <s v="2013-12-24 00:28:59"/>
    <x v="0"/>
    <x v="0"/>
    <x v="0"/>
    <x v="0"/>
    <n v="1"/>
    <n v="0"/>
    <x v="0"/>
  </r>
  <r>
    <n v="41422"/>
    <n v="180712"/>
    <x v="1"/>
    <m/>
    <s v="Uptown"/>
    <n v="27"/>
    <x v="0"/>
    <x v="0"/>
    <n v="3"/>
    <n v="77"/>
    <n v="3"/>
    <n v="41.963608999999998"/>
    <n v="-87.652229000000005"/>
    <s v="2013-12-23 22:49:07"/>
    <x v="0"/>
    <x v="0"/>
    <x v="0"/>
    <x v="0"/>
    <n v="1"/>
    <n v="0"/>
    <x v="0"/>
  </r>
  <r>
    <n v="910634"/>
    <n v="3155607"/>
    <x v="1"/>
    <m/>
    <s v="Uptown"/>
    <n v="31"/>
    <x v="1"/>
    <x v="0"/>
    <n v="2"/>
    <n v="71"/>
    <n v="1"/>
    <n v="41.975541"/>
    <n v="-87.664563000000001"/>
    <s v="2013-12-23 23:13:57"/>
    <x v="0"/>
    <x v="0"/>
    <x v="0"/>
    <x v="0"/>
    <n v="1"/>
    <n v="0"/>
    <x v="0"/>
  </r>
  <r>
    <n v="126280"/>
    <n v="626517"/>
    <x v="1"/>
    <m/>
    <s v="Uptown"/>
    <n v="33"/>
    <x v="0"/>
    <x v="5"/>
    <n v="3"/>
    <n v="49"/>
    <n v="2"/>
    <n v="41.967976999999998"/>
    <n v="-87.651228000000003"/>
    <s v="2013-12-23 22:40:11"/>
    <x v="0"/>
    <x v="0"/>
    <x v="0"/>
    <x v="0"/>
    <n v="1"/>
    <n v="0"/>
    <x v="0"/>
  </r>
  <r>
    <n v="483668"/>
    <n v="2394783"/>
    <x v="0"/>
    <m/>
    <s v="Uptown"/>
    <n v="44"/>
    <x v="2"/>
    <x v="2"/>
    <n v="3"/>
    <n v="108"/>
    <n v="3"/>
    <n v="41.973863000000001"/>
    <n v="-87.665451000000004"/>
    <s v="2013-12-23 21:28:59"/>
    <x v="0"/>
    <x v="0"/>
    <x v="0"/>
    <x v="0"/>
    <n v="0"/>
    <n v="0"/>
    <x v="0"/>
  </r>
  <r>
    <n v="248791"/>
    <n v="272671"/>
    <x v="1"/>
    <m/>
    <s v="Uptown"/>
    <n v="48"/>
    <x v="1"/>
    <x v="0"/>
    <n v="1"/>
    <n v="99"/>
    <n v="2"/>
    <n v="41.967973000000001"/>
    <n v="-87.657912999999994"/>
    <s v="2013-12-23 21:32:12"/>
    <x v="0"/>
    <x v="0"/>
    <x v="0"/>
    <x v="0"/>
    <n v="1"/>
    <n v="0"/>
    <x v="0"/>
  </r>
  <r>
    <n v="216737"/>
    <n v="1118796"/>
    <x v="0"/>
    <m/>
    <s v="Uptown"/>
    <n v="61"/>
    <x v="0"/>
    <x v="4"/>
    <n v="3"/>
    <n v="164"/>
    <n v="2"/>
    <n v="41.96566"/>
    <n v="-87.656783000000004"/>
    <s v="2013-12-23 21:04:00"/>
    <x v="0"/>
    <x v="0"/>
    <x v="0"/>
    <x v="0"/>
    <n v="0"/>
    <n v="0"/>
    <x v="0"/>
  </r>
  <r>
    <n v="110705"/>
    <n v="272671"/>
    <x v="1"/>
    <m/>
    <s v="Uptown"/>
    <n v="69"/>
    <x v="1"/>
    <x v="0"/>
    <n v="1"/>
    <n v="137"/>
    <n v="1"/>
    <n v="41.969301999999999"/>
    <n v="-87.656212999999994"/>
    <s v="2013-12-23 22:47:07"/>
    <x v="0"/>
    <x v="0"/>
    <x v="0"/>
    <x v="0"/>
    <n v="1"/>
    <n v="0"/>
    <x v="0"/>
  </r>
  <r>
    <n v="79101"/>
    <n v="272671"/>
    <x v="1"/>
    <m/>
    <s v="Uptown"/>
    <n v="86"/>
    <x v="1"/>
    <x v="12"/>
    <n v="6"/>
    <n v="214"/>
    <n v="1"/>
    <n v="41.967923999999996"/>
    <n v="-87.657568999999995"/>
    <s v="2013-12-23 20:50:02"/>
    <x v="0"/>
    <x v="0"/>
    <x v="0"/>
    <x v="0"/>
    <n v="1"/>
    <n v="0"/>
    <x v="0"/>
  </r>
  <r>
    <n v="37738"/>
    <n v="162364"/>
    <x v="1"/>
    <m/>
    <s v="Uptown"/>
    <n v="98"/>
    <x v="1"/>
    <x v="0"/>
    <n v="1"/>
    <n v="75"/>
    <n v="2"/>
    <n v="41.969236000000002"/>
    <n v="-87.657212000000001"/>
    <s v="2013-12-23 21:04:50"/>
    <x v="0"/>
    <x v="0"/>
    <x v="0"/>
    <x v="0"/>
    <n v="1"/>
    <n v="0"/>
    <x v="0"/>
  </r>
  <r>
    <n v="1359312"/>
    <n v="7378024"/>
    <x v="1"/>
    <m/>
    <s v="Washington Park"/>
    <n v="1"/>
    <x v="1"/>
    <x v="0"/>
    <n v="1"/>
    <n v="79"/>
    <n v="2"/>
    <n v="41.797186000000004"/>
    <n v="-87.621644000000003"/>
    <s v="2013-12-23 20:58:40"/>
    <x v="1"/>
    <x v="1"/>
    <x v="1"/>
    <x v="0"/>
    <n v="1"/>
    <n v="0"/>
    <x v="0"/>
  </r>
  <r>
    <n v="1564359"/>
    <n v="8322246"/>
    <x v="1"/>
    <m/>
    <s v="West Loop Gate"/>
    <n v="1"/>
    <x v="1"/>
    <x v="0"/>
    <n v="1"/>
    <n v="98"/>
    <n v="1"/>
    <n v="41.879485000000003"/>
    <n v="-87.640698"/>
    <s v="2013-12-24 00:52:53"/>
    <x v="3"/>
    <x v="1"/>
    <x v="0"/>
    <x v="0"/>
    <n v="1"/>
    <n v="0"/>
    <x v="1"/>
  </r>
  <r>
    <n v="1803201"/>
    <n v="9453563"/>
    <x v="0"/>
    <m/>
    <s v="West Loop Gate"/>
    <n v="1"/>
    <x v="1"/>
    <x v="1"/>
    <n v="1"/>
    <n v="141"/>
    <n v="1"/>
    <n v="41.878945999999999"/>
    <n v="-87.641670000000005"/>
    <s v="2013-12-23 23:50:40"/>
    <x v="3"/>
    <x v="1"/>
    <x v="0"/>
    <x v="0"/>
    <n v="0"/>
    <n v="0"/>
    <x v="1"/>
  </r>
  <r>
    <n v="1803431"/>
    <n v="9356278"/>
    <x v="0"/>
    <m/>
    <s v="West Loop Gate"/>
    <n v="1"/>
    <x v="1"/>
    <x v="6"/>
    <n v="2"/>
    <n v="274"/>
    <n v="3"/>
    <n v="41.876353000000002"/>
    <n v="-87.643681999999998"/>
    <s v="2013-12-23 21:25:53"/>
    <x v="3"/>
    <x v="1"/>
    <x v="0"/>
    <x v="0"/>
    <n v="0"/>
    <n v="0"/>
    <x v="1"/>
  </r>
  <r>
    <n v="1879268"/>
    <n v="9785134"/>
    <x v="0"/>
    <m/>
    <s v="West Loop Gate"/>
    <n v="1"/>
    <x v="1"/>
    <x v="3"/>
    <n v="1"/>
    <n v="110"/>
    <n v="1"/>
    <n v="41.879728999999998"/>
    <n v="-87.64331"/>
    <s v="2013-12-23 21:42:18"/>
    <x v="3"/>
    <x v="1"/>
    <x v="0"/>
    <x v="0"/>
    <n v="0"/>
    <n v="0"/>
    <x v="1"/>
  </r>
  <r>
    <n v="674220"/>
    <n v="3423120"/>
    <x v="0"/>
    <m/>
    <s v="West Loop Gate"/>
    <n v="3"/>
    <x v="1"/>
    <x v="0"/>
    <n v="2"/>
    <n v="219"/>
    <n v="180"/>
    <n v="41.878931999999999"/>
    <n v="-87.643957"/>
    <s v="2013-12-23 22:49:30"/>
    <x v="3"/>
    <x v="1"/>
    <x v="0"/>
    <x v="0"/>
    <n v="0"/>
    <n v="0"/>
    <x v="1"/>
  </r>
  <r>
    <n v="450212"/>
    <n v="2235718"/>
    <x v="0"/>
    <m/>
    <s v="West Loop Gate"/>
    <n v="4"/>
    <x v="1"/>
    <x v="1"/>
    <n v="1"/>
    <n v="152"/>
    <n v="2"/>
    <n v="41.876542000000001"/>
    <n v="-87.643332000000001"/>
    <s v="2013-12-23 21:33:19"/>
    <x v="3"/>
    <x v="1"/>
    <x v="0"/>
    <x v="0"/>
    <n v="0"/>
    <n v="0"/>
    <x v="1"/>
  </r>
  <r>
    <n v="1243436"/>
    <n v="6777317"/>
    <x v="0"/>
    <m/>
    <s v="West Loop Gate"/>
    <n v="5"/>
    <x v="1"/>
    <x v="3"/>
    <n v="1"/>
    <n v="175"/>
    <n v="1"/>
    <n v="41.884312999999999"/>
    <n v="-87.645470000000003"/>
    <s v="2013-12-24 00:41:25"/>
    <x v="3"/>
    <x v="1"/>
    <x v="0"/>
    <x v="0"/>
    <n v="0"/>
    <n v="0"/>
    <x v="1"/>
  </r>
  <r>
    <n v="1624547"/>
    <n v="5353329"/>
    <x v="0"/>
    <m/>
    <s v="West Loop Gate"/>
    <n v="7"/>
    <x v="1"/>
    <x v="0"/>
    <n v="1"/>
    <n v="88"/>
    <n v="1"/>
    <n v="41.881118000000001"/>
    <n v="-87.640747000000005"/>
    <s v="2013-12-23 23:13:24"/>
    <x v="3"/>
    <x v="1"/>
    <x v="0"/>
    <x v="0"/>
    <n v="0"/>
    <n v="0"/>
    <x v="1"/>
  </r>
  <r>
    <n v="1441031"/>
    <n v="7409054"/>
    <x v="2"/>
    <m/>
    <s v="West Loop Gate"/>
    <n v="9"/>
    <x v="1"/>
    <x v="0"/>
    <m/>
    <n v="82"/>
    <n v="1"/>
    <n v="41.880645000000001"/>
    <n v="-87.642289000000005"/>
    <s v="2013-12-23 22:04:52"/>
    <x v="3"/>
    <x v="1"/>
    <x v="0"/>
    <x v="0"/>
    <n v="0"/>
    <n v="1"/>
    <x v="1"/>
  </r>
  <r>
    <n v="1604440"/>
    <n v="8311514"/>
    <x v="1"/>
    <m/>
    <s v="West Loop Gate"/>
    <n v="11"/>
    <x v="1"/>
    <x v="0"/>
    <n v="2"/>
    <n v="77"/>
    <n v="2"/>
    <n v="41.881193000000003"/>
    <n v="-87.641042999999996"/>
    <s v="2013-12-23 21:39:40"/>
    <x v="3"/>
    <x v="1"/>
    <x v="0"/>
    <x v="0"/>
    <n v="1"/>
    <n v="0"/>
    <x v="1"/>
  </r>
  <r>
    <n v="755791"/>
    <n v="3978377"/>
    <x v="0"/>
    <m/>
    <s v="West Loop Gate"/>
    <n v="32"/>
    <x v="1"/>
    <x v="6"/>
    <n v="1"/>
    <n v="136"/>
    <n v="2"/>
    <n v="41.878090999999998"/>
    <n v="-87.642827999999994"/>
    <s v="2013-12-23 20:19:29"/>
    <x v="3"/>
    <x v="1"/>
    <x v="0"/>
    <x v="0"/>
    <n v="0"/>
    <n v="0"/>
    <x v="1"/>
  </r>
  <r>
    <n v="428040"/>
    <n v="2097133"/>
    <x v="1"/>
    <m/>
    <s v="West Loop Gate"/>
    <n v="43"/>
    <x v="0"/>
    <x v="0"/>
    <n v="2"/>
    <n v="66"/>
    <n v="1"/>
    <n v="41.877177000000003"/>
    <n v="-87.639871999999997"/>
    <s v="2013-12-23 20:56:09"/>
    <x v="3"/>
    <x v="1"/>
    <x v="0"/>
    <x v="0"/>
    <n v="1"/>
    <n v="0"/>
    <x v="1"/>
  </r>
  <r>
    <n v="421617"/>
    <n v="2097133"/>
    <x v="1"/>
    <m/>
    <s v="West Loop Gate"/>
    <n v="96"/>
    <x v="1"/>
    <x v="0"/>
    <n v="2"/>
    <n v="66"/>
    <n v="1"/>
    <n v="41.876930999999999"/>
    <n v="-87.641375999999994"/>
    <s v="2013-12-23 21:56:48"/>
    <x v="3"/>
    <x v="1"/>
    <x v="0"/>
    <x v="0"/>
    <n v="1"/>
    <n v="0"/>
    <x v="1"/>
  </r>
  <r>
    <n v="699212"/>
    <n v="3501820"/>
    <x v="0"/>
    <m/>
    <s v="West Rogers Park"/>
    <n v="1"/>
    <x v="0"/>
    <x v="0"/>
    <n v="2"/>
    <n v="66"/>
    <n v="180"/>
    <n v="41.996772999999997"/>
    <n v="-87.702669999999998"/>
    <s v="2013-12-23 22:10:15"/>
    <x v="0"/>
    <x v="0"/>
    <x v="0"/>
    <x v="0"/>
    <n v="0"/>
    <n v="0"/>
    <x v="0"/>
  </r>
  <r>
    <n v="1442297"/>
    <n v="6017822"/>
    <x v="0"/>
    <m/>
    <s v="West Rogers Park"/>
    <n v="1"/>
    <x v="0"/>
    <x v="6"/>
    <n v="2"/>
    <n v="163"/>
    <n v="1"/>
    <n v="42.000869999999999"/>
    <n v="-87.689841000000001"/>
    <s v="2013-12-23 21:41:12"/>
    <x v="0"/>
    <x v="0"/>
    <x v="0"/>
    <x v="0"/>
    <n v="0"/>
    <n v="0"/>
    <x v="0"/>
  </r>
  <r>
    <n v="1475647"/>
    <n v="2907254"/>
    <x v="1"/>
    <m/>
    <s v="West Rogers Park"/>
    <n v="1"/>
    <x v="2"/>
    <x v="1"/>
    <n v="2"/>
    <n v="44"/>
    <n v="1"/>
    <n v="42.017012999999999"/>
    <n v="-87.687183000000005"/>
    <s v="2013-12-23 20:42:22"/>
    <x v="0"/>
    <x v="0"/>
    <x v="0"/>
    <x v="0"/>
    <n v="1"/>
    <n v="0"/>
    <x v="0"/>
  </r>
  <r>
    <n v="681842"/>
    <n v="3472696"/>
    <x v="1"/>
    <m/>
    <s v="West Rogers Park"/>
    <n v="2"/>
    <x v="0"/>
    <x v="0"/>
    <n v="1"/>
    <n v="99"/>
    <n v="2"/>
    <n v="41.993481000000003"/>
    <n v="-87.681207000000001"/>
    <s v="2013-12-23 20:17:10"/>
    <x v="0"/>
    <x v="0"/>
    <x v="0"/>
    <x v="0"/>
    <n v="1"/>
    <n v="0"/>
    <x v="0"/>
  </r>
  <r>
    <n v="1461451"/>
    <n v="2907254"/>
    <x v="2"/>
    <m/>
    <s v="West Rogers Park"/>
    <n v="5"/>
    <x v="1"/>
    <x v="0"/>
    <m/>
    <n v="22"/>
    <n v="1"/>
    <n v="42.015898"/>
    <n v="-87.688267999999994"/>
    <s v="2013-12-23 21:03:02"/>
    <x v="0"/>
    <x v="0"/>
    <x v="0"/>
    <x v="0"/>
    <n v="0"/>
    <n v="1"/>
    <x v="0"/>
  </r>
  <r>
    <n v="258253"/>
    <n v="1358243"/>
    <x v="0"/>
    <m/>
    <s v="West Rogers Park"/>
    <n v="11"/>
    <x v="1"/>
    <x v="0"/>
    <n v="1"/>
    <n v="131"/>
    <n v="2"/>
    <n v="42.006768000000001"/>
    <n v="-87.684443999999999"/>
    <s v="2013-12-23 21:09:04"/>
    <x v="0"/>
    <x v="0"/>
    <x v="0"/>
    <x v="0"/>
    <n v="0"/>
    <n v="0"/>
    <x v="0"/>
  </r>
  <r>
    <n v="1672647"/>
    <n v="2707385"/>
    <x v="0"/>
    <m/>
    <s v="West Rogers Park"/>
    <n v="11"/>
    <x v="1"/>
    <x v="10"/>
    <n v="2"/>
    <n v="93"/>
    <n v="2"/>
    <n v="41.995418999999998"/>
    <n v="-87.675820000000002"/>
    <s v="2013-12-23 20:37:51"/>
    <x v="0"/>
    <x v="0"/>
    <x v="0"/>
    <x v="0"/>
    <n v="0"/>
    <n v="0"/>
    <x v="0"/>
  </r>
  <r>
    <n v="1095289"/>
    <n v="6017822"/>
    <x v="1"/>
    <m/>
    <s v="West Rogers Park"/>
    <n v="14"/>
    <x v="1"/>
    <x v="0"/>
    <n v="1"/>
    <n v="54"/>
    <n v="1"/>
    <n v="42.001924000000002"/>
    <n v="-87.687365999999997"/>
    <s v="2013-12-23 23:05:10"/>
    <x v="0"/>
    <x v="0"/>
    <x v="0"/>
    <x v="0"/>
    <n v="1"/>
    <n v="0"/>
    <x v="0"/>
  </r>
  <r>
    <n v="790934"/>
    <n v="2907254"/>
    <x v="2"/>
    <m/>
    <s v="West Rogers Park"/>
    <n v="15"/>
    <x v="0"/>
    <x v="0"/>
    <n v="1"/>
    <n v="32"/>
    <n v="1"/>
    <n v="42.015622"/>
    <n v="-87.688184000000007"/>
    <s v="2013-12-23 21:37:42"/>
    <x v="0"/>
    <x v="0"/>
    <x v="0"/>
    <x v="0"/>
    <n v="0"/>
    <n v="1"/>
    <x v="0"/>
  </r>
  <r>
    <n v="1009533"/>
    <n v="2676526"/>
    <x v="1"/>
    <m/>
    <s v="West Rogers Park"/>
    <n v="17"/>
    <x v="0"/>
    <x v="0"/>
    <m/>
    <n v="38"/>
    <n v="1"/>
    <n v="41.997877000000003"/>
    <n v="-87.679119999999998"/>
    <s v="2013-12-23 21:50:55"/>
    <x v="0"/>
    <x v="0"/>
    <x v="0"/>
    <x v="0"/>
    <n v="1"/>
    <n v="0"/>
    <x v="0"/>
  </r>
  <r>
    <n v="1197551"/>
    <n v="2907254"/>
    <x v="2"/>
    <m/>
    <s v="West Rogers Park"/>
    <n v="19"/>
    <x v="0"/>
    <x v="5"/>
    <m/>
    <n v="20"/>
    <n v="1"/>
    <n v="42.016911"/>
    <n v="-87.688443000000007"/>
    <s v="2013-12-23 22:51:29"/>
    <x v="0"/>
    <x v="0"/>
    <x v="0"/>
    <x v="0"/>
    <n v="0"/>
    <n v="1"/>
    <x v="0"/>
  </r>
  <r>
    <n v="818109"/>
    <n v="3908"/>
    <x v="0"/>
    <m/>
    <s v="West Town"/>
    <n v="1"/>
    <x v="1"/>
    <x v="3"/>
    <n v="2"/>
    <n v="126"/>
    <n v="4"/>
    <n v="41.895921999999999"/>
    <n v="-87.673254"/>
    <s v="2013-12-23 21:43:54"/>
    <x v="2"/>
    <x v="1"/>
    <x v="0"/>
    <x v="1"/>
    <n v="0"/>
    <n v="0"/>
    <x v="0"/>
  </r>
  <r>
    <n v="1303892"/>
    <n v="7087832"/>
    <x v="0"/>
    <m/>
    <s v="West Town"/>
    <n v="1"/>
    <x v="1"/>
    <x v="0"/>
    <n v="1"/>
    <n v="192"/>
    <n v="1"/>
    <n v="41.894714999999998"/>
    <n v="-87.661479"/>
    <s v="2013-12-23 22:49:11"/>
    <x v="2"/>
    <x v="1"/>
    <x v="0"/>
    <x v="1"/>
    <n v="0"/>
    <n v="0"/>
    <x v="0"/>
  </r>
  <r>
    <n v="1498168"/>
    <n v="8005689"/>
    <x v="1"/>
    <m/>
    <s v="West Town"/>
    <n v="1"/>
    <x v="1"/>
    <x v="0"/>
    <m/>
    <n v="104"/>
    <n v="1"/>
    <n v="41.895105999999998"/>
    <n v="-87.690602999999996"/>
    <s v="2013-12-23 22:10:36"/>
    <x v="2"/>
    <x v="1"/>
    <x v="0"/>
    <x v="1"/>
    <n v="1"/>
    <n v="0"/>
    <x v="0"/>
  </r>
  <r>
    <n v="1667725"/>
    <n v="8831736"/>
    <x v="1"/>
    <m/>
    <s v="West Town"/>
    <n v="1"/>
    <x v="1"/>
    <x v="0"/>
    <m/>
    <n v="137"/>
    <n v="1"/>
    <n v="41.89255"/>
    <n v="-87.657228000000003"/>
    <s v="2013-12-23 22:39:44"/>
    <x v="2"/>
    <x v="1"/>
    <x v="0"/>
    <x v="1"/>
    <n v="1"/>
    <n v="0"/>
    <x v="0"/>
  </r>
  <r>
    <n v="1688892"/>
    <n v="290660"/>
    <x v="0"/>
    <m/>
    <s v="West Town"/>
    <n v="1"/>
    <x v="0"/>
    <x v="0"/>
    <n v="1"/>
    <n v="197"/>
    <n v="1"/>
    <n v="41.885970999999998"/>
    <n v="-87.646204999999995"/>
    <s v="2013-12-23 20:40:42"/>
    <x v="2"/>
    <x v="1"/>
    <x v="0"/>
    <x v="1"/>
    <n v="0"/>
    <n v="0"/>
    <x v="0"/>
  </r>
  <r>
    <n v="1721045"/>
    <n v="2885441"/>
    <x v="1"/>
    <m/>
    <s v="West Town"/>
    <n v="1"/>
    <x v="0"/>
    <x v="0"/>
    <n v="1"/>
    <n v="98"/>
    <n v="1"/>
    <n v="41.889989999999997"/>
    <n v="-87.662536000000003"/>
    <s v="2013-12-23 21:43:03"/>
    <x v="2"/>
    <x v="1"/>
    <x v="0"/>
    <x v="1"/>
    <n v="1"/>
    <n v="0"/>
    <x v="0"/>
  </r>
  <r>
    <n v="1722282"/>
    <n v="9070864"/>
    <x v="0"/>
    <m/>
    <s v="West Town"/>
    <n v="1"/>
    <x v="1"/>
    <x v="1"/>
    <n v="1"/>
    <n v="174"/>
    <n v="1"/>
    <n v="41.884604000000003"/>
    <n v="-87.647313999999994"/>
    <s v="2013-12-23 21:09:47"/>
    <x v="2"/>
    <x v="1"/>
    <x v="0"/>
    <x v="1"/>
    <n v="0"/>
    <n v="0"/>
    <x v="0"/>
  </r>
  <r>
    <n v="670061"/>
    <n v="1629094"/>
    <x v="0"/>
    <m/>
    <s v="West Town"/>
    <n v="2"/>
    <x v="0"/>
    <x v="6"/>
    <n v="1"/>
    <n v="153"/>
    <n v="2"/>
    <n v="41.883156999999997"/>
    <n v="-87.648218"/>
    <s v="2013-12-23 22:16:58"/>
    <x v="2"/>
    <x v="1"/>
    <x v="0"/>
    <x v="1"/>
    <n v="0"/>
    <n v="0"/>
    <x v="0"/>
  </r>
  <r>
    <n v="911086"/>
    <n v="4870995"/>
    <x v="2"/>
    <m/>
    <s v="West Town"/>
    <n v="2"/>
    <x v="1"/>
    <x v="0"/>
    <n v="3"/>
    <n v="110"/>
    <n v="1"/>
    <n v="41.883361999999998"/>
    <n v="-87.667606000000006"/>
    <s v="2013-12-23 22:07:50"/>
    <x v="2"/>
    <x v="1"/>
    <x v="0"/>
    <x v="1"/>
    <n v="0"/>
    <n v="1"/>
    <x v="0"/>
  </r>
  <r>
    <n v="1716422"/>
    <n v="5037058"/>
    <x v="1"/>
    <m/>
    <s v="West Town"/>
    <n v="2"/>
    <x v="0"/>
    <x v="0"/>
    <m/>
    <n v="77"/>
    <n v="1"/>
    <n v="41.891660000000002"/>
    <n v="-87.654207999999997"/>
    <s v="2013-12-23 23:42:19"/>
    <x v="2"/>
    <x v="1"/>
    <x v="0"/>
    <x v="1"/>
    <n v="1"/>
    <n v="0"/>
    <x v="0"/>
  </r>
  <r>
    <n v="1732262"/>
    <n v="5522287"/>
    <x v="0"/>
    <m/>
    <s v="West Town"/>
    <n v="2"/>
    <x v="0"/>
    <x v="0"/>
    <n v="2"/>
    <n v="131"/>
    <n v="1"/>
    <n v="41.895632999999997"/>
    <n v="-87.660222000000005"/>
    <s v="2013-12-23 23:54:44"/>
    <x v="2"/>
    <x v="1"/>
    <x v="0"/>
    <x v="1"/>
    <n v="0"/>
    <n v="0"/>
    <x v="0"/>
  </r>
  <r>
    <n v="1789185"/>
    <n v="6295973"/>
    <x v="0"/>
    <m/>
    <s v="West Town"/>
    <n v="2"/>
    <x v="1"/>
    <x v="3"/>
    <n v="2"/>
    <n v="110"/>
    <n v="1"/>
    <n v="41.894213999999998"/>
    <n v="-87.671015999999995"/>
    <s v="2013-12-23 22:04:17"/>
    <x v="2"/>
    <x v="1"/>
    <x v="0"/>
    <x v="1"/>
    <n v="0"/>
    <n v="0"/>
    <x v="0"/>
  </r>
  <r>
    <n v="133262"/>
    <n v="654712"/>
    <x v="0"/>
    <m/>
    <s v="West Town"/>
    <n v="3"/>
    <x v="1"/>
    <x v="0"/>
    <n v="2"/>
    <n v="82"/>
    <n v="7"/>
    <n v="41.892425000000003"/>
    <n v="-87.680781999999994"/>
    <s v="2013-12-23 23:12:43"/>
    <x v="2"/>
    <x v="1"/>
    <x v="0"/>
    <x v="1"/>
    <n v="0"/>
    <n v="0"/>
    <x v="0"/>
  </r>
  <r>
    <n v="398797"/>
    <n v="1844352"/>
    <x v="1"/>
    <m/>
    <s v="West Town"/>
    <n v="3"/>
    <x v="1"/>
    <x v="5"/>
    <n v="1"/>
    <n v="71"/>
    <n v="1"/>
    <n v="41.894111000000002"/>
    <n v="-87.671515999999997"/>
    <s v="2013-12-23 22:50:49"/>
    <x v="2"/>
    <x v="1"/>
    <x v="0"/>
    <x v="1"/>
    <n v="1"/>
    <n v="0"/>
    <x v="0"/>
  </r>
  <r>
    <n v="541535"/>
    <n v="654712"/>
    <x v="0"/>
    <m/>
    <s v="West Town"/>
    <n v="3"/>
    <x v="2"/>
    <x v="3"/>
    <n v="2"/>
    <n v="82"/>
    <n v="1"/>
    <n v="41.893149000000001"/>
    <n v="-87.680333000000005"/>
    <s v="2013-12-23 22:07:10"/>
    <x v="2"/>
    <x v="1"/>
    <x v="0"/>
    <x v="1"/>
    <n v="0"/>
    <n v="0"/>
    <x v="0"/>
  </r>
  <r>
    <n v="1437638"/>
    <n v="3361172"/>
    <x v="2"/>
    <m/>
    <s v="West Town"/>
    <n v="3"/>
    <x v="1"/>
    <x v="0"/>
    <n v="2"/>
    <n v="98"/>
    <n v="1"/>
    <n v="41.894025999999997"/>
    <n v="-87.675735000000003"/>
    <s v="2013-12-23 20:53:53"/>
    <x v="2"/>
    <x v="1"/>
    <x v="0"/>
    <x v="1"/>
    <n v="0"/>
    <n v="1"/>
    <x v="0"/>
  </r>
  <r>
    <n v="1472461"/>
    <n v="3965428"/>
    <x v="0"/>
    <m/>
    <s v="West Town"/>
    <n v="3"/>
    <x v="0"/>
    <x v="0"/>
    <n v="1"/>
    <n v="131"/>
    <n v="10"/>
    <n v="41.887047000000003"/>
    <n v="-87.648883999999995"/>
    <s v="2013-12-23 20:13:53"/>
    <x v="2"/>
    <x v="1"/>
    <x v="0"/>
    <x v="1"/>
    <n v="0"/>
    <n v="0"/>
    <x v="0"/>
  </r>
  <r>
    <n v="1632660"/>
    <n v="1761244"/>
    <x v="1"/>
    <m/>
    <s v="West Town"/>
    <n v="3"/>
    <x v="1"/>
    <x v="1"/>
    <n v="1"/>
    <n v="44"/>
    <n v="2"/>
    <n v="41.893698000000001"/>
    <n v="-87.680555999999996"/>
    <s v="2013-12-23 21:46:40"/>
    <x v="2"/>
    <x v="1"/>
    <x v="0"/>
    <x v="1"/>
    <n v="1"/>
    <n v="0"/>
    <x v="0"/>
  </r>
  <r>
    <n v="1144889"/>
    <n v="6277556"/>
    <x v="1"/>
    <m/>
    <s v="West Town"/>
    <n v="4"/>
    <x v="1"/>
    <x v="1"/>
    <m/>
    <n v="110"/>
    <n v="1"/>
    <n v="41.895363000000003"/>
    <n v="-87.681168999999997"/>
    <s v="2013-12-23 20:54:34"/>
    <x v="2"/>
    <x v="1"/>
    <x v="0"/>
    <x v="1"/>
    <n v="1"/>
    <n v="0"/>
    <x v="0"/>
  </r>
  <r>
    <n v="1622082"/>
    <n v="8627188"/>
    <x v="0"/>
    <m/>
    <s v="West Town"/>
    <n v="4"/>
    <x v="1"/>
    <x v="1"/>
    <n v="2"/>
    <n v="137"/>
    <n v="3"/>
    <n v="41.895131999999997"/>
    <n v="-87.687263999999999"/>
    <s v="2013-12-23 22:01:23"/>
    <x v="2"/>
    <x v="1"/>
    <x v="0"/>
    <x v="1"/>
    <n v="0"/>
    <n v="0"/>
    <x v="0"/>
  </r>
  <r>
    <n v="1751968"/>
    <n v="6609095"/>
    <x v="1"/>
    <m/>
    <s v="West Town"/>
    <n v="4"/>
    <x v="1"/>
    <x v="0"/>
    <m/>
    <n v="65"/>
    <n v="1"/>
    <n v="41.895606999999998"/>
    <n v="-87.673924999999997"/>
    <s v="2013-12-23 20:35:54"/>
    <x v="2"/>
    <x v="1"/>
    <x v="0"/>
    <x v="1"/>
    <n v="1"/>
    <n v="0"/>
    <x v="0"/>
  </r>
  <r>
    <n v="58806"/>
    <n v="281777"/>
    <x v="0"/>
    <m/>
    <s v="West Town"/>
    <n v="5"/>
    <x v="0"/>
    <x v="4"/>
    <n v="2"/>
    <n v="164"/>
    <n v="1"/>
    <n v="41.889772999999998"/>
    <n v="-87.665169000000006"/>
    <s v="2013-12-23 23:48:08"/>
    <x v="2"/>
    <x v="1"/>
    <x v="0"/>
    <x v="1"/>
    <n v="0"/>
    <n v="0"/>
    <x v="0"/>
  </r>
  <r>
    <n v="626296"/>
    <n v="2885441"/>
    <x v="2"/>
    <m/>
    <s v="West Town"/>
    <n v="5"/>
    <x v="1"/>
    <x v="1"/>
    <n v="1"/>
    <n v="65"/>
    <n v="1"/>
    <n v="41.891188999999997"/>
    <n v="-87.660914000000005"/>
    <s v="2013-12-23 21:58:17"/>
    <x v="2"/>
    <x v="1"/>
    <x v="0"/>
    <x v="1"/>
    <n v="0"/>
    <n v="1"/>
    <x v="0"/>
  </r>
  <r>
    <n v="1449192"/>
    <n v="7777586"/>
    <x v="0"/>
    <m/>
    <s v="West Town"/>
    <n v="5"/>
    <x v="0"/>
    <x v="1"/>
    <n v="2"/>
    <n v="122"/>
    <n v="2"/>
    <n v="41.891426000000003"/>
    <n v="-87.687399999999997"/>
    <s v="2013-12-23 21:22:16"/>
    <x v="2"/>
    <x v="1"/>
    <x v="0"/>
    <x v="1"/>
    <n v="0"/>
    <n v="0"/>
    <x v="0"/>
  </r>
  <r>
    <n v="1622355"/>
    <n v="2995486"/>
    <x v="0"/>
    <m/>
    <s v="West Town"/>
    <n v="5"/>
    <x v="1"/>
    <x v="3"/>
    <n v="1"/>
    <n v="108"/>
    <n v="1"/>
    <n v="41.883589999999998"/>
    <n v="-87.647101000000006"/>
    <s v="2013-12-23 20:57:05"/>
    <x v="2"/>
    <x v="1"/>
    <x v="0"/>
    <x v="1"/>
    <n v="0"/>
    <n v="0"/>
    <x v="0"/>
  </r>
  <r>
    <n v="128632"/>
    <n v="634880"/>
    <x v="0"/>
    <m/>
    <s v="West Town"/>
    <n v="6"/>
    <x v="1"/>
    <x v="3"/>
    <n v="1"/>
    <n v="159"/>
    <n v="1"/>
    <n v="41.888398000000002"/>
    <n v="-87.656898999999996"/>
    <s v="2013-12-23 20:36:50"/>
    <x v="2"/>
    <x v="1"/>
    <x v="0"/>
    <x v="1"/>
    <n v="0"/>
    <n v="0"/>
    <x v="0"/>
  </r>
  <r>
    <n v="317179"/>
    <n v="310147"/>
    <x v="2"/>
    <m/>
    <s v="West Town"/>
    <n v="6"/>
    <x v="0"/>
    <x v="0"/>
    <n v="1"/>
    <n v="51"/>
    <n v="1"/>
    <n v="41.894677999999999"/>
    <n v="-87.665362999999999"/>
    <s v="2013-12-23 21:36:34"/>
    <x v="2"/>
    <x v="1"/>
    <x v="0"/>
    <x v="1"/>
    <n v="0"/>
    <n v="1"/>
    <x v="0"/>
  </r>
  <r>
    <n v="27216"/>
    <n v="92789"/>
    <x v="0"/>
    <m/>
    <s v="West Town"/>
    <n v="8"/>
    <x v="0"/>
    <x v="3"/>
    <n v="2"/>
    <n v="329"/>
    <n v="2"/>
    <n v="41.888047999999998"/>
    <n v="-87.663025000000005"/>
    <s v="2013-12-23 21:07:29"/>
    <x v="2"/>
    <x v="1"/>
    <x v="0"/>
    <x v="1"/>
    <n v="0"/>
    <n v="0"/>
    <x v="0"/>
  </r>
  <r>
    <n v="50808"/>
    <n v="92789"/>
    <x v="1"/>
    <m/>
    <s v="West Town"/>
    <n v="8"/>
    <x v="1"/>
    <x v="0"/>
    <n v="1"/>
    <n v="164"/>
    <n v="2"/>
    <n v="41.889245000000003"/>
    <n v="-87.662507000000005"/>
    <s v="2013-12-23 23:01:37"/>
    <x v="2"/>
    <x v="1"/>
    <x v="0"/>
    <x v="1"/>
    <n v="1"/>
    <n v="0"/>
    <x v="0"/>
  </r>
  <r>
    <n v="585356"/>
    <n v="2885441"/>
    <x v="1"/>
    <m/>
    <s v="West Town"/>
    <n v="8"/>
    <x v="0"/>
    <x v="1"/>
    <n v="1"/>
    <n v="126"/>
    <n v="1"/>
    <n v="41.889982000000003"/>
    <n v="-87.662397999999996"/>
    <s v="2013-12-23 21:57:05"/>
    <x v="2"/>
    <x v="1"/>
    <x v="0"/>
    <x v="1"/>
    <n v="1"/>
    <n v="0"/>
    <x v="0"/>
  </r>
  <r>
    <n v="765511"/>
    <n v="781583"/>
    <x v="0"/>
    <m/>
    <s v="West Town"/>
    <n v="8"/>
    <x v="0"/>
    <x v="3"/>
    <n v="1"/>
    <n v="108"/>
    <n v="2"/>
    <n v="41.890959000000002"/>
    <n v="-87.675600000000003"/>
    <s v="2013-12-23 21:04:38"/>
    <x v="2"/>
    <x v="1"/>
    <x v="0"/>
    <x v="1"/>
    <n v="0"/>
    <n v="0"/>
    <x v="0"/>
  </r>
  <r>
    <n v="1170552"/>
    <n v="1241447"/>
    <x v="0"/>
    <m/>
    <s v="West Town"/>
    <n v="9"/>
    <x v="1"/>
    <x v="6"/>
    <n v="1"/>
    <n v="247"/>
    <n v="2"/>
    <n v="41.886729000000003"/>
    <n v="-87.650755000000004"/>
    <s v="2013-12-23 22:23:50"/>
    <x v="2"/>
    <x v="1"/>
    <x v="0"/>
    <x v="1"/>
    <n v="0"/>
    <n v="0"/>
    <x v="0"/>
  </r>
  <r>
    <n v="1393504"/>
    <n v="2147257"/>
    <x v="0"/>
    <m/>
    <s v="West Town"/>
    <n v="10"/>
    <x v="1"/>
    <x v="1"/>
    <n v="2"/>
    <n v="214"/>
    <n v="3"/>
    <n v="41.894264"/>
    <n v="-87.661877000000004"/>
    <s v="2013-12-23 21:51:44"/>
    <x v="2"/>
    <x v="1"/>
    <x v="0"/>
    <x v="1"/>
    <n v="0"/>
    <n v="0"/>
    <x v="0"/>
  </r>
  <r>
    <n v="71930"/>
    <n v="334241"/>
    <x v="1"/>
    <m/>
    <s v="West Town"/>
    <n v="11"/>
    <x v="1"/>
    <x v="0"/>
    <n v="1"/>
    <n v="68"/>
    <n v="2"/>
    <n v="41.895811999999999"/>
    <n v="-87.678387000000001"/>
    <s v="2013-12-23 20:58:02"/>
    <x v="2"/>
    <x v="1"/>
    <x v="0"/>
    <x v="1"/>
    <n v="1"/>
    <n v="0"/>
    <x v="0"/>
  </r>
  <r>
    <n v="585353"/>
    <n v="2885441"/>
    <x v="1"/>
    <m/>
    <s v="West Town"/>
    <n v="11"/>
    <x v="2"/>
    <x v="1"/>
    <n v="1"/>
    <n v="81"/>
    <n v="1"/>
    <n v="41.889561999999998"/>
    <n v="-87.662672999999998"/>
    <s v="2013-12-23 21:40:25"/>
    <x v="2"/>
    <x v="1"/>
    <x v="0"/>
    <x v="1"/>
    <n v="1"/>
    <n v="0"/>
    <x v="0"/>
  </r>
  <r>
    <n v="1774038"/>
    <n v="3284640"/>
    <x v="1"/>
    <m/>
    <s v="West Town"/>
    <n v="11"/>
    <x v="1"/>
    <x v="0"/>
    <n v="1"/>
    <n v="55"/>
    <n v="1"/>
    <n v="41.895733999999997"/>
    <n v="-87.679046999999997"/>
    <s v="2013-12-23 21:52:44"/>
    <x v="2"/>
    <x v="1"/>
    <x v="0"/>
    <x v="1"/>
    <n v="1"/>
    <n v="0"/>
    <x v="0"/>
  </r>
  <r>
    <n v="195775"/>
    <n v="952212"/>
    <x v="0"/>
    <m/>
    <s v="West Town"/>
    <n v="12"/>
    <x v="1"/>
    <x v="0"/>
    <n v="1"/>
    <n v="82"/>
    <n v="2"/>
    <n v="41.894010000000002"/>
    <n v="-87.661388000000002"/>
    <s v="2013-12-23 21:14:46"/>
    <x v="2"/>
    <x v="1"/>
    <x v="0"/>
    <x v="1"/>
    <n v="0"/>
    <n v="0"/>
    <x v="0"/>
  </r>
  <r>
    <n v="294310"/>
    <n v="310147"/>
    <x v="0"/>
    <m/>
    <s v="West Town"/>
    <n v="12"/>
    <x v="0"/>
    <x v="1"/>
    <n v="1"/>
    <n v="175"/>
    <n v="2"/>
    <n v="41.894404000000002"/>
    <n v="-87.666967"/>
    <s v="2013-12-23 22:03:07"/>
    <x v="2"/>
    <x v="1"/>
    <x v="0"/>
    <x v="1"/>
    <n v="0"/>
    <n v="0"/>
    <x v="0"/>
  </r>
  <r>
    <n v="1288814"/>
    <n v="2096913"/>
    <x v="1"/>
    <m/>
    <s v="West Town"/>
    <n v="12"/>
    <x v="0"/>
    <x v="3"/>
    <n v="3"/>
    <n v="107"/>
    <n v="2"/>
    <n v="41.891657000000002"/>
    <n v="-87.663796000000005"/>
    <s v="2013-12-23 21:47:49"/>
    <x v="2"/>
    <x v="1"/>
    <x v="0"/>
    <x v="1"/>
    <n v="1"/>
    <n v="0"/>
    <x v="0"/>
  </r>
  <r>
    <n v="1142328"/>
    <n v="6264764"/>
    <x v="1"/>
    <m/>
    <s v="West Town"/>
    <n v="13"/>
    <x v="1"/>
    <x v="0"/>
    <n v="1"/>
    <n v="110"/>
    <n v="2"/>
    <n v="41.883873000000001"/>
    <n v="-87.651071999999999"/>
    <s v="2013-12-23 22:30:38"/>
    <x v="2"/>
    <x v="1"/>
    <x v="0"/>
    <x v="1"/>
    <n v="1"/>
    <n v="0"/>
    <x v="0"/>
  </r>
  <r>
    <n v="1696994"/>
    <n v="5037058"/>
    <x v="1"/>
    <m/>
    <s v="West Town"/>
    <n v="14"/>
    <x v="1"/>
    <x v="0"/>
    <m/>
    <n v="77"/>
    <n v="1"/>
    <n v="41.890728000000003"/>
    <n v="-87.656259000000006"/>
    <s v="2013-12-23 21:23:50"/>
    <x v="2"/>
    <x v="1"/>
    <x v="0"/>
    <x v="1"/>
    <n v="1"/>
    <n v="0"/>
    <x v="0"/>
  </r>
  <r>
    <n v="1083987"/>
    <n v="3965428"/>
    <x v="0"/>
    <m/>
    <s v="West Town"/>
    <n v="15"/>
    <x v="1"/>
    <x v="3"/>
    <n v="1"/>
    <n v="219"/>
    <n v="5"/>
    <n v="41.886321000000002"/>
    <n v="-87.649823999999995"/>
    <s v="2013-12-23 22:15:10"/>
    <x v="2"/>
    <x v="1"/>
    <x v="0"/>
    <x v="1"/>
    <n v="0"/>
    <n v="0"/>
    <x v="0"/>
  </r>
  <r>
    <n v="1174715"/>
    <n v="6429459"/>
    <x v="0"/>
    <m/>
    <s v="West Town"/>
    <n v="15"/>
    <x v="0"/>
    <x v="4"/>
    <n v="3"/>
    <n v="257"/>
    <n v="1"/>
    <n v="41.895097"/>
    <n v="-87.678403000000003"/>
    <s v="2013-12-23 20:12:29"/>
    <x v="2"/>
    <x v="1"/>
    <x v="0"/>
    <x v="1"/>
    <n v="0"/>
    <n v="0"/>
    <x v="0"/>
  </r>
  <r>
    <n v="717847"/>
    <n v="3691186"/>
    <x v="1"/>
    <m/>
    <s v="West Town"/>
    <n v="16"/>
    <x v="0"/>
    <x v="9"/>
    <n v="4"/>
    <n v="44"/>
    <n v="1"/>
    <n v="41.883330000000001"/>
    <n v="-87.677081999999999"/>
    <s v="2013-12-23 20:33:43"/>
    <x v="2"/>
    <x v="1"/>
    <x v="0"/>
    <x v="1"/>
    <n v="1"/>
    <n v="0"/>
    <x v="0"/>
  </r>
  <r>
    <n v="1183072"/>
    <n v="1413751"/>
    <x v="1"/>
    <m/>
    <s v="West Town"/>
    <n v="17"/>
    <x v="1"/>
    <x v="0"/>
    <n v="1"/>
    <n v="71"/>
    <n v="2"/>
    <n v="41.892408000000003"/>
    <n v="-87.662813"/>
    <s v="2013-12-23 21:08:41"/>
    <x v="2"/>
    <x v="1"/>
    <x v="0"/>
    <x v="1"/>
    <n v="1"/>
    <n v="0"/>
    <x v="0"/>
  </r>
  <r>
    <n v="401962"/>
    <n v="530430"/>
    <x v="0"/>
    <m/>
    <s v="West Town"/>
    <n v="18"/>
    <x v="0"/>
    <x v="1"/>
    <n v="2"/>
    <n v="192"/>
    <n v="1"/>
    <n v="41.887067999999999"/>
    <n v="-87.650469999999999"/>
    <s v="2013-12-23 20:38:09"/>
    <x v="2"/>
    <x v="1"/>
    <x v="0"/>
    <x v="1"/>
    <n v="0"/>
    <n v="0"/>
    <x v="0"/>
  </r>
  <r>
    <n v="826254"/>
    <n v="4334604"/>
    <x v="0"/>
    <m/>
    <s v="West Town"/>
    <n v="20"/>
    <x v="0"/>
    <x v="0"/>
    <n v="1"/>
    <n v="110"/>
    <n v="3"/>
    <n v="41.892564999999998"/>
    <n v="-87.693206000000004"/>
    <s v="2013-12-23 20:14:28"/>
    <x v="2"/>
    <x v="1"/>
    <x v="0"/>
    <x v="1"/>
    <n v="0"/>
    <n v="0"/>
    <x v="0"/>
  </r>
  <r>
    <n v="589939"/>
    <n v="2885441"/>
    <x v="2"/>
    <m/>
    <s v="West Town"/>
    <n v="21"/>
    <x v="0"/>
    <x v="1"/>
    <n v="1"/>
    <n v="76"/>
    <n v="1"/>
    <n v="41.890492000000002"/>
    <n v="-87.662599999999998"/>
    <s v="2013-12-23 20:53:08"/>
    <x v="2"/>
    <x v="1"/>
    <x v="0"/>
    <x v="1"/>
    <n v="0"/>
    <n v="1"/>
    <x v="0"/>
  </r>
  <r>
    <n v="244439"/>
    <n v="1139947"/>
    <x v="0"/>
    <m/>
    <s v="West Town"/>
    <n v="22"/>
    <x v="0"/>
    <x v="6"/>
    <n v="2"/>
    <n v="185"/>
    <n v="7"/>
    <n v="41.887810999999999"/>
    <n v="-87.656094999999993"/>
    <s v="2013-12-23 22:44:27"/>
    <x v="2"/>
    <x v="1"/>
    <x v="0"/>
    <x v="1"/>
    <n v="0"/>
    <n v="0"/>
    <x v="0"/>
  </r>
  <r>
    <n v="876910"/>
    <n v="4631861"/>
    <x v="1"/>
    <m/>
    <s v="West Town"/>
    <n v="22"/>
    <x v="1"/>
    <x v="0"/>
    <n v="1"/>
    <n v="55"/>
    <n v="1"/>
    <n v="41.887452000000003"/>
    <n v="-87.695061999999993"/>
    <s v="2013-12-23 22:43:26"/>
    <x v="2"/>
    <x v="1"/>
    <x v="0"/>
    <x v="1"/>
    <n v="1"/>
    <n v="0"/>
    <x v="0"/>
  </r>
  <r>
    <n v="1237123"/>
    <n v="6745365"/>
    <x v="0"/>
    <m/>
    <s v="West Town"/>
    <n v="23"/>
    <x v="1"/>
    <x v="0"/>
    <n v="1"/>
    <n v="119"/>
    <n v="1"/>
    <n v="41.890386999999997"/>
    <n v="-87.656026999999995"/>
    <s v="2013-12-23 21:16:52"/>
    <x v="2"/>
    <x v="1"/>
    <x v="0"/>
    <x v="1"/>
    <n v="0"/>
    <n v="0"/>
    <x v="0"/>
  </r>
  <r>
    <n v="1094920"/>
    <n v="2374028"/>
    <x v="1"/>
    <m/>
    <s v="West Town"/>
    <n v="24"/>
    <x v="1"/>
    <x v="0"/>
    <n v="1"/>
    <n v="60"/>
    <n v="1"/>
    <n v="41.890355"/>
    <n v="-87.664559999999994"/>
    <s v="2013-12-23 23:04:42"/>
    <x v="2"/>
    <x v="1"/>
    <x v="0"/>
    <x v="1"/>
    <n v="1"/>
    <n v="0"/>
    <x v="0"/>
  </r>
  <r>
    <n v="1028128"/>
    <n v="5658075"/>
    <x v="1"/>
    <m/>
    <s v="West Town"/>
    <n v="36"/>
    <x v="1"/>
    <x v="0"/>
    <m/>
    <n v="121"/>
    <n v="1"/>
    <n v="41.887664000000001"/>
    <n v="-87.648094"/>
    <s v="2013-12-23 22:52:56"/>
    <x v="2"/>
    <x v="1"/>
    <x v="0"/>
    <x v="1"/>
    <n v="1"/>
    <n v="0"/>
    <x v="0"/>
  </r>
  <r>
    <n v="764856"/>
    <n v="2619611"/>
    <x v="0"/>
    <m/>
    <s v="West Town"/>
    <n v="41"/>
    <x v="1"/>
    <x v="0"/>
    <n v="1"/>
    <n v="164"/>
    <n v="1"/>
    <n v="41.887220999999997"/>
    <n v="-87.649930999999995"/>
    <s v="2013-12-23 20:09:35"/>
    <x v="2"/>
    <x v="1"/>
    <x v="0"/>
    <x v="1"/>
    <n v="0"/>
    <n v="0"/>
    <x v="0"/>
  </r>
  <r>
    <n v="61340"/>
    <n v="278416"/>
    <x v="0"/>
    <m/>
    <s v="West Town"/>
    <n v="44"/>
    <x v="0"/>
    <x v="13"/>
    <n v="2"/>
    <n v="875"/>
    <n v="1"/>
    <n v="41.888731"/>
    <n v="-87.654872999999995"/>
    <s v="2013-12-23 21:06:07"/>
    <x v="2"/>
    <x v="1"/>
    <x v="0"/>
    <x v="1"/>
    <n v="0"/>
    <n v="0"/>
    <x v="0"/>
  </r>
  <r>
    <n v="207116"/>
    <n v="1019096"/>
    <x v="1"/>
    <m/>
    <s v="West Town"/>
    <n v="44"/>
    <x v="1"/>
    <x v="5"/>
    <n v="1"/>
    <n v="38"/>
    <n v="2"/>
    <n v="41.891807999999997"/>
    <n v="-87.673860000000005"/>
    <s v="2013-12-23 21:22:43"/>
    <x v="2"/>
    <x v="1"/>
    <x v="0"/>
    <x v="1"/>
    <n v="1"/>
    <n v="0"/>
    <x v="0"/>
  </r>
  <r>
    <n v="220660"/>
    <n v="1019096"/>
    <x v="1"/>
    <m/>
    <s v="West Town"/>
    <n v="45"/>
    <x v="1"/>
    <x v="5"/>
    <n v="1"/>
    <n v="44"/>
    <n v="2"/>
    <n v="41.891641999999997"/>
    <n v="-87.673835999999994"/>
    <s v="2013-12-23 22:04:25"/>
    <x v="2"/>
    <x v="1"/>
    <x v="0"/>
    <x v="1"/>
    <n v="1"/>
    <n v="0"/>
    <x v="0"/>
  </r>
  <r>
    <n v="404792"/>
    <n v="1844352"/>
    <x v="0"/>
    <m/>
    <s v="West Town"/>
    <n v="46"/>
    <x v="0"/>
    <x v="1"/>
    <n v="2"/>
    <n v="142"/>
    <n v="1"/>
    <n v="41.891452999999998"/>
    <n v="-87.669486000000006"/>
    <s v="2013-12-23 22:01:15"/>
    <x v="2"/>
    <x v="1"/>
    <x v="0"/>
    <x v="1"/>
    <n v="0"/>
    <n v="0"/>
    <x v="0"/>
  </r>
  <r>
    <n v="221109"/>
    <n v="1146738"/>
    <x v="0"/>
    <m/>
    <s v="West Town"/>
    <n v="50"/>
    <x v="1"/>
    <x v="0"/>
    <n v="1"/>
    <n v="141"/>
    <n v="2"/>
    <n v="41.893185000000003"/>
    <n v="-87.658001999999996"/>
    <s v="2013-12-23 22:48:42"/>
    <x v="2"/>
    <x v="1"/>
    <x v="0"/>
    <x v="1"/>
    <n v="0"/>
    <n v="0"/>
    <x v="0"/>
  </r>
  <r>
    <n v="287539"/>
    <n v="1019096"/>
    <x v="1"/>
    <m/>
    <s v="West Town"/>
    <n v="53"/>
    <x v="0"/>
    <x v="0"/>
    <n v="1"/>
    <n v="60"/>
    <n v="2"/>
    <n v="41.891506999999997"/>
    <n v="-87.672161000000003"/>
    <s v="2013-12-23 21:17:26"/>
    <x v="2"/>
    <x v="1"/>
    <x v="0"/>
    <x v="1"/>
    <n v="1"/>
    <n v="0"/>
    <x v="0"/>
  </r>
  <r>
    <n v="507951"/>
    <n v="269675"/>
    <x v="1"/>
    <m/>
    <s v="West Town"/>
    <n v="56"/>
    <x v="1"/>
    <x v="0"/>
    <n v="1"/>
    <n v="71"/>
    <n v="1"/>
    <n v="41.894280000000002"/>
    <n v="-87.663196999999997"/>
    <s v="2013-12-23 23:49:34"/>
    <x v="2"/>
    <x v="1"/>
    <x v="0"/>
    <x v="1"/>
    <n v="1"/>
    <n v="0"/>
    <x v="0"/>
  </r>
  <r>
    <n v="629745"/>
    <n v="2445249"/>
    <x v="0"/>
    <m/>
    <s v="West Town"/>
    <n v="56"/>
    <x v="1"/>
    <x v="4"/>
    <n v="2"/>
    <n v="196"/>
    <n v="2"/>
    <n v="41.892144000000002"/>
    <n v="-87.663742999999997"/>
    <s v="2013-12-23 22:51:49"/>
    <x v="2"/>
    <x v="1"/>
    <x v="0"/>
    <x v="1"/>
    <n v="0"/>
    <n v="0"/>
    <x v="0"/>
  </r>
  <r>
    <n v="669689"/>
    <n v="847592"/>
    <x v="0"/>
    <m/>
    <s v="West Town"/>
    <n v="57"/>
    <x v="1"/>
    <x v="1"/>
    <n v="2"/>
    <n v="110"/>
    <n v="1"/>
    <n v="41.893191999999999"/>
    <n v="-87.681704999999994"/>
    <s v="2013-12-23 22:46:15"/>
    <x v="2"/>
    <x v="1"/>
    <x v="0"/>
    <x v="1"/>
    <n v="0"/>
    <n v="0"/>
    <x v="0"/>
  </r>
  <r>
    <n v="205252"/>
    <n v="1008838"/>
    <x v="1"/>
    <m/>
    <s v="West Woodlawn"/>
    <n v="7"/>
    <x v="1"/>
    <x v="0"/>
    <n v="1"/>
    <n v="55"/>
    <n v="1"/>
    <n v="41.784889"/>
    <n v="-87.606888999999995"/>
    <s v="2013-12-23 21:25:12"/>
    <x v="1"/>
    <x v="1"/>
    <x v="1"/>
    <x v="0"/>
    <n v="1"/>
    <n v="0"/>
    <x v="0"/>
  </r>
  <r>
    <n v="562184"/>
    <n v="2764673"/>
    <x v="0"/>
    <m/>
    <s v="Wicker Park"/>
    <n v="1"/>
    <x v="0"/>
    <x v="3"/>
    <n v="1"/>
    <n v="148"/>
    <n v="3"/>
    <n v="41.907701000000003"/>
    <n v="-87.669903000000005"/>
    <s v="2013-12-23 22:18:13"/>
    <x v="2"/>
    <x v="1"/>
    <x v="0"/>
    <x v="1"/>
    <n v="0"/>
    <n v="0"/>
    <x v="0"/>
  </r>
  <r>
    <n v="642053"/>
    <n v="81779"/>
    <x v="0"/>
    <m/>
    <s v="Wicker Park"/>
    <n v="1"/>
    <x v="5"/>
    <x v="1"/>
    <n v="1"/>
    <n v="218"/>
    <n v="3"/>
    <n v="41.905628"/>
    <n v="-87.673050000000003"/>
    <s v="2013-12-23 21:16:02"/>
    <x v="2"/>
    <x v="1"/>
    <x v="0"/>
    <x v="1"/>
    <n v="0"/>
    <n v="0"/>
    <x v="0"/>
  </r>
  <r>
    <n v="1278457"/>
    <n v="370619"/>
    <x v="0"/>
    <m/>
    <s v="Wicker Park"/>
    <n v="1"/>
    <x v="1"/>
    <x v="2"/>
    <n v="4"/>
    <n v="383"/>
    <n v="3"/>
    <n v="41.904390999999997"/>
    <n v="-87.682122000000007"/>
    <s v="2013-12-23 20:59:21"/>
    <x v="2"/>
    <x v="1"/>
    <x v="0"/>
    <x v="1"/>
    <n v="0"/>
    <n v="0"/>
    <x v="0"/>
  </r>
  <r>
    <n v="1492905"/>
    <n v="7979714"/>
    <x v="0"/>
    <m/>
    <s v="Wicker Park"/>
    <n v="1"/>
    <x v="1"/>
    <x v="0"/>
    <n v="0"/>
    <n v="88"/>
    <n v="1"/>
    <n v="41.909379000000001"/>
    <n v="-87.677222"/>
    <s v="2013-12-23 23:07:08"/>
    <x v="2"/>
    <x v="1"/>
    <x v="0"/>
    <x v="1"/>
    <n v="0"/>
    <n v="0"/>
    <x v="0"/>
  </r>
  <r>
    <n v="1629582"/>
    <n v="8292605"/>
    <x v="1"/>
    <m/>
    <s v="Wicker Park"/>
    <n v="1"/>
    <x v="1"/>
    <x v="3"/>
    <m/>
    <n v="75"/>
    <n v="1"/>
    <n v="41.909188"/>
    <n v="-87.684437000000003"/>
    <s v="2013-12-23 21:56:43"/>
    <x v="2"/>
    <x v="1"/>
    <x v="0"/>
    <x v="1"/>
    <n v="1"/>
    <n v="0"/>
    <x v="0"/>
  </r>
  <r>
    <n v="1785039"/>
    <n v="9368604"/>
    <x v="0"/>
    <m/>
    <s v="Wicker Park"/>
    <n v="1"/>
    <x v="1"/>
    <x v="1"/>
    <n v="2"/>
    <n v="163"/>
    <n v="2"/>
    <n v="41.907136000000001"/>
    <n v="-87.686074000000005"/>
    <s v="2013-12-23 20:34:36"/>
    <x v="2"/>
    <x v="1"/>
    <x v="0"/>
    <x v="1"/>
    <n v="0"/>
    <n v="0"/>
    <x v="0"/>
  </r>
  <r>
    <n v="1826260"/>
    <n v="9556331"/>
    <x v="1"/>
    <m/>
    <s v="Wicker Park"/>
    <n v="1"/>
    <x v="1"/>
    <x v="5"/>
    <n v="1"/>
    <n v="60"/>
    <n v="1"/>
    <n v="41.907167000000001"/>
    <n v="-87.681944999999999"/>
    <s v="2013-12-23 20:55:17"/>
    <x v="2"/>
    <x v="1"/>
    <x v="0"/>
    <x v="1"/>
    <n v="1"/>
    <n v="0"/>
    <x v="0"/>
  </r>
  <r>
    <n v="1912821"/>
    <n v="3250701"/>
    <x v="1"/>
    <m/>
    <s v="Wicker Park"/>
    <n v="1"/>
    <x v="1"/>
    <x v="0"/>
    <n v="2"/>
    <n v="77"/>
    <n v="1"/>
    <n v="41.907682999999999"/>
    <n v="-87.672383999999994"/>
    <s v="2013-12-23 20:30:03"/>
    <x v="2"/>
    <x v="1"/>
    <x v="0"/>
    <x v="1"/>
    <n v="1"/>
    <n v="0"/>
    <x v="0"/>
  </r>
  <r>
    <n v="1913152"/>
    <n v="3250701"/>
    <x v="0"/>
    <m/>
    <s v="Wicker Park"/>
    <n v="1"/>
    <x v="1"/>
    <x v="14"/>
    <n v="2"/>
    <n v="247"/>
    <n v="1"/>
    <n v="41.909168000000001"/>
    <n v="-87.672630999999996"/>
    <s v="2013-12-23 21:31:06"/>
    <x v="2"/>
    <x v="1"/>
    <x v="0"/>
    <x v="1"/>
    <n v="0"/>
    <n v="0"/>
    <x v="0"/>
  </r>
  <r>
    <n v="1994823"/>
    <n v="2958689"/>
    <x v="0"/>
    <m/>
    <s v="Wicker Park"/>
    <n v="1"/>
    <x v="0"/>
    <x v="4"/>
    <n v="2"/>
    <n v="148"/>
    <n v="1"/>
    <n v="41.903989000000003"/>
    <n v="-87.679100000000005"/>
    <s v="2013-12-23 21:45:20"/>
    <x v="2"/>
    <x v="1"/>
    <x v="0"/>
    <x v="1"/>
    <n v="0"/>
    <n v="0"/>
    <x v="0"/>
  </r>
  <r>
    <n v="1316655"/>
    <n v="7152140"/>
    <x v="0"/>
    <m/>
    <s v="Wicker Park"/>
    <n v="2"/>
    <x v="1"/>
    <x v="1"/>
    <n v="2"/>
    <n v="274"/>
    <n v="2"/>
    <n v="41.906002999999998"/>
    <n v="-87.669217000000003"/>
    <s v="2013-12-23 20:58:25"/>
    <x v="2"/>
    <x v="1"/>
    <x v="0"/>
    <x v="1"/>
    <n v="0"/>
    <n v="0"/>
    <x v="0"/>
  </r>
  <r>
    <n v="1381904"/>
    <n v="6356298"/>
    <x v="0"/>
    <m/>
    <s v="Wicker Park"/>
    <n v="2"/>
    <x v="1"/>
    <x v="6"/>
    <n v="2"/>
    <n v="192"/>
    <n v="2"/>
    <n v="41.910305000000001"/>
    <n v="-87.67004"/>
    <s v="2013-12-23 21:36:07"/>
    <x v="2"/>
    <x v="1"/>
    <x v="0"/>
    <x v="1"/>
    <n v="0"/>
    <n v="0"/>
    <x v="0"/>
  </r>
  <r>
    <n v="313380"/>
    <n v="1583537"/>
    <x v="1"/>
    <m/>
    <s v="Wicker Park"/>
    <n v="3"/>
    <x v="1"/>
    <x v="0"/>
    <n v="1"/>
    <n v="164"/>
    <n v="1"/>
    <n v="41.905757999999999"/>
    <n v="-87.671535000000006"/>
    <s v="2013-12-23 21:00:43"/>
    <x v="2"/>
    <x v="1"/>
    <x v="0"/>
    <x v="1"/>
    <n v="1"/>
    <n v="0"/>
    <x v="0"/>
  </r>
  <r>
    <n v="507721"/>
    <n v="2502553"/>
    <x v="1"/>
    <m/>
    <s v="Wicker Park"/>
    <n v="3"/>
    <x v="1"/>
    <x v="3"/>
    <n v="1"/>
    <n v="66"/>
    <n v="1"/>
    <n v="41.904105000000001"/>
    <n v="-87.675576000000007"/>
    <s v="2013-12-23 21:13:47"/>
    <x v="2"/>
    <x v="1"/>
    <x v="0"/>
    <x v="1"/>
    <n v="1"/>
    <n v="0"/>
    <x v="0"/>
  </r>
  <r>
    <n v="595728"/>
    <n v="572674"/>
    <x v="0"/>
    <m/>
    <s v="Wicker Park"/>
    <n v="3"/>
    <x v="1"/>
    <x v="3"/>
    <n v="1"/>
    <n v="138"/>
    <n v="2"/>
    <n v="41.904680999999997"/>
    <n v="-87.675188000000006"/>
    <s v="2013-12-31 22:32:37"/>
    <x v="2"/>
    <x v="1"/>
    <x v="0"/>
    <x v="1"/>
    <n v="0"/>
    <n v="0"/>
    <x v="0"/>
  </r>
  <r>
    <n v="815034"/>
    <n v="1119294"/>
    <x v="0"/>
    <m/>
    <s v="Wicker Park"/>
    <n v="3"/>
    <x v="0"/>
    <x v="3"/>
    <n v="3"/>
    <n v="164"/>
    <n v="2"/>
    <n v="41.904057000000002"/>
    <n v="-87.681950999999998"/>
    <s v="2013-12-23 20:47:40"/>
    <x v="2"/>
    <x v="1"/>
    <x v="0"/>
    <x v="1"/>
    <n v="0"/>
    <n v="0"/>
    <x v="0"/>
  </r>
  <r>
    <n v="1442598"/>
    <n v="5242941"/>
    <x v="0"/>
    <m/>
    <s v="Wicker Park"/>
    <n v="3"/>
    <x v="1"/>
    <x v="6"/>
    <n v="2"/>
    <n v="152"/>
    <n v="1"/>
    <n v="41.909596000000001"/>
    <n v="-87.671691999999993"/>
    <s v="2013-12-23 22:26:38"/>
    <x v="2"/>
    <x v="1"/>
    <x v="0"/>
    <x v="1"/>
    <n v="0"/>
    <n v="0"/>
    <x v="0"/>
  </r>
  <r>
    <n v="1857003"/>
    <n v="6557364"/>
    <x v="1"/>
    <m/>
    <s v="Wicker Park"/>
    <n v="3"/>
    <x v="0"/>
    <x v="0"/>
    <n v="1"/>
    <n v="49"/>
    <n v="1"/>
    <n v="41.909491000000003"/>
    <n v="-87.683563000000007"/>
    <s v="2013-12-23 21:05:43"/>
    <x v="2"/>
    <x v="1"/>
    <x v="0"/>
    <x v="1"/>
    <n v="1"/>
    <n v="0"/>
    <x v="0"/>
  </r>
  <r>
    <n v="781594"/>
    <n v="1758537"/>
    <x v="1"/>
    <m/>
    <s v="Wicker Park"/>
    <n v="4"/>
    <x v="2"/>
    <x v="4"/>
    <n v="2"/>
    <n v="141"/>
    <n v="1"/>
    <n v="41.908746000000001"/>
    <n v="-87.672535999999994"/>
    <s v="2013-12-23 22:41:42"/>
    <x v="2"/>
    <x v="1"/>
    <x v="0"/>
    <x v="1"/>
    <n v="1"/>
    <n v="0"/>
    <x v="0"/>
  </r>
  <r>
    <n v="1809795"/>
    <n v="9482586"/>
    <x v="1"/>
    <m/>
    <s v="Wicker Park"/>
    <n v="4"/>
    <x v="1"/>
    <x v="3"/>
    <n v="3"/>
    <n v="55"/>
    <n v="1"/>
    <n v="41.909348999999999"/>
    <n v="-87.675762000000006"/>
    <s v="2013-12-23 22:38:26"/>
    <x v="2"/>
    <x v="1"/>
    <x v="0"/>
    <x v="1"/>
    <n v="1"/>
    <n v="0"/>
    <x v="0"/>
  </r>
  <r>
    <n v="821620"/>
    <n v="3389784"/>
    <x v="0"/>
    <m/>
    <s v="Wicker Park"/>
    <n v="6"/>
    <x v="1"/>
    <x v="1"/>
    <n v="2"/>
    <n v="121"/>
    <n v="1"/>
    <n v="41.904609000000001"/>
    <n v="-87.680203000000006"/>
    <s v="2013-12-23 20:22:06"/>
    <x v="2"/>
    <x v="1"/>
    <x v="0"/>
    <x v="1"/>
    <n v="0"/>
    <n v="0"/>
    <x v="0"/>
  </r>
  <r>
    <n v="1147263"/>
    <n v="855784"/>
    <x v="0"/>
    <m/>
    <s v="Wicker Park"/>
    <n v="6"/>
    <x v="0"/>
    <x v="1"/>
    <n v="2"/>
    <n v="137"/>
    <n v="2"/>
    <n v="41.907784999999997"/>
    <n v="-87.670913999999996"/>
    <s v="2013-12-23 20:15:09"/>
    <x v="2"/>
    <x v="1"/>
    <x v="0"/>
    <x v="1"/>
    <n v="0"/>
    <n v="0"/>
    <x v="0"/>
  </r>
  <r>
    <n v="1655575"/>
    <n v="8777351"/>
    <x v="1"/>
    <m/>
    <s v="Wicker Park"/>
    <n v="6"/>
    <x v="1"/>
    <x v="0"/>
    <n v="1"/>
    <n v="119"/>
    <n v="1"/>
    <n v="41.909123999999998"/>
    <n v="-87.681578999999999"/>
    <s v="2013-12-23 22:19:14"/>
    <x v="2"/>
    <x v="1"/>
    <x v="0"/>
    <x v="1"/>
    <n v="1"/>
    <n v="0"/>
    <x v="0"/>
  </r>
  <r>
    <n v="1493853"/>
    <n v="7800336"/>
    <x v="0"/>
    <m/>
    <s v="Wicker Park"/>
    <n v="7"/>
    <x v="1"/>
    <x v="6"/>
    <n v="2"/>
    <n v="383"/>
    <n v="2"/>
    <n v="41.906584000000002"/>
    <n v="-87.670480999999995"/>
    <s v="2013-12-23 20:52:56"/>
    <x v="2"/>
    <x v="1"/>
    <x v="0"/>
    <x v="1"/>
    <n v="0"/>
    <n v="0"/>
    <x v="0"/>
  </r>
  <r>
    <n v="637566"/>
    <n v="3180523"/>
    <x v="0"/>
    <m/>
    <s v="Wicker Park"/>
    <n v="8"/>
    <x v="1"/>
    <x v="0"/>
    <n v="1"/>
    <n v="159"/>
    <n v="3"/>
    <n v="41.906789000000003"/>
    <n v="-87.667769000000007"/>
    <s v="2013-12-23 23:23:22"/>
    <x v="2"/>
    <x v="1"/>
    <x v="0"/>
    <x v="1"/>
    <n v="0"/>
    <n v="0"/>
    <x v="0"/>
  </r>
  <r>
    <n v="927327"/>
    <n v="4989824"/>
    <x v="0"/>
    <m/>
    <s v="Wicker Park"/>
    <n v="8"/>
    <x v="1"/>
    <x v="2"/>
    <n v="4"/>
    <n v="1013"/>
    <n v="1"/>
    <n v="41.905287000000001"/>
    <n v="-87.683469000000002"/>
    <s v="2013-12-23 22:18:32"/>
    <x v="2"/>
    <x v="1"/>
    <x v="0"/>
    <x v="1"/>
    <n v="0"/>
    <n v="0"/>
    <x v="0"/>
  </r>
  <r>
    <n v="1655490"/>
    <n v="8776905"/>
    <x v="1"/>
    <m/>
    <s v="Wicker Park"/>
    <n v="8"/>
    <x v="0"/>
    <x v="0"/>
    <m/>
    <n v="60"/>
    <n v="1"/>
    <n v="41.906354999999998"/>
    <n v="-87.681247999999997"/>
    <s v="2013-12-23 21:44:14"/>
    <x v="2"/>
    <x v="1"/>
    <x v="0"/>
    <x v="1"/>
    <n v="1"/>
    <n v="0"/>
    <x v="0"/>
  </r>
  <r>
    <n v="1671751"/>
    <n v="5961424"/>
    <x v="0"/>
    <m/>
    <s v="Wicker Park"/>
    <n v="8"/>
    <x v="1"/>
    <x v="3"/>
    <n v="1"/>
    <n v="104"/>
    <n v="1"/>
    <n v="41.906503000000001"/>
    <n v="-87.680608000000007"/>
    <s v="2013-12-23 20:10:15"/>
    <x v="2"/>
    <x v="1"/>
    <x v="0"/>
    <x v="1"/>
    <n v="0"/>
    <n v="0"/>
    <x v="0"/>
  </r>
  <r>
    <n v="164710"/>
    <n v="97320"/>
    <x v="0"/>
    <m/>
    <s v="Wicker Park"/>
    <n v="9"/>
    <x v="1"/>
    <x v="1"/>
    <n v="2"/>
    <n v="137"/>
    <n v="3"/>
    <n v="41.904004999999998"/>
    <n v="-87.675518999999994"/>
    <s v="2013-12-23 21:25:00"/>
    <x v="2"/>
    <x v="1"/>
    <x v="0"/>
    <x v="1"/>
    <n v="0"/>
    <n v="0"/>
    <x v="0"/>
  </r>
  <r>
    <n v="231576"/>
    <n v="1199179"/>
    <x v="0"/>
    <m/>
    <s v="Wicker Park"/>
    <n v="11"/>
    <x v="1"/>
    <x v="0"/>
    <n v="1"/>
    <n v="130"/>
    <n v="3"/>
    <n v="41.904769999999999"/>
    <n v="-87.674104999999997"/>
    <s v="2013-12-23 23:01:54"/>
    <x v="2"/>
    <x v="1"/>
    <x v="0"/>
    <x v="1"/>
    <n v="0"/>
    <n v="0"/>
    <x v="0"/>
  </r>
  <r>
    <n v="1412467"/>
    <n v="178930"/>
    <x v="0"/>
    <m/>
    <s v="Wicker Park"/>
    <n v="12"/>
    <x v="1"/>
    <x v="0"/>
    <n v="1"/>
    <n v="119"/>
    <n v="2"/>
    <n v="41.903376999999999"/>
    <n v="-87.677571999999998"/>
    <s v="2013-12-23 20:59:26"/>
    <x v="2"/>
    <x v="1"/>
    <x v="0"/>
    <x v="1"/>
    <n v="0"/>
    <n v="0"/>
    <x v="0"/>
  </r>
  <r>
    <n v="1593732"/>
    <n v="8500500"/>
    <x v="0"/>
    <m/>
    <s v="Wicker Park"/>
    <n v="12"/>
    <x v="1"/>
    <x v="0"/>
    <n v="0"/>
    <n v="141"/>
    <n v="2"/>
    <n v="41.910271000000002"/>
    <n v="-87.676317999999995"/>
    <s v="2013-12-23 23:13:15"/>
    <x v="2"/>
    <x v="1"/>
    <x v="0"/>
    <x v="1"/>
    <n v="0"/>
    <n v="0"/>
    <x v="0"/>
  </r>
  <r>
    <n v="635404"/>
    <n v="3165617"/>
    <x v="1"/>
    <m/>
    <s v="Wicker Park"/>
    <n v="13"/>
    <x v="1"/>
    <x v="0"/>
    <n v="1"/>
    <n v="77"/>
    <n v="2"/>
    <n v="41.905912000000001"/>
    <n v="-87.667771999999999"/>
    <s v="2013-12-23 23:44:01"/>
    <x v="2"/>
    <x v="1"/>
    <x v="0"/>
    <x v="1"/>
    <n v="1"/>
    <n v="0"/>
    <x v="0"/>
  </r>
  <r>
    <n v="817994"/>
    <n v="104110"/>
    <x v="0"/>
    <m/>
    <s v="Wicker Park"/>
    <n v="15"/>
    <x v="1"/>
    <x v="0"/>
    <n v="1"/>
    <n v="130"/>
    <n v="2"/>
    <n v="41.903289000000001"/>
    <n v="-87.671779999999998"/>
    <s v="2013-12-23 20:23:39"/>
    <x v="2"/>
    <x v="1"/>
    <x v="0"/>
    <x v="1"/>
    <n v="0"/>
    <n v="0"/>
    <x v="0"/>
  </r>
  <r>
    <n v="1665183"/>
    <n v="8820309"/>
    <x v="0"/>
    <m/>
    <s v="Wicker Park"/>
    <n v="15"/>
    <x v="1"/>
    <x v="0"/>
    <n v="1"/>
    <n v="142"/>
    <n v="1"/>
    <n v="41.904265000000002"/>
    <n v="-87.667957000000001"/>
    <s v="2013-12-23 23:40:23"/>
    <x v="2"/>
    <x v="1"/>
    <x v="0"/>
    <x v="1"/>
    <n v="0"/>
    <n v="0"/>
    <x v="0"/>
  </r>
  <r>
    <n v="1712045"/>
    <n v="7148531"/>
    <x v="1"/>
    <m/>
    <s v="Wicker Park"/>
    <n v="16"/>
    <x v="1"/>
    <x v="0"/>
    <m/>
    <n v="82"/>
    <n v="1"/>
    <n v="41.907879000000001"/>
    <n v="-87.683864999999997"/>
    <s v="2013-12-23 21:24:32"/>
    <x v="2"/>
    <x v="1"/>
    <x v="0"/>
    <x v="1"/>
    <n v="1"/>
    <n v="0"/>
    <x v="0"/>
  </r>
  <r>
    <n v="824518"/>
    <n v="2655877"/>
    <x v="0"/>
    <m/>
    <s v="Wicker Park"/>
    <n v="20"/>
    <x v="1"/>
    <x v="1"/>
    <n v="1"/>
    <n v="181"/>
    <n v="7"/>
    <n v="41.903236999999997"/>
    <n v="-87.675629999999998"/>
    <s v="2013-12-23 21:18:38"/>
    <x v="2"/>
    <x v="1"/>
    <x v="0"/>
    <x v="1"/>
    <n v="0"/>
    <n v="0"/>
    <x v="0"/>
  </r>
  <r>
    <n v="949514"/>
    <n v="5148353"/>
    <x v="1"/>
    <m/>
    <s v="Wicker Park"/>
    <n v="20"/>
    <x v="1"/>
    <x v="0"/>
    <n v="1"/>
    <n v="77"/>
    <n v="4"/>
    <n v="41.907012999999999"/>
    <n v="-87.668582000000001"/>
    <s v="2013-12-23 21:12:46"/>
    <x v="2"/>
    <x v="1"/>
    <x v="0"/>
    <x v="1"/>
    <n v="1"/>
    <n v="0"/>
    <x v="0"/>
  </r>
  <r>
    <n v="116572"/>
    <n v="588905"/>
    <x v="0"/>
    <m/>
    <s v="Wicker Park"/>
    <n v="22"/>
    <x v="1"/>
    <x v="0"/>
    <n v="2"/>
    <n v="164"/>
    <n v="3"/>
    <n v="41.904297"/>
    <n v="-87.676698999999999"/>
    <s v="2013-12-23 21:56:32"/>
    <x v="2"/>
    <x v="1"/>
    <x v="0"/>
    <x v="1"/>
    <n v="0"/>
    <n v="0"/>
    <x v="0"/>
  </r>
  <r>
    <n v="930049"/>
    <n v="5009259"/>
    <x v="1"/>
    <m/>
    <s v="Wicker Park"/>
    <n v="23"/>
    <x v="0"/>
    <x v="1"/>
    <n v="2"/>
    <n v="110"/>
    <n v="1"/>
    <n v="41.909433"/>
    <n v="-87.677029000000005"/>
    <s v="2013-12-23 20:13:55"/>
    <x v="2"/>
    <x v="1"/>
    <x v="0"/>
    <x v="1"/>
    <n v="1"/>
    <n v="0"/>
    <x v="0"/>
  </r>
  <r>
    <n v="238124"/>
    <n v="1248762"/>
    <x v="0"/>
    <m/>
    <s v="Wicker Park"/>
    <n v="26"/>
    <x v="1"/>
    <x v="6"/>
    <n v="2"/>
    <n v="229"/>
    <n v="2"/>
    <n v="41.909241000000002"/>
    <n v="-87.679783"/>
    <s v="2013-12-23 21:08:50"/>
    <x v="2"/>
    <x v="1"/>
    <x v="0"/>
    <x v="1"/>
    <n v="0"/>
    <n v="0"/>
    <x v="0"/>
  </r>
  <r>
    <n v="335679"/>
    <n v="366110"/>
    <x v="0"/>
    <m/>
    <s v="Wicker Park"/>
    <n v="26"/>
    <x v="0"/>
    <x v="6"/>
    <n v="2"/>
    <n v="115"/>
    <n v="5"/>
    <n v="41.908991"/>
    <n v="-87.680788000000007"/>
    <s v="2013-12-23 20:47:27"/>
    <x v="2"/>
    <x v="1"/>
    <x v="0"/>
    <x v="1"/>
    <n v="0"/>
    <n v="0"/>
    <x v="0"/>
  </r>
  <r>
    <n v="735838"/>
    <n v="3839278"/>
    <x v="1"/>
    <m/>
    <s v="Wicker Park"/>
    <n v="28"/>
    <x v="1"/>
    <x v="5"/>
    <n v="2"/>
    <n v="84"/>
    <n v="1"/>
    <n v="41.904597000000003"/>
    <n v="-87.669942000000006"/>
    <s v="2013-12-23 21:21:11"/>
    <x v="2"/>
    <x v="1"/>
    <x v="0"/>
    <x v="1"/>
    <n v="1"/>
    <n v="0"/>
    <x v="0"/>
  </r>
  <r>
    <n v="488322"/>
    <n v="2416170"/>
    <x v="0"/>
    <m/>
    <s v="Wicker Park"/>
    <n v="32"/>
    <x v="1"/>
    <x v="10"/>
    <n v="2"/>
    <n v="172"/>
    <n v="30"/>
    <n v="41.909253999999997"/>
    <n v="-87.670505000000006"/>
    <s v="2013-12-23 22:44:55"/>
    <x v="2"/>
    <x v="1"/>
    <x v="0"/>
    <x v="1"/>
    <n v="0"/>
    <n v="0"/>
    <x v="0"/>
  </r>
  <r>
    <n v="735447"/>
    <n v="3836635"/>
    <x v="1"/>
    <m/>
    <s v="Wicker Park"/>
    <n v="51"/>
    <x v="0"/>
    <x v="6"/>
    <n v="3"/>
    <n v="65"/>
    <n v="3"/>
    <n v="41.910105000000001"/>
    <n v="-87.679237000000001"/>
    <s v="2013-12-23 22:42:05"/>
    <x v="2"/>
    <x v="1"/>
    <x v="0"/>
    <x v="1"/>
    <n v="1"/>
    <n v="0"/>
    <x v="0"/>
  </r>
  <r>
    <n v="508473"/>
    <n v="1248762"/>
    <x v="0"/>
    <m/>
    <s v="Wicker Park"/>
    <n v="67"/>
    <x v="1"/>
    <x v="1"/>
    <n v="2"/>
    <n v="108"/>
    <n v="2"/>
    <n v="41.909742000000001"/>
    <n v="-87.680886000000001"/>
    <s v="2013-12-23 21:08:04"/>
    <x v="2"/>
    <x v="1"/>
    <x v="0"/>
    <x v="1"/>
    <n v="0"/>
    <n v="0"/>
    <x v="0"/>
  </r>
  <r>
    <n v="969940"/>
    <n v="5298551"/>
    <x v="1"/>
    <m/>
    <s v="Woodlawn"/>
    <n v="1"/>
    <x v="0"/>
    <x v="5"/>
    <n v="1"/>
    <n v="44"/>
    <n v="30"/>
    <n v="41.776071000000002"/>
    <n v="-87.598128000000003"/>
    <s v="2013-12-23 20:13:46"/>
    <x v="1"/>
    <x v="1"/>
    <x v="1"/>
    <x v="0"/>
    <n v="1"/>
    <n v="0"/>
    <x v="0"/>
  </r>
  <r>
    <n v="1727437"/>
    <n v="7050875"/>
    <x v="0"/>
    <m/>
    <s v="Woodlawn"/>
    <n v="11"/>
    <x v="1"/>
    <x v="1"/>
    <n v="0"/>
    <n v="73"/>
    <n v="1"/>
    <n v="41.781823000000003"/>
    <n v="-87.600993000000003"/>
    <s v="2013-12-23 20:50:29"/>
    <x v="1"/>
    <x v="1"/>
    <x v="1"/>
    <x v="0"/>
    <n v="0"/>
    <n v="0"/>
    <x v="0"/>
  </r>
  <r>
    <n v="6453"/>
    <n v="14175"/>
    <x v="1"/>
    <m/>
    <s v="Woodlawn"/>
    <n v="111"/>
    <x v="1"/>
    <x v="3"/>
    <m/>
    <n v="44"/>
    <n v="2"/>
    <n v="41.784508000000002"/>
    <n v="-87.597431"/>
    <s v="2013-12-23 20:15:03"/>
    <x v="1"/>
    <x v="1"/>
    <x v="1"/>
    <x v="0"/>
    <n v="1"/>
    <n v="0"/>
    <x v="0"/>
  </r>
  <r>
    <n v="887038"/>
    <n v="101521"/>
    <x v="0"/>
    <m/>
    <s v="Wrightwood Neighbors"/>
    <n v="2"/>
    <x v="0"/>
    <x v="3"/>
    <n v="2"/>
    <n v="163"/>
    <n v="3"/>
    <n v="41.926304000000002"/>
    <n v="-87.655672999999993"/>
    <s v="2013-12-23 22:17:12"/>
    <x v="0"/>
    <x v="0"/>
    <x v="0"/>
    <x v="0"/>
    <n v="0"/>
    <n v="0"/>
    <x v="0"/>
  </r>
  <r>
    <n v="1632379"/>
    <n v="8672674"/>
    <x v="0"/>
    <m/>
    <s v="Wrightwood Neighbors"/>
    <n v="2"/>
    <x v="1"/>
    <x v="0"/>
    <n v="1"/>
    <n v="142"/>
    <n v="1"/>
    <n v="41.930852999999999"/>
    <n v="-87.649994000000007"/>
    <s v="2013-12-23 22:21:54"/>
    <x v="0"/>
    <x v="0"/>
    <x v="0"/>
    <x v="0"/>
    <n v="0"/>
    <n v="0"/>
    <x v="0"/>
  </r>
  <r>
    <n v="608859"/>
    <n v="15365"/>
    <x v="0"/>
    <m/>
    <s v="Wrightwood Neighbors"/>
    <n v="3"/>
    <x v="1"/>
    <x v="6"/>
    <n v="2"/>
    <n v="192"/>
    <n v="29"/>
    <n v="41.927591"/>
    <n v="-87.658670999999998"/>
    <s v="2013-12-23 23:11:02"/>
    <x v="0"/>
    <x v="0"/>
    <x v="0"/>
    <x v="0"/>
    <n v="0"/>
    <n v="0"/>
    <x v="0"/>
  </r>
  <r>
    <n v="1209138"/>
    <n v="87231"/>
    <x v="0"/>
    <m/>
    <s v="Wrightwood Neighbors"/>
    <n v="3"/>
    <x v="1"/>
    <x v="10"/>
    <n v="3"/>
    <n v="652"/>
    <n v="1"/>
    <n v="41.927813999999998"/>
    <n v="-87.661801999999994"/>
    <s v="2013-12-23 23:32:19"/>
    <x v="0"/>
    <x v="0"/>
    <x v="0"/>
    <x v="0"/>
    <n v="0"/>
    <n v="0"/>
    <x v="0"/>
  </r>
  <r>
    <n v="387336"/>
    <n v="15365"/>
    <x v="0"/>
    <m/>
    <s v="Wrightwood Neighbors"/>
    <n v="7"/>
    <x v="0"/>
    <x v="10"/>
    <n v="3"/>
    <n v="252"/>
    <n v="4"/>
    <n v="41.929119999999998"/>
    <n v="-87.659577999999996"/>
    <s v="2013-12-23 22:56:00"/>
    <x v="0"/>
    <x v="0"/>
    <x v="0"/>
    <x v="0"/>
    <n v="0"/>
    <n v="0"/>
    <x v="0"/>
  </r>
  <r>
    <n v="699284"/>
    <n v="3586103"/>
    <x v="0"/>
    <m/>
    <s v="Wrightwood Neighbors"/>
    <n v="11"/>
    <x v="0"/>
    <x v="13"/>
    <n v="6"/>
    <n v="822"/>
    <n v="3"/>
    <n v="41.929290999999999"/>
    <n v="-87.648948000000004"/>
    <s v="2013-12-23 23:06:40"/>
    <x v="0"/>
    <x v="0"/>
    <x v="0"/>
    <x v="0"/>
    <n v="0"/>
    <n v="0"/>
    <x v="0"/>
  </r>
  <r>
    <n v="44020"/>
    <n v="101521"/>
    <x v="0"/>
    <m/>
    <s v="Wrightwood Neighbors"/>
    <n v="14"/>
    <x v="2"/>
    <x v="4"/>
    <n v="2"/>
    <n v="185"/>
    <n v="3"/>
    <n v="41.926729999999999"/>
    <n v="-87.657307000000003"/>
    <s v="2013-12-23 22:37:11"/>
    <x v="0"/>
    <x v="0"/>
    <x v="0"/>
    <x v="0"/>
    <n v="0"/>
    <n v="0"/>
    <x v="0"/>
  </r>
  <r>
    <n v="25879"/>
    <n v="101521"/>
    <x v="0"/>
    <m/>
    <s v="Wrightwood Neighbors"/>
    <n v="15"/>
    <x v="6"/>
    <x v="4"/>
    <n v="2"/>
    <n v="196"/>
    <n v="2"/>
    <n v="41.926935"/>
    <n v="-87.657527000000002"/>
    <s v="2013-12-23 20:30:18"/>
    <x v="0"/>
    <x v="0"/>
    <x v="0"/>
    <x v="0"/>
    <n v="0"/>
    <n v="0"/>
    <x v="0"/>
  </r>
  <r>
    <n v="24833"/>
    <n v="101521"/>
    <x v="0"/>
    <m/>
    <s v="Wrightwood Neighbors"/>
    <n v="16"/>
    <x v="2"/>
    <x v="3"/>
    <n v="1"/>
    <n v="108"/>
    <n v="3"/>
    <n v="41.926791000000001"/>
    <n v="-87.655210999999994"/>
    <s v="2013-12-23 22:12:29"/>
    <x v="0"/>
    <x v="0"/>
    <x v="0"/>
    <x v="0"/>
    <n v="0"/>
    <n v="0"/>
    <x v="0"/>
  </r>
  <r>
    <n v="657099"/>
    <n v="3311117"/>
    <x v="1"/>
    <m/>
    <s v="Wrightwood Neighbors"/>
    <n v="17"/>
    <x v="1"/>
    <x v="3"/>
    <n v="1"/>
    <n v="93"/>
    <n v="2"/>
    <n v="41.930596000000001"/>
    <n v="-87.653893999999994"/>
    <s v="2013-12-23 23:41:10"/>
    <x v="0"/>
    <x v="0"/>
    <x v="0"/>
    <x v="0"/>
    <n v="1"/>
    <n v="0"/>
    <x v="0"/>
  </r>
  <r>
    <n v="6715"/>
    <n v="15365"/>
    <x v="0"/>
    <m/>
    <s v="Wrightwood Neighbors"/>
    <n v="46"/>
    <x v="0"/>
    <x v="13"/>
    <n v="4"/>
    <n v="296"/>
    <n v="4"/>
    <n v="41.929262000000001"/>
    <n v="-87.660090999999994"/>
    <s v="2013-12-23 21:17:56"/>
    <x v="0"/>
    <x v="0"/>
    <x v="0"/>
    <x v="0"/>
    <n v="0"/>
    <n v="0"/>
    <x v="0"/>
  </r>
  <r>
    <n v="1772920"/>
    <n v="9297431"/>
    <x v="0"/>
    <m/>
    <s v="Wrigleyville"/>
    <n v="1"/>
    <x v="0"/>
    <x v="2"/>
    <n v="3"/>
    <n v="382"/>
    <n v="3"/>
    <n v="41.948667"/>
    <n v="-87.652690000000007"/>
    <s v="2013-12-23 22:10:57"/>
    <x v="0"/>
    <x v="0"/>
    <x v="0"/>
    <x v="0"/>
    <n v="0"/>
    <n v="0"/>
    <x v="0"/>
  </r>
  <r>
    <n v="1801992"/>
    <n v="4345348"/>
    <x v="1"/>
    <m/>
    <s v="Wrigleyville"/>
    <n v="1"/>
    <x v="1"/>
    <x v="1"/>
    <m/>
    <n v="60"/>
    <n v="2"/>
    <n v="41.949663999999999"/>
    <n v="-87.658351999999994"/>
    <s v="2013-12-23 20:26:13"/>
    <x v="0"/>
    <x v="0"/>
    <x v="0"/>
    <x v="0"/>
    <n v="1"/>
    <n v="0"/>
    <x v="0"/>
  </r>
  <r>
    <n v="1971169"/>
    <n v="10178051"/>
    <x v="1"/>
    <m/>
    <s v="Wrigleyville"/>
    <n v="1"/>
    <x v="1"/>
    <x v="0"/>
    <n v="1"/>
    <n v="27"/>
    <n v="1"/>
    <n v="41.950130000000001"/>
    <n v="-87.652727999999996"/>
    <s v="2013-12-23 20:50:55"/>
    <x v="0"/>
    <x v="0"/>
    <x v="0"/>
    <x v="0"/>
    <n v="1"/>
    <n v="0"/>
    <x v="0"/>
  </r>
  <r>
    <n v="1797375"/>
    <n v="9426480"/>
    <x v="1"/>
    <m/>
    <s v="Wrigleyville"/>
    <n v="3"/>
    <x v="0"/>
    <x v="0"/>
    <n v="2"/>
    <n v="66"/>
    <n v="1"/>
    <n v="41.948275000000002"/>
    <n v="-87.658675000000002"/>
    <s v="2013-12-23 21:56:27"/>
    <x v="0"/>
    <x v="0"/>
    <x v="0"/>
    <x v="0"/>
    <n v="1"/>
    <n v="0"/>
    <x v="0"/>
  </r>
  <r>
    <n v="704840"/>
    <n v="3621097"/>
    <x v="1"/>
    <m/>
    <s v="Wrigleyville"/>
    <n v="5"/>
    <x v="0"/>
    <x v="3"/>
    <n v="1"/>
    <n v="82"/>
    <n v="1"/>
    <n v="41.946001000000003"/>
    <n v="-87.652643999999995"/>
    <s v="2013-12-23 21:03:43"/>
    <x v="0"/>
    <x v="0"/>
    <x v="0"/>
    <x v="0"/>
    <n v="1"/>
    <n v="0"/>
    <x v="0"/>
  </r>
  <r>
    <n v="1152018"/>
    <n v="3417698"/>
    <x v="1"/>
    <m/>
    <s v="Wrigleyville"/>
    <n v="7"/>
    <x v="1"/>
    <x v="0"/>
    <n v="3"/>
    <n v="82"/>
    <n v="2"/>
    <n v="41.946078999999997"/>
    <n v="-87.652372999999997"/>
    <s v="2013-12-23 20:49:14"/>
    <x v="0"/>
    <x v="0"/>
    <x v="0"/>
    <x v="0"/>
    <n v="1"/>
    <n v="0"/>
    <x v="0"/>
  </r>
  <r>
    <n v="616056"/>
    <n v="3052177"/>
    <x v="0"/>
    <m/>
    <s v="Wrigleyville"/>
    <n v="11"/>
    <x v="1"/>
    <x v="1"/>
    <n v="2"/>
    <n v="159"/>
    <n v="2"/>
    <n v="41.946092"/>
    <n v="-87.658736000000005"/>
    <s v="2013-12-23 21:21:41"/>
    <x v="0"/>
    <x v="0"/>
    <x v="0"/>
    <x v="0"/>
    <n v="0"/>
    <n v="0"/>
    <x v="0"/>
  </r>
  <r>
    <n v="1263776"/>
    <n v="2885959"/>
    <x v="1"/>
    <m/>
    <s v="Wrigleyville"/>
    <n v="20"/>
    <x v="0"/>
    <x v="0"/>
    <m/>
    <n v="66"/>
    <n v="1"/>
    <n v="41.949404999999999"/>
    <n v="-87.654229000000001"/>
    <s v="2013-12-23 20:45:17"/>
    <x v="0"/>
    <x v="0"/>
    <x v="0"/>
    <x v="0"/>
    <n v="1"/>
    <n v="0"/>
    <x v="0"/>
  </r>
  <r>
    <n v="260587"/>
    <n v="87231"/>
    <x v="0"/>
    <m/>
    <s v="Wrigleyville"/>
    <n v="21"/>
    <x v="0"/>
    <x v="4"/>
    <n v="3"/>
    <n v="214"/>
    <n v="1"/>
    <n v="41.947654"/>
    <n v="-87.658533000000006"/>
    <s v="2013-12-23 20:57:44"/>
    <x v="0"/>
    <x v="0"/>
    <x v="0"/>
    <x v="0"/>
    <n v="0"/>
    <n v="0"/>
    <x v="0"/>
  </r>
  <r>
    <n v="1141045"/>
    <n v="3230291"/>
    <x v="1"/>
    <m/>
    <s v="Wrigleyville"/>
    <n v="23"/>
    <x v="1"/>
    <x v="5"/>
    <n v="1"/>
    <n v="49"/>
    <n v="2"/>
    <n v="41.946649000000001"/>
    <n v="-87.655169000000001"/>
    <s v="2013-12-23 22:58:48"/>
    <x v="0"/>
    <x v="0"/>
    <x v="0"/>
    <x v="0"/>
    <n v="1"/>
    <n v="0"/>
    <x v="0"/>
  </r>
  <r>
    <n v="49893"/>
    <n v="87231"/>
    <x v="0"/>
    <m/>
    <s v="Wrigleyville"/>
    <n v="25"/>
    <x v="0"/>
    <x v="1"/>
    <n v="1"/>
    <n v="164"/>
    <n v="1"/>
    <n v="41.949182999999998"/>
    <n v="-87.658458999999993"/>
    <s v="2013-12-23 20:45:26"/>
    <x v="0"/>
    <x v="0"/>
    <x v="0"/>
    <x v="0"/>
    <n v="0"/>
    <n v="0"/>
    <x v="0"/>
  </r>
  <r>
    <n v="939645"/>
    <n v="2658212"/>
    <x v="0"/>
    <m/>
    <s v="Wrigleyville"/>
    <n v="28"/>
    <x v="0"/>
    <x v="1"/>
    <n v="1"/>
    <n v="130"/>
    <n v="1"/>
    <n v="41.946241000000001"/>
    <n v="-87.652804000000003"/>
    <s v="2013-12-23 22:18:58"/>
    <x v="0"/>
    <x v="0"/>
    <x v="0"/>
    <x v="0"/>
    <n v="0"/>
    <n v="0"/>
    <x v="0"/>
  </r>
  <r>
    <n v="22651"/>
    <n v="87231"/>
    <x v="0"/>
    <m/>
    <s v="Wrigleyville"/>
    <n v="34"/>
    <x v="0"/>
    <x v="10"/>
    <n v="3"/>
    <n v="433"/>
    <n v="1"/>
    <n v="41.949105000000003"/>
    <n v="-87.657905999999997"/>
    <s v="2013-12-23 21:19:22"/>
    <x v="0"/>
    <x v="0"/>
    <x v="0"/>
    <x v="0"/>
    <n v="0"/>
    <n v="0"/>
    <x v="0"/>
  </r>
  <r>
    <n v="127531"/>
    <n v="366110"/>
    <x v="1"/>
    <m/>
    <s v="Wrigleyville"/>
    <n v="40"/>
    <x v="1"/>
    <x v="0"/>
    <n v="1"/>
    <n v="66"/>
    <n v="3"/>
    <n v="41.948110999999997"/>
    <n v="-87.652017000000001"/>
    <s v="2013-12-23 23:14:44"/>
    <x v="0"/>
    <x v="0"/>
    <x v="0"/>
    <x v="0"/>
    <n v="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6F4C8-E13F-E949-9369-C9662008DFF3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A5" firstHeaderRow="1" firstDataRow="2" firstDataCol="1" rowPageCount="1" colPageCount="1"/>
  <pivotFields count="14"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Col" showAll="0">
      <items count="119">
        <item x="55"/>
        <item x="95"/>
        <item x="116"/>
        <item x="31"/>
        <item x="111"/>
        <item x="98"/>
        <item x="108"/>
        <item x="27"/>
        <item x="54"/>
        <item x="22"/>
        <item x="9"/>
        <item x="90"/>
        <item x="47"/>
        <item x="52"/>
        <item x="35"/>
        <item x="66"/>
        <item x="80"/>
        <item x="61"/>
        <item x="70"/>
        <item x="92"/>
        <item x="100"/>
        <item x="85"/>
        <item x="26"/>
        <item x="104"/>
        <item x="17"/>
        <item x="67"/>
        <item x="39"/>
        <item x="114"/>
        <item x="33"/>
        <item x="42"/>
        <item x="79"/>
        <item x="8"/>
        <item x="60"/>
        <item x="102"/>
        <item x="89"/>
        <item x="112"/>
        <item x="59"/>
        <item x="37"/>
        <item x="113"/>
        <item x="94"/>
        <item x="43"/>
        <item x="45"/>
        <item x="63"/>
        <item x="88"/>
        <item x="69"/>
        <item x="74"/>
        <item x="107"/>
        <item x="58"/>
        <item x="115"/>
        <item x="15"/>
        <item x="6"/>
        <item x="84"/>
        <item x="99"/>
        <item x="1"/>
        <item x="5"/>
        <item x="77"/>
        <item x="78"/>
        <item x="29"/>
        <item x="49"/>
        <item x="53"/>
        <item x="87"/>
        <item x="91"/>
        <item x="93"/>
        <item x="117"/>
        <item x="71"/>
        <item x="0"/>
        <item x="72"/>
        <item x="13"/>
        <item x="38"/>
        <item x="110"/>
        <item x="97"/>
        <item x="103"/>
        <item x="81"/>
        <item x="106"/>
        <item x="75"/>
        <item x="46"/>
        <item x="11"/>
        <item x="7"/>
        <item x="105"/>
        <item x="25"/>
        <item x="50"/>
        <item x="82"/>
        <item x="64"/>
        <item x="21"/>
        <item x="36"/>
        <item x="73"/>
        <item x="24"/>
        <item x="65"/>
        <item x="41"/>
        <item x="109"/>
        <item x="68"/>
        <item x="86"/>
        <item x="19"/>
        <item x="83"/>
        <item x="20"/>
        <item x="34"/>
        <item x="12"/>
        <item x="76"/>
        <item x="57"/>
        <item x="44"/>
        <item x="32"/>
        <item x="96"/>
        <item x="28"/>
        <item x="10"/>
        <item x="48"/>
        <item x="4"/>
        <item x="56"/>
        <item x="18"/>
        <item x="101"/>
        <item x="23"/>
        <item x="62"/>
        <item x="51"/>
        <item x="16"/>
        <item x="40"/>
        <item x="30"/>
        <item x="2"/>
        <item x="3"/>
        <item x="14"/>
        <item t="default"/>
      </items>
    </pivotField>
    <pivotField axis="axisPage" dataField="1" multipleItemSelectionAllowed="1" showAll="0">
      <items count="97">
        <item h="1" x="0"/>
        <item x="6"/>
        <item x="5"/>
        <item x="36"/>
        <item x="79"/>
        <item x="33"/>
        <item x="43"/>
        <item x="10"/>
        <item x="18"/>
        <item x="8"/>
        <item x="42"/>
        <item x="37"/>
        <item x="27"/>
        <item x="24"/>
        <item x="25"/>
        <item x="16"/>
        <item x="11"/>
        <item x="39"/>
        <item x="30"/>
        <item x="14"/>
        <item x="20"/>
        <item x="70"/>
        <item x="44"/>
        <item x="54"/>
        <item x="53"/>
        <item x="29"/>
        <item x="21"/>
        <item x="19"/>
        <item x="50"/>
        <item x="41"/>
        <item x="12"/>
        <item x="63"/>
        <item x="75"/>
        <item x="46"/>
        <item x="9"/>
        <item x="51"/>
        <item x="59"/>
        <item x="13"/>
        <item x="56"/>
        <item x="65"/>
        <item x="17"/>
        <item x="48"/>
        <item x="49"/>
        <item x="62"/>
        <item x="34"/>
        <item x="31"/>
        <item x="3"/>
        <item x="57"/>
        <item x="72"/>
        <item x="26"/>
        <item x="7"/>
        <item x="82"/>
        <item x="73"/>
        <item x="80"/>
        <item x="66"/>
        <item x="32"/>
        <item x="35"/>
        <item x="64"/>
        <item x="85"/>
        <item x="78"/>
        <item x="67"/>
        <item x="81"/>
        <item x="87"/>
        <item x="92"/>
        <item x="88"/>
        <item x="45"/>
        <item x="55"/>
        <item x="74"/>
        <item x="69"/>
        <item x="94"/>
        <item x="95"/>
        <item x="71"/>
        <item x="91"/>
        <item x="28"/>
        <item x="38"/>
        <item x="93"/>
        <item x="84"/>
        <item x="47"/>
        <item x="68"/>
        <item x="40"/>
        <item x="89"/>
        <item x="86"/>
        <item x="22"/>
        <item x="90"/>
        <item x="83"/>
        <item x="77"/>
        <item x="2"/>
        <item x="52"/>
        <item x="61"/>
        <item x="4"/>
        <item x="58"/>
        <item x="76"/>
        <item x="60"/>
        <item x="15"/>
        <item x="1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4"/>
  </colFields>
  <colItems count="104">
    <i>
      <x/>
    </i>
    <i>
      <x v="1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6"/>
    </i>
    <i>
      <x v="37"/>
    </i>
    <i>
      <x v="40"/>
    </i>
    <i>
      <x v="41"/>
    </i>
    <i>
      <x v="42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colItems>
  <pageFields count="1">
    <pageField fld="5" hier="-1"/>
  </pageFields>
  <dataFields count="1">
    <dataField name="Count of reviews" fld="5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74C73-3655-F647-BDF9-852BD21074EA}" name="PivotTable3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7" firstHeaderRow="0" firstDataRow="1" firstDataCol="1"/>
  <pivotFields count="21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" fld="15" baseField="0" baseItem="0"/>
    <dataField name="Sum of S" fld="16" baseField="0" baseItem="0"/>
    <dataField name="Sum of W" fld="17" baseField="0" baseItem="0"/>
    <dataField name="Sum of C" fld="2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ECA13-F2B4-1F4D-BF47-10F2CF653C71}" name="PivotTable4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14" firstHeaderRow="1" firstDataRow="2" firstDataCol="1" rowPageCount="1" colPageCount="1"/>
  <pivotFields count="21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dataField="1" showAll="0">
      <items count="10">
        <item x="8"/>
        <item x="7"/>
        <item x="4"/>
        <item x="6"/>
        <item x="3"/>
        <item x="2"/>
        <item x="0"/>
        <item x="1"/>
        <item x="5"/>
        <item t="default"/>
      </items>
    </pivotField>
    <pivotField showAll="0">
      <items count="16">
        <item x="5"/>
        <item x="0"/>
        <item x="3"/>
        <item x="1"/>
        <item x="6"/>
        <item x="4"/>
        <item x="10"/>
        <item x="2"/>
        <item x="14"/>
        <item x="7"/>
        <item x="11"/>
        <item x="8"/>
        <item x="13"/>
        <item x="12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4" hier="-1"/>
  </pageFields>
  <dataFields count="1">
    <dataField name="Count of overall_satisfaction" fld="6" subtotal="count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5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6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7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8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2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3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4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5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6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7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8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5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6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7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8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FF44-779A-E74D-8F7B-06BB2DAAF756}">
  <dimension ref="A1:DA5"/>
  <sheetViews>
    <sheetView workbookViewId="0">
      <selection activeCell="R8" sqref="R8"/>
    </sheetView>
  </sheetViews>
  <sheetFormatPr baseColWidth="10" defaultColWidth="8.83203125" defaultRowHeight="13" x14ac:dyDescent="0.15"/>
  <cols>
    <col min="1" max="1" width="7.83203125" bestFit="1" customWidth="1"/>
    <col min="2" max="2" width="15.1640625" bestFit="1" customWidth="1"/>
    <col min="3" max="3" width="11" bestFit="1" customWidth="1"/>
    <col min="4" max="5" width="7.83203125" customWidth="1"/>
    <col min="6" max="6" width="10.6640625" customWidth="1"/>
    <col min="7" max="7" width="12.33203125" customWidth="1"/>
    <col min="8" max="8" width="9.83203125" customWidth="1"/>
    <col min="9" max="9" width="9.5" customWidth="1"/>
    <col min="10" max="10" width="10.1640625" customWidth="1"/>
    <col min="11" max="11" width="7.6640625" customWidth="1"/>
    <col min="12" max="12" width="7.83203125" customWidth="1"/>
    <col min="13" max="13" width="8.5" customWidth="1"/>
    <col min="14" max="14" width="9.6640625" customWidth="1"/>
    <col min="15" max="15" width="9.83203125" customWidth="1"/>
    <col min="16" max="16" width="10" customWidth="1"/>
    <col min="17" max="17" width="8.1640625" customWidth="1"/>
    <col min="18" max="18" width="8.6640625" customWidth="1"/>
    <col min="19" max="19" width="8.5" customWidth="1"/>
    <col min="20" max="20" width="9.5" customWidth="1"/>
    <col min="21" max="21" width="7.5" customWidth="1"/>
    <col min="22" max="22" width="7.83203125" customWidth="1"/>
    <col min="23" max="26" width="3.1640625" bestFit="1" customWidth="1"/>
    <col min="27" max="27" width="6" bestFit="1" customWidth="1"/>
    <col min="28" max="28" width="5" bestFit="1" customWidth="1"/>
    <col min="29" max="29" width="6.1640625" bestFit="1" customWidth="1"/>
    <col min="30" max="30" width="7.6640625" bestFit="1" customWidth="1"/>
    <col min="31" max="31" width="3" bestFit="1" customWidth="1"/>
    <col min="32" max="33" width="7" bestFit="1" customWidth="1"/>
    <col min="34" max="35" width="3.1640625" bestFit="1" customWidth="1"/>
    <col min="36" max="37" width="2.1640625" bestFit="1" customWidth="1"/>
    <col min="38" max="38" width="3" bestFit="1" customWidth="1"/>
    <col min="39" max="45" width="3.1640625" bestFit="1" customWidth="1"/>
    <col min="46" max="46" width="5.83203125" bestFit="1" customWidth="1"/>
    <col min="47" max="47" width="6.6640625" bestFit="1" customWidth="1"/>
    <col min="48" max="48" width="2.1640625" bestFit="1" customWidth="1"/>
    <col min="49" max="49" width="3.1640625" bestFit="1" customWidth="1"/>
    <col min="50" max="52" width="2.1640625" bestFit="1" customWidth="1"/>
    <col min="53" max="62" width="3.1640625" bestFit="1" customWidth="1"/>
    <col min="63" max="63" width="3" bestFit="1" customWidth="1"/>
    <col min="64" max="64" width="5.5" bestFit="1" customWidth="1"/>
    <col min="65" max="65" width="7" bestFit="1" customWidth="1"/>
    <col min="66" max="67" width="2.1640625" bestFit="1" customWidth="1"/>
    <col min="68" max="68" width="3.1640625" bestFit="1" customWidth="1"/>
    <col min="69" max="70" width="2.1640625" bestFit="1" customWidth="1"/>
    <col min="71" max="71" width="3.1640625" bestFit="1" customWidth="1"/>
    <col min="72" max="73" width="2.1640625" bestFit="1" customWidth="1"/>
    <col min="74" max="74" width="3.1640625" bestFit="1" customWidth="1"/>
    <col min="75" max="75" width="3" bestFit="1" customWidth="1"/>
    <col min="76" max="80" width="3.1640625" bestFit="1" customWidth="1"/>
    <col min="81" max="81" width="2.83203125" bestFit="1" customWidth="1"/>
    <col min="82" max="82" width="3.5" bestFit="1" customWidth="1"/>
    <col min="83" max="83" width="6" bestFit="1" customWidth="1"/>
    <col min="84" max="84" width="6.5" bestFit="1" customWidth="1"/>
    <col min="85" max="86" width="2.1640625" bestFit="1" customWidth="1"/>
    <col min="87" max="88" width="3.1640625" bestFit="1" customWidth="1"/>
    <col min="89" max="89" width="5.6640625" bestFit="1" customWidth="1"/>
    <col min="90" max="90" width="7.5" bestFit="1" customWidth="1"/>
    <col min="91" max="91" width="3.1640625" bestFit="1" customWidth="1"/>
    <col min="92" max="92" width="2.1640625" bestFit="1" customWidth="1"/>
    <col min="93" max="95" width="3.1640625" bestFit="1" customWidth="1"/>
    <col min="96" max="96" width="2.1640625" bestFit="1" customWidth="1"/>
    <col min="97" max="102" width="3.1640625" bestFit="1" customWidth="1"/>
    <col min="103" max="103" width="8.33203125" bestFit="1" customWidth="1"/>
    <col min="104" max="104" width="8" bestFit="1" customWidth="1"/>
    <col min="105" max="105" width="5.1640625" bestFit="1" customWidth="1"/>
    <col min="106" max="106" width="7.83203125" bestFit="1" customWidth="1"/>
    <col min="107" max="107" width="8.33203125" bestFit="1" customWidth="1"/>
    <col min="108" max="108" width="2.1640625" bestFit="1" customWidth="1"/>
    <col min="109" max="110" width="3.1640625" bestFit="1" customWidth="1"/>
    <col min="111" max="111" width="6.33203125" bestFit="1" customWidth="1"/>
    <col min="112" max="112" width="8.33203125" bestFit="1" customWidth="1"/>
    <col min="113" max="113" width="8.1640625" bestFit="1" customWidth="1"/>
    <col min="114" max="114" width="8" bestFit="1" customWidth="1"/>
    <col min="115" max="115" width="8.33203125" bestFit="1" customWidth="1"/>
    <col min="116" max="116" width="8" bestFit="1" customWidth="1"/>
    <col min="117" max="117" width="2.1640625" bestFit="1" customWidth="1"/>
    <col min="118" max="118" width="6" bestFit="1" customWidth="1"/>
    <col min="119" max="119" width="8.5" bestFit="1" customWidth="1"/>
    <col min="120" max="121" width="2.1640625" bestFit="1" customWidth="1"/>
    <col min="122" max="123" width="3.1640625" bestFit="1" customWidth="1"/>
    <col min="124" max="127" width="8.5" bestFit="1" customWidth="1"/>
    <col min="128" max="128" width="6.5" bestFit="1" customWidth="1"/>
    <col min="130" max="130" width="8.5" bestFit="1" customWidth="1"/>
    <col min="131" max="131" width="7" bestFit="1" customWidth="1"/>
    <col min="132" max="133" width="2.1640625" bestFit="1" customWidth="1"/>
    <col min="134" max="134" width="3.1640625" bestFit="1" customWidth="1"/>
    <col min="135" max="135" width="8.6640625" bestFit="1" customWidth="1"/>
    <col min="136" max="136" width="7.5" bestFit="1" customWidth="1"/>
    <col min="137" max="137" width="3.1640625" bestFit="1" customWidth="1"/>
    <col min="138" max="138" width="5.5" bestFit="1" customWidth="1"/>
    <col min="139" max="139" width="8.1640625" bestFit="1" customWidth="1"/>
    <col min="140" max="144" width="2.1640625" bestFit="1" customWidth="1"/>
    <col min="145" max="154" width="3.1640625" bestFit="1" customWidth="1"/>
    <col min="155" max="155" width="8" bestFit="1" customWidth="1"/>
    <col min="156" max="156" width="8.33203125" bestFit="1" customWidth="1"/>
    <col min="157" max="160" width="2.1640625" bestFit="1" customWidth="1"/>
    <col min="161" max="162" width="3.1640625" bestFit="1" customWidth="1"/>
    <col min="163" max="163" width="4.1640625" bestFit="1" customWidth="1"/>
    <col min="164" max="164" width="8.5" bestFit="1" customWidth="1"/>
    <col min="165" max="165" width="8.33203125" bestFit="1" customWidth="1"/>
    <col min="166" max="169" width="2.1640625" bestFit="1" customWidth="1"/>
    <col min="170" max="174" width="3.1640625" bestFit="1" customWidth="1"/>
    <col min="175" max="175" width="8.5" bestFit="1" customWidth="1"/>
    <col min="176" max="176" width="8.6640625" bestFit="1" customWidth="1"/>
    <col min="177" max="179" width="2.1640625" bestFit="1" customWidth="1"/>
    <col min="180" max="188" width="3.1640625" bestFit="1" customWidth="1"/>
    <col min="189" max="189" width="8.6640625" bestFit="1" customWidth="1"/>
    <col min="190" max="190" width="8.1640625" bestFit="1" customWidth="1"/>
    <col min="191" max="194" width="2.1640625" bestFit="1" customWidth="1"/>
    <col min="195" max="198" width="3.1640625" bestFit="1" customWidth="1"/>
    <col min="199" max="199" width="6.1640625" bestFit="1" customWidth="1"/>
    <col min="200" max="200" width="7.5" bestFit="1" customWidth="1"/>
    <col min="201" max="201" width="3.1640625" bestFit="1" customWidth="1"/>
    <col min="202" max="208" width="2.1640625" bestFit="1" customWidth="1"/>
    <col min="209" max="223" width="3.1640625" bestFit="1" customWidth="1"/>
    <col min="224" max="224" width="5.5" bestFit="1" customWidth="1"/>
    <col min="225" max="225" width="8.1640625" bestFit="1" customWidth="1"/>
    <col min="226" max="227" width="3.1640625" bestFit="1" customWidth="1"/>
    <col min="228" max="228" width="6.1640625" bestFit="1" customWidth="1"/>
    <col min="229" max="230" width="8.6640625" bestFit="1" customWidth="1"/>
    <col min="231" max="231" width="8" bestFit="1" customWidth="1"/>
    <col min="232" max="233" width="2.1640625" bestFit="1" customWidth="1"/>
    <col min="234" max="235" width="8.33203125" bestFit="1" customWidth="1"/>
    <col min="236" max="239" width="2.1640625" bestFit="1" customWidth="1"/>
    <col min="240" max="247" width="3.1640625" bestFit="1" customWidth="1"/>
    <col min="248" max="248" width="7.33203125" bestFit="1" customWidth="1"/>
    <col min="249" max="249" width="8.1640625" bestFit="1" customWidth="1"/>
    <col min="250" max="250" width="8.33203125" bestFit="1" customWidth="1"/>
    <col min="252" max="256" width="2.1640625" bestFit="1" customWidth="1"/>
    <col min="257" max="268" width="3.1640625" bestFit="1" customWidth="1"/>
    <col min="269" max="269" width="8.6640625" bestFit="1" customWidth="1"/>
    <col min="270" max="270" width="7" bestFit="1" customWidth="1"/>
    <col min="271" max="276" width="2.1640625" bestFit="1" customWidth="1"/>
    <col min="277" max="282" width="3.1640625" bestFit="1" customWidth="1"/>
    <col min="283" max="283" width="8.6640625" bestFit="1" customWidth="1"/>
    <col min="284" max="284" width="8.5" bestFit="1" customWidth="1"/>
    <col min="285" max="285" width="3.1640625" bestFit="1" customWidth="1"/>
    <col min="286" max="286" width="6.5" bestFit="1" customWidth="1"/>
    <col min="288" max="288" width="2.1640625" bestFit="1" customWidth="1"/>
    <col min="289" max="289" width="3.1640625" bestFit="1" customWidth="1"/>
    <col min="290" max="290" width="6.83203125" bestFit="1" customWidth="1"/>
    <col min="291" max="291" width="7.33203125" bestFit="1" customWidth="1"/>
    <col min="292" max="292" width="2.1640625" bestFit="1" customWidth="1"/>
    <col min="293" max="294" width="3.1640625" bestFit="1" customWidth="1"/>
    <col min="295" max="295" width="8.5" bestFit="1" customWidth="1"/>
    <col min="297" max="297" width="3.1640625" bestFit="1" customWidth="1"/>
    <col min="298" max="299" width="8.5" bestFit="1" customWidth="1"/>
    <col min="300" max="300" width="3.1640625" bestFit="1" customWidth="1"/>
    <col min="301" max="301" width="8.5" bestFit="1" customWidth="1"/>
    <col min="302" max="302" width="6.6640625" bestFit="1" customWidth="1"/>
    <col min="303" max="310" width="2.1640625" bestFit="1" customWidth="1"/>
    <col min="311" max="329" width="3.1640625" bestFit="1" customWidth="1"/>
    <col min="330" max="330" width="4.1640625" bestFit="1" customWidth="1"/>
    <col min="331" max="331" width="8.6640625" bestFit="1" customWidth="1"/>
    <col min="332" max="332" width="6.6640625" bestFit="1" customWidth="1"/>
    <col min="333" max="333" width="3.1640625" bestFit="1" customWidth="1"/>
    <col min="334" max="340" width="2.1640625" bestFit="1" customWidth="1"/>
    <col min="341" max="359" width="3.1640625" bestFit="1" customWidth="1"/>
    <col min="360" max="360" width="8.6640625" bestFit="1" customWidth="1"/>
    <col min="361" max="361" width="8.5" bestFit="1" customWidth="1"/>
    <col min="362" max="362" width="2.1640625" bestFit="1" customWidth="1"/>
    <col min="363" max="363" width="8" bestFit="1" customWidth="1"/>
    <col min="364" max="364" width="8.5" bestFit="1" customWidth="1"/>
    <col min="365" max="365" width="7" bestFit="1" customWidth="1"/>
    <col min="366" max="366" width="8.33203125" bestFit="1" customWidth="1"/>
    <col min="367" max="371" width="3.1640625" bestFit="1" customWidth="1"/>
    <col min="372" max="372" width="4.1640625" bestFit="1" customWidth="1"/>
    <col min="373" max="373" width="8.33203125" bestFit="1" customWidth="1"/>
    <col min="374" max="374" width="8.6640625" bestFit="1" customWidth="1"/>
    <col min="375" max="380" width="2.1640625" bestFit="1" customWidth="1"/>
    <col min="381" max="384" width="3.1640625" bestFit="1" customWidth="1"/>
    <col min="385" max="385" width="8.5" bestFit="1" customWidth="1"/>
    <col min="386" max="386" width="8.6640625" bestFit="1" customWidth="1"/>
    <col min="387" max="387" width="2.1640625" bestFit="1" customWidth="1"/>
    <col min="388" max="388" width="3.1640625" bestFit="1" customWidth="1"/>
    <col min="389" max="389" width="6.6640625" bestFit="1" customWidth="1"/>
    <col min="390" max="390" width="7.83203125" bestFit="1" customWidth="1"/>
    <col min="391" max="391" width="2.1640625" bestFit="1" customWidth="1"/>
    <col min="392" max="393" width="3.1640625" bestFit="1" customWidth="1"/>
    <col min="394" max="394" width="5.83203125" bestFit="1" customWidth="1"/>
    <col min="395" max="395" width="8.33203125" bestFit="1" customWidth="1"/>
    <col min="396" max="403" width="2.1640625" bestFit="1" customWidth="1"/>
    <col min="404" max="426" width="3.1640625" bestFit="1" customWidth="1"/>
    <col min="427" max="428" width="4.1640625" bestFit="1" customWidth="1"/>
    <col min="429" max="429" width="6.33203125" bestFit="1" customWidth="1"/>
    <col min="431" max="433" width="2.1640625" bestFit="1" customWidth="1"/>
    <col min="434" max="434" width="3.1640625" bestFit="1" customWidth="1"/>
    <col min="436" max="436" width="8.33203125" bestFit="1" customWidth="1"/>
    <col min="437" max="438" width="2.1640625" bestFit="1" customWidth="1"/>
    <col min="439" max="439" width="3.1640625" bestFit="1" customWidth="1"/>
    <col min="440" max="441" width="8.5" bestFit="1" customWidth="1"/>
    <col min="442" max="442" width="3.1640625" bestFit="1" customWidth="1"/>
    <col min="443" max="443" width="8.5" bestFit="1" customWidth="1"/>
    <col min="444" max="444" width="8.33203125" bestFit="1" customWidth="1"/>
    <col min="445" max="445" width="3.1640625" bestFit="1" customWidth="1"/>
    <col min="446" max="446" width="8.5" bestFit="1" customWidth="1"/>
    <col min="447" max="447" width="6.5" bestFit="1" customWidth="1"/>
    <col min="448" max="449" width="2.1640625" bestFit="1" customWidth="1"/>
    <col min="450" max="451" width="3.1640625" bestFit="1" customWidth="1"/>
    <col min="452" max="452" width="8.5" bestFit="1" customWidth="1"/>
    <col min="453" max="453" width="7.33203125" bestFit="1" customWidth="1"/>
    <col min="454" max="454" width="3.1640625" bestFit="1" customWidth="1"/>
    <col min="455" max="461" width="2.1640625" bestFit="1" customWidth="1"/>
    <col min="462" max="478" width="3.1640625" bestFit="1" customWidth="1"/>
    <col min="479" max="479" width="4.1640625" bestFit="1" customWidth="1"/>
    <col min="480" max="480" width="5.33203125" bestFit="1" customWidth="1"/>
    <col min="481" max="481" width="6.83203125" bestFit="1" customWidth="1"/>
    <col min="482" max="487" width="3.1640625" bestFit="1" customWidth="1"/>
    <col min="488" max="488" width="8.6640625" bestFit="1" customWidth="1"/>
    <col min="489" max="489" width="8.33203125" bestFit="1" customWidth="1"/>
    <col min="490" max="494" width="2.1640625" bestFit="1" customWidth="1"/>
    <col min="495" max="502" width="3.1640625" bestFit="1" customWidth="1"/>
    <col min="503" max="503" width="6.33203125" bestFit="1" customWidth="1"/>
    <col min="504" max="504" width="8" bestFit="1" customWidth="1"/>
    <col min="505" max="507" width="2.1640625" bestFit="1" customWidth="1"/>
    <col min="508" max="513" width="3.1640625" bestFit="1" customWidth="1"/>
    <col min="514" max="514" width="6" bestFit="1" customWidth="1"/>
    <col min="515" max="517" width="8.5" bestFit="1" customWidth="1"/>
    <col min="518" max="518" width="6.5" bestFit="1" customWidth="1"/>
    <col min="520" max="520" width="8.1640625" bestFit="1" customWidth="1"/>
    <col min="521" max="521" width="8.33203125" bestFit="1" customWidth="1"/>
    <col min="522" max="523" width="2.1640625" bestFit="1" customWidth="1"/>
    <col min="524" max="524" width="3.1640625" bestFit="1" customWidth="1"/>
    <col min="525" max="526" width="7.33203125" bestFit="1" customWidth="1"/>
    <col min="527" max="527" width="2.1640625" bestFit="1" customWidth="1"/>
    <col min="528" max="528" width="3.1640625" bestFit="1" customWidth="1"/>
    <col min="529" max="529" width="8.5" bestFit="1" customWidth="1"/>
    <col min="530" max="530" width="7.5" bestFit="1" customWidth="1"/>
    <col min="531" max="538" width="2.1640625" bestFit="1" customWidth="1"/>
    <col min="539" max="556" width="3.1640625" bestFit="1" customWidth="1"/>
    <col min="557" max="557" width="8.6640625" bestFit="1" customWidth="1"/>
    <col min="558" max="558" width="8.1640625" bestFit="1" customWidth="1"/>
    <col min="559" max="563" width="2.1640625" bestFit="1" customWidth="1"/>
    <col min="564" max="571" width="3.1640625" bestFit="1" customWidth="1"/>
    <col min="572" max="572" width="8.6640625" bestFit="1" customWidth="1"/>
    <col min="573" max="573" width="7.5" bestFit="1" customWidth="1"/>
    <col min="574" max="574" width="8.5" bestFit="1" customWidth="1"/>
    <col min="575" max="575" width="8.33203125" bestFit="1" customWidth="1"/>
    <col min="576" max="577" width="2.1640625" bestFit="1" customWidth="1"/>
    <col min="578" max="582" width="3.1640625" bestFit="1" customWidth="1"/>
    <col min="583" max="583" width="6.33203125" bestFit="1" customWidth="1"/>
    <col min="584" max="584" width="6.83203125" bestFit="1" customWidth="1"/>
    <col min="585" max="590" width="2.1640625" bestFit="1" customWidth="1"/>
    <col min="591" max="596" width="3.1640625" bestFit="1" customWidth="1"/>
    <col min="597" max="597" width="8.5" bestFit="1" customWidth="1"/>
    <col min="598" max="598" width="8.6640625" bestFit="1" customWidth="1"/>
    <col min="599" max="599" width="8.5" bestFit="1" customWidth="1"/>
    <col min="600" max="600" width="7.83203125" bestFit="1" customWidth="1"/>
    <col min="601" max="601" width="5.83203125" bestFit="1" customWidth="1"/>
    <col min="602" max="602" width="7.5" bestFit="1" customWidth="1"/>
    <col min="603" max="608" width="2.1640625" bestFit="1" customWidth="1"/>
    <col min="609" max="623" width="3.1640625" bestFit="1" customWidth="1"/>
    <col min="624" max="624" width="5.5" bestFit="1" customWidth="1"/>
    <col min="626" max="626" width="3.1640625" bestFit="1" customWidth="1"/>
    <col min="627" max="627" width="8.5" bestFit="1" customWidth="1"/>
    <col min="628" max="628" width="8.1640625" bestFit="1" customWidth="1"/>
    <col min="629" max="630" width="3.1640625" bestFit="1" customWidth="1"/>
    <col min="631" max="631" width="6.1640625" bestFit="1" customWidth="1"/>
    <col min="632" max="632" width="8.33203125" bestFit="1" customWidth="1"/>
    <col min="633" max="633" width="6.33203125" bestFit="1" customWidth="1"/>
    <col min="634" max="634" width="8.6640625" bestFit="1" customWidth="1"/>
    <col min="635" max="637" width="3.1640625" bestFit="1" customWidth="1"/>
    <col min="639" max="639" width="8.1640625" bestFit="1" customWidth="1"/>
    <col min="640" max="640" width="7.1640625" bestFit="1" customWidth="1"/>
    <col min="641" max="641" width="8.1640625" bestFit="1" customWidth="1"/>
    <col min="642" max="643" width="2.1640625" bestFit="1" customWidth="1"/>
    <col min="644" max="644" width="7" bestFit="1" customWidth="1"/>
    <col min="645" max="645" width="8.6640625" bestFit="1" customWidth="1"/>
    <col min="646" max="651" width="2.1640625" bestFit="1" customWidth="1"/>
    <col min="652" max="658" width="3.1640625" bestFit="1" customWidth="1"/>
    <col min="659" max="659" width="8.33203125" bestFit="1" customWidth="1"/>
    <col min="660" max="660" width="8.6640625" bestFit="1" customWidth="1"/>
    <col min="661" max="661" width="3.1640625" bestFit="1" customWidth="1"/>
    <col min="662" max="662" width="8" bestFit="1" customWidth="1"/>
    <col min="663" max="663" width="7.33203125" bestFit="1" customWidth="1"/>
    <col min="664" max="668" width="2.1640625" bestFit="1" customWidth="1"/>
    <col min="669" max="677" width="3.1640625" bestFit="1" customWidth="1"/>
    <col min="678" max="678" width="4.1640625" bestFit="1" customWidth="1"/>
    <col min="679" max="679" width="5.33203125" bestFit="1" customWidth="1"/>
    <col min="680" max="680" width="6.83203125" bestFit="1" customWidth="1"/>
    <col min="681" max="682" width="2.1640625" bestFit="1" customWidth="1"/>
    <col min="683" max="683" width="3.1640625" bestFit="1" customWidth="1"/>
    <col min="684" max="684" width="4.83203125" bestFit="1" customWidth="1"/>
    <col min="685" max="685" width="8.5" bestFit="1" customWidth="1"/>
    <col min="686" max="690" width="2.1640625" bestFit="1" customWidth="1"/>
    <col min="691" max="703" width="3.1640625" bestFit="1" customWidth="1"/>
    <col min="704" max="704" width="8.5" bestFit="1" customWidth="1"/>
    <col min="706" max="710" width="2.1640625" bestFit="1" customWidth="1"/>
    <col min="711" max="713" width="3.1640625" bestFit="1" customWidth="1"/>
    <col min="714" max="714" width="6.83203125" bestFit="1" customWidth="1"/>
    <col min="715" max="715" width="8.5" bestFit="1" customWidth="1"/>
    <col min="716" max="719" width="2.1640625" bestFit="1" customWidth="1"/>
    <col min="720" max="720" width="3.1640625" bestFit="1" customWidth="1"/>
    <col min="722" max="722" width="8.6640625" bestFit="1" customWidth="1"/>
    <col min="723" max="724" width="2.1640625" bestFit="1" customWidth="1"/>
    <col min="725" max="727" width="3.1640625" bestFit="1" customWidth="1"/>
    <col min="728" max="728" width="8.5" bestFit="1" customWidth="1"/>
    <col min="729" max="729" width="7.83203125" bestFit="1" customWidth="1"/>
    <col min="730" max="730" width="3.1640625" bestFit="1" customWidth="1"/>
    <col min="731" max="731" width="5.83203125" bestFit="1" customWidth="1"/>
    <col min="732" max="732" width="8.33203125" bestFit="1" customWidth="1"/>
    <col min="733" max="734" width="3.1640625" bestFit="1" customWidth="1"/>
    <col min="735" max="735" width="8.33203125" bestFit="1" customWidth="1"/>
    <col min="736" max="736" width="7.6640625" bestFit="1" customWidth="1"/>
    <col min="737" max="743" width="2.1640625" bestFit="1" customWidth="1"/>
    <col min="744" max="763" width="3.1640625" bestFit="1" customWidth="1"/>
    <col min="764" max="764" width="4.1640625" bestFit="1" customWidth="1"/>
    <col min="765" max="765" width="5.6640625" bestFit="1" customWidth="1"/>
    <col min="766" max="766" width="7.6640625" bestFit="1" customWidth="1"/>
    <col min="767" max="767" width="5.6640625" bestFit="1" customWidth="1"/>
    <col min="768" max="768" width="8.6640625" bestFit="1" customWidth="1"/>
    <col min="769" max="774" width="2.1640625" bestFit="1" customWidth="1"/>
    <col min="775" max="775" width="3.1640625" bestFit="1" customWidth="1"/>
    <col min="776" max="776" width="8.5" bestFit="1" customWidth="1"/>
    <col min="777" max="777" width="7.1640625" bestFit="1" customWidth="1"/>
    <col min="778" max="785" width="2.1640625" bestFit="1" customWidth="1"/>
    <col min="786" max="800" width="3.1640625" bestFit="1" customWidth="1"/>
    <col min="801" max="801" width="4.1640625" bestFit="1" customWidth="1"/>
    <col min="802" max="802" width="8.5" bestFit="1" customWidth="1"/>
    <col min="803" max="803" width="7.6640625" bestFit="1" customWidth="1"/>
    <col min="804" max="804" width="2.1640625" bestFit="1" customWidth="1"/>
    <col min="805" max="808" width="3.1640625" bestFit="1" customWidth="1"/>
    <col min="809" max="810" width="8.1640625" bestFit="1" customWidth="1"/>
    <col min="811" max="815" width="2.1640625" bestFit="1" customWidth="1"/>
    <col min="816" max="823" width="3.1640625" bestFit="1" customWidth="1"/>
    <col min="824" max="825" width="4.1640625" bestFit="1" customWidth="1"/>
    <col min="826" max="826" width="8" bestFit="1" customWidth="1"/>
    <col min="828" max="830" width="2.1640625" bestFit="1" customWidth="1"/>
    <col min="831" max="837" width="3.1640625" bestFit="1" customWidth="1"/>
    <col min="838" max="838" width="8.33203125" bestFit="1" customWidth="1"/>
    <col min="839" max="839" width="8.1640625" bestFit="1" customWidth="1"/>
    <col min="840" max="845" width="2.1640625" bestFit="1" customWidth="1"/>
    <col min="846" max="861" width="3.1640625" bestFit="1" customWidth="1"/>
    <col min="862" max="862" width="7.1640625" bestFit="1" customWidth="1"/>
    <col min="863" max="863" width="8.6640625" bestFit="1" customWidth="1"/>
    <col min="864" max="864" width="8.1640625" bestFit="1" customWidth="1"/>
    <col min="865" max="865" width="7.1640625" bestFit="1" customWidth="1"/>
    <col min="866" max="870" width="2.1640625" bestFit="1" customWidth="1"/>
    <col min="871" max="874" width="3.1640625" bestFit="1" customWidth="1"/>
    <col min="876" max="876" width="8.5" bestFit="1" customWidth="1"/>
    <col min="877" max="878" width="2.1640625" bestFit="1" customWidth="1"/>
    <col min="879" max="883" width="3.1640625" bestFit="1" customWidth="1"/>
    <col min="884" max="884" width="8.5" bestFit="1" customWidth="1"/>
    <col min="885" max="885" width="7.5" bestFit="1" customWidth="1"/>
    <col min="886" max="892" width="2.1640625" bestFit="1" customWidth="1"/>
    <col min="893" max="915" width="3.1640625" bestFit="1" customWidth="1"/>
    <col min="916" max="916" width="5.5" bestFit="1" customWidth="1"/>
    <col min="918" max="918" width="8.1640625" bestFit="1" customWidth="1"/>
    <col min="919" max="919" width="8" bestFit="1" customWidth="1"/>
    <col min="920" max="926" width="2.1640625" bestFit="1" customWidth="1"/>
    <col min="927" max="939" width="3.1640625" bestFit="1" customWidth="1"/>
    <col min="940" max="940" width="8.5" bestFit="1" customWidth="1"/>
    <col min="942" max="942" width="3.1640625" bestFit="1" customWidth="1"/>
    <col min="943" max="943" width="4.1640625" bestFit="1" customWidth="1"/>
    <col min="944" max="944" width="8.1640625" bestFit="1" customWidth="1"/>
    <col min="945" max="945" width="8.5" bestFit="1" customWidth="1"/>
    <col min="946" max="947" width="2.1640625" bestFit="1" customWidth="1"/>
    <col min="948" max="953" width="3.1640625" bestFit="1" customWidth="1"/>
    <col min="955" max="955" width="8.5" bestFit="1" customWidth="1"/>
    <col min="956" max="958" width="2.1640625" bestFit="1" customWidth="1"/>
    <col min="959" max="966" width="3.1640625" bestFit="1" customWidth="1"/>
    <col min="967" max="967" width="8.33203125" bestFit="1" customWidth="1"/>
    <col min="968" max="968" width="5.83203125" bestFit="1" customWidth="1"/>
  </cols>
  <sheetData>
    <row r="1" spans="1:105" ht="14" x14ac:dyDescent="0.15">
      <c r="A1" s="35" t="s">
        <v>0</v>
      </c>
      <c r="B1" s="36" t="s">
        <v>1</v>
      </c>
    </row>
    <row r="3" spans="1:105" ht="14" x14ac:dyDescent="0.15">
      <c r="A3" s="18"/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7"/>
    </row>
    <row r="4" spans="1:105" ht="43.5" customHeight="1" x14ac:dyDescent="0.15">
      <c r="A4" s="33"/>
      <c r="B4" s="18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19" t="s">
        <v>23</v>
      </c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9" t="s">
        <v>31</v>
      </c>
      <c r="AE4" s="19" t="s">
        <v>32</v>
      </c>
      <c r="AF4" s="19" t="s">
        <v>33</v>
      </c>
      <c r="AG4" s="19" t="s">
        <v>34</v>
      </c>
      <c r="AH4" s="19" t="s">
        <v>35</v>
      </c>
      <c r="AI4" s="19" t="s">
        <v>36</v>
      </c>
      <c r="AJ4" s="19" t="s">
        <v>37</v>
      </c>
      <c r="AK4" s="19" t="s">
        <v>38</v>
      </c>
      <c r="AL4" s="19" t="s">
        <v>39</v>
      </c>
      <c r="AM4" s="19" t="s">
        <v>40</v>
      </c>
      <c r="AN4" s="19" t="s">
        <v>41</v>
      </c>
      <c r="AO4" s="19" t="s">
        <v>42</v>
      </c>
      <c r="AP4" s="19" t="s">
        <v>43</v>
      </c>
      <c r="AQ4" s="19" t="s">
        <v>44</v>
      </c>
      <c r="AR4" s="19" t="s">
        <v>45</v>
      </c>
      <c r="AS4" s="19" t="s">
        <v>46</v>
      </c>
      <c r="AT4" s="19" t="s">
        <v>47</v>
      </c>
      <c r="AU4" s="19" t="s">
        <v>48</v>
      </c>
      <c r="AV4" s="19" t="s">
        <v>49</v>
      </c>
      <c r="AW4" s="19" t="s">
        <v>50</v>
      </c>
      <c r="AX4" s="19" t="s">
        <v>51</v>
      </c>
      <c r="AY4" s="19" t="s">
        <v>52</v>
      </c>
      <c r="AZ4" s="19" t="s">
        <v>53</v>
      </c>
      <c r="BA4" s="19" t="s">
        <v>54</v>
      </c>
      <c r="BB4" s="19" t="s">
        <v>55</v>
      </c>
      <c r="BC4" s="19" t="s">
        <v>56</v>
      </c>
      <c r="BD4" s="19" t="s">
        <v>57</v>
      </c>
      <c r="BE4" s="19" t="s">
        <v>58</v>
      </c>
      <c r="BF4" s="19" t="s">
        <v>59</v>
      </c>
      <c r="BG4" s="19" t="s">
        <v>60</v>
      </c>
      <c r="BH4" s="19" t="s">
        <v>61</v>
      </c>
      <c r="BI4" s="19" t="s">
        <v>62</v>
      </c>
      <c r="BJ4" s="19" t="s">
        <v>63</v>
      </c>
      <c r="BK4" s="19" t="s">
        <v>64</v>
      </c>
      <c r="BL4" s="19" t="s">
        <v>65</v>
      </c>
      <c r="BM4" s="19" t="s">
        <v>66</v>
      </c>
      <c r="BN4" s="19" t="s">
        <v>67</v>
      </c>
      <c r="BO4" s="19" t="s">
        <v>68</v>
      </c>
      <c r="BP4" s="19" t="s">
        <v>69</v>
      </c>
      <c r="BQ4" s="19" t="s">
        <v>70</v>
      </c>
      <c r="BR4" s="19" t="s">
        <v>71</v>
      </c>
      <c r="BS4" s="19" t="s">
        <v>72</v>
      </c>
      <c r="BT4" s="19" t="s">
        <v>73</v>
      </c>
      <c r="BU4" s="19" t="s">
        <v>74</v>
      </c>
      <c r="BV4" s="19" t="s">
        <v>75</v>
      </c>
      <c r="BW4" s="19" t="s">
        <v>76</v>
      </c>
      <c r="BX4" s="19" t="s">
        <v>77</v>
      </c>
      <c r="BY4" s="19" t="s">
        <v>78</v>
      </c>
      <c r="BZ4" s="19" t="s">
        <v>79</v>
      </c>
      <c r="CA4" s="19" t="s">
        <v>80</v>
      </c>
      <c r="CB4" s="19" t="s">
        <v>81</v>
      </c>
      <c r="CC4" s="19" t="s">
        <v>82</v>
      </c>
      <c r="CD4" s="19" t="s">
        <v>83</v>
      </c>
      <c r="CE4" s="19" t="s">
        <v>84</v>
      </c>
      <c r="CF4" s="19" t="s">
        <v>85</v>
      </c>
      <c r="CG4" s="19" t="s">
        <v>86</v>
      </c>
      <c r="CH4" s="19" t="s">
        <v>87</v>
      </c>
      <c r="CI4" s="19" t="s">
        <v>88</v>
      </c>
      <c r="CJ4" s="19" t="s">
        <v>89</v>
      </c>
      <c r="CK4" s="19" t="s">
        <v>90</v>
      </c>
      <c r="CL4" s="19" t="s">
        <v>91</v>
      </c>
      <c r="CM4" s="19" t="s">
        <v>92</v>
      </c>
      <c r="CN4" s="19" t="s">
        <v>93</v>
      </c>
      <c r="CO4" s="19" t="s">
        <v>94</v>
      </c>
      <c r="CP4" s="19" t="s">
        <v>95</v>
      </c>
      <c r="CQ4" s="19" t="s">
        <v>96</v>
      </c>
      <c r="CR4" s="19" t="s">
        <v>97</v>
      </c>
      <c r="CS4" s="19" t="s">
        <v>98</v>
      </c>
      <c r="CT4" s="19" t="s">
        <v>99</v>
      </c>
      <c r="CU4" s="19" t="s">
        <v>100</v>
      </c>
      <c r="CV4" s="19" t="s">
        <v>101</v>
      </c>
      <c r="CW4" s="19" t="s">
        <v>102</v>
      </c>
      <c r="CX4" s="19" t="s">
        <v>103</v>
      </c>
      <c r="CY4" s="19" t="s">
        <v>104</v>
      </c>
      <c r="CZ4" s="19" t="s">
        <v>105</v>
      </c>
      <c r="DA4" s="20" t="s">
        <v>106</v>
      </c>
    </row>
    <row r="5" spans="1:105" ht="28" x14ac:dyDescent="0.15">
      <c r="A5" s="34" t="s">
        <v>107</v>
      </c>
      <c r="B5" s="30">
        <v>10</v>
      </c>
      <c r="C5" s="31">
        <v>6</v>
      </c>
      <c r="D5" s="31">
        <v>10</v>
      </c>
      <c r="E5" s="31">
        <v>1</v>
      </c>
      <c r="F5" s="31">
        <v>3</v>
      </c>
      <c r="G5" s="31">
        <v>17</v>
      </c>
      <c r="H5" s="31">
        <v>24</v>
      </c>
      <c r="I5" s="31">
        <v>36</v>
      </c>
      <c r="J5" s="31">
        <v>5</v>
      </c>
      <c r="K5" s="31">
        <v>21</v>
      </c>
      <c r="L5" s="31">
        <v>2</v>
      </c>
      <c r="M5" s="31">
        <v>4</v>
      </c>
      <c r="N5" s="31">
        <v>1</v>
      </c>
      <c r="O5" s="31">
        <v>1</v>
      </c>
      <c r="P5" s="31">
        <v>3</v>
      </c>
      <c r="Q5" s="31">
        <v>6</v>
      </c>
      <c r="R5" s="31">
        <v>1</v>
      </c>
      <c r="S5" s="31">
        <v>1</v>
      </c>
      <c r="T5" s="31">
        <v>1</v>
      </c>
      <c r="U5" s="31">
        <v>6</v>
      </c>
      <c r="V5" s="31">
        <v>2</v>
      </c>
      <c r="W5" s="31">
        <v>27</v>
      </c>
      <c r="X5" s="31">
        <v>8</v>
      </c>
      <c r="Y5" s="31">
        <v>17</v>
      </c>
      <c r="Z5" s="31">
        <v>16</v>
      </c>
      <c r="AA5" s="31">
        <v>13</v>
      </c>
      <c r="AB5" s="31">
        <v>66</v>
      </c>
      <c r="AC5" s="31">
        <v>3</v>
      </c>
      <c r="AD5" s="31">
        <v>1</v>
      </c>
      <c r="AE5" s="31">
        <v>3</v>
      </c>
      <c r="AF5" s="31">
        <v>20</v>
      </c>
      <c r="AG5" s="31">
        <v>1</v>
      </c>
      <c r="AH5" s="31">
        <v>36</v>
      </c>
      <c r="AI5" s="31">
        <v>19</v>
      </c>
      <c r="AJ5" s="31">
        <v>2</v>
      </c>
      <c r="AK5" s="31">
        <v>3</v>
      </c>
      <c r="AL5" s="31">
        <v>4</v>
      </c>
      <c r="AM5" s="31">
        <v>2</v>
      </c>
      <c r="AN5" s="31">
        <v>2</v>
      </c>
      <c r="AO5" s="31">
        <v>71</v>
      </c>
      <c r="AP5" s="31">
        <v>75</v>
      </c>
      <c r="AQ5" s="31">
        <v>2</v>
      </c>
      <c r="AR5" s="31">
        <v>1</v>
      </c>
      <c r="AS5" s="31">
        <v>7</v>
      </c>
      <c r="AT5" s="31">
        <v>17</v>
      </c>
      <c r="AU5" s="31">
        <v>3</v>
      </c>
      <c r="AV5" s="31">
        <v>4</v>
      </c>
      <c r="AW5" s="31">
        <v>80</v>
      </c>
      <c r="AX5" s="31">
        <v>7</v>
      </c>
      <c r="AY5" s="31">
        <v>4</v>
      </c>
      <c r="AZ5" s="31">
        <v>2</v>
      </c>
      <c r="BA5" s="31">
        <v>2</v>
      </c>
      <c r="BB5" s="31">
        <v>10</v>
      </c>
      <c r="BC5" s="31">
        <v>64</v>
      </c>
      <c r="BD5" s="31">
        <v>8</v>
      </c>
      <c r="BE5" s="31">
        <v>22</v>
      </c>
      <c r="BF5" s="31">
        <v>14</v>
      </c>
      <c r="BG5" s="31">
        <v>1</v>
      </c>
      <c r="BH5" s="31">
        <v>1</v>
      </c>
      <c r="BI5" s="31">
        <v>1</v>
      </c>
      <c r="BJ5" s="31">
        <v>5</v>
      </c>
      <c r="BK5" s="31">
        <v>3</v>
      </c>
      <c r="BL5" s="31">
        <v>42</v>
      </c>
      <c r="BM5" s="31">
        <v>18</v>
      </c>
      <c r="BN5" s="31">
        <v>1</v>
      </c>
      <c r="BO5" s="31">
        <v>9</v>
      </c>
      <c r="BP5" s="31">
        <v>19</v>
      </c>
      <c r="BQ5" s="31">
        <v>1</v>
      </c>
      <c r="BR5" s="31">
        <v>1</v>
      </c>
      <c r="BS5" s="31">
        <v>37</v>
      </c>
      <c r="BT5" s="31">
        <v>2</v>
      </c>
      <c r="BU5" s="31">
        <v>4</v>
      </c>
      <c r="BV5" s="31">
        <v>1</v>
      </c>
      <c r="BW5" s="31">
        <v>5</v>
      </c>
      <c r="BX5" s="31">
        <v>1</v>
      </c>
      <c r="BY5" s="31">
        <v>3</v>
      </c>
      <c r="BZ5" s="31">
        <v>26</v>
      </c>
      <c r="CA5" s="31">
        <v>2</v>
      </c>
      <c r="CB5" s="31">
        <v>26</v>
      </c>
      <c r="CC5" s="31">
        <v>4</v>
      </c>
      <c r="CD5" s="31">
        <v>30</v>
      </c>
      <c r="CE5" s="31">
        <v>12</v>
      </c>
      <c r="CF5" s="31">
        <v>7</v>
      </c>
      <c r="CG5" s="31">
        <v>6</v>
      </c>
      <c r="CH5" s="31">
        <v>2</v>
      </c>
      <c r="CI5" s="31">
        <v>3</v>
      </c>
      <c r="CJ5" s="31">
        <v>53</v>
      </c>
      <c r="CK5" s="31">
        <v>1</v>
      </c>
      <c r="CL5" s="31">
        <v>11</v>
      </c>
      <c r="CM5" s="31">
        <v>59</v>
      </c>
      <c r="CN5" s="31">
        <v>9</v>
      </c>
      <c r="CO5" s="31">
        <v>19</v>
      </c>
      <c r="CP5" s="31">
        <v>11</v>
      </c>
      <c r="CQ5" s="31">
        <v>35</v>
      </c>
      <c r="CR5" s="31">
        <v>1</v>
      </c>
      <c r="CS5" s="31">
        <v>13</v>
      </c>
      <c r="CT5" s="31">
        <v>11</v>
      </c>
      <c r="CU5" s="31">
        <v>63</v>
      </c>
      <c r="CV5" s="31">
        <v>1</v>
      </c>
      <c r="CW5" s="31">
        <v>46</v>
      </c>
      <c r="CX5" s="31">
        <v>3</v>
      </c>
      <c r="CY5" s="31">
        <v>11</v>
      </c>
      <c r="CZ5" s="31">
        <v>14</v>
      </c>
      <c r="DA5" s="32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7469-9685-2349-A3B8-3B9FDDAFD118}">
  <dimension ref="A2:G7"/>
  <sheetViews>
    <sheetView workbookViewId="0">
      <selection activeCell="J7" sqref="J7"/>
    </sheetView>
  </sheetViews>
  <sheetFormatPr baseColWidth="10" defaultColWidth="11.5" defaultRowHeight="13" x14ac:dyDescent="0.15"/>
  <cols>
    <col min="1" max="1" width="13" bestFit="1" customWidth="1"/>
    <col min="2" max="2" width="6.6640625" bestFit="1" customWidth="1"/>
    <col min="3" max="3" width="8.1640625" bestFit="1" customWidth="1"/>
    <col min="4" max="4" width="6.6640625" bestFit="1" customWidth="1"/>
    <col min="5" max="5" width="8.33203125" bestFit="1" customWidth="1"/>
    <col min="6" max="6" width="9.33203125" bestFit="1" customWidth="1"/>
    <col min="7" max="7" width="11.5" customWidth="1"/>
  </cols>
  <sheetData>
    <row r="2" spans="1:7" ht="14" x14ac:dyDescent="0.15">
      <c r="A2" t="s">
        <v>108</v>
      </c>
      <c r="F2" t="s">
        <v>109</v>
      </c>
    </row>
    <row r="3" spans="1:7" ht="28" x14ac:dyDescent="0.15">
      <c r="A3" s="15" t="s">
        <v>110</v>
      </c>
      <c r="B3" s="18" t="s">
        <v>111</v>
      </c>
      <c r="C3" s="19" t="s">
        <v>112</v>
      </c>
      <c r="D3" s="19" t="s">
        <v>113</v>
      </c>
      <c r="E3" s="37" t="s">
        <v>114</v>
      </c>
      <c r="F3" t="s">
        <v>115</v>
      </c>
      <c r="G3" s="41" t="s">
        <v>116</v>
      </c>
    </row>
    <row r="4" spans="1:7" ht="14" x14ac:dyDescent="0.15">
      <c r="A4" s="21" t="s">
        <v>117</v>
      </c>
      <c r="B4" s="22">
        <v>528</v>
      </c>
      <c r="C4" s="23">
        <v>35</v>
      </c>
      <c r="D4" s="23">
        <v>175</v>
      </c>
      <c r="E4" s="38">
        <v>87</v>
      </c>
      <c r="F4">
        <f>SUM(B4:E4)</f>
        <v>825</v>
      </c>
      <c r="G4" s="42">
        <f>F4/F7</f>
        <v>0.5765199161425576</v>
      </c>
    </row>
    <row r="5" spans="1:7" ht="14" x14ac:dyDescent="0.15">
      <c r="A5" s="25" t="s">
        <v>118</v>
      </c>
      <c r="B5" s="26">
        <v>263</v>
      </c>
      <c r="C5" s="27">
        <v>58</v>
      </c>
      <c r="D5" s="27">
        <v>163</v>
      </c>
      <c r="E5" s="39">
        <v>45</v>
      </c>
      <c r="F5">
        <f>SUM(B5:E5)</f>
        <v>529</v>
      </c>
      <c r="G5" s="42">
        <f>F5/F7</f>
        <v>0.36967155835080362</v>
      </c>
    </row>
    <row r="6" spans="1:7" ht="14" x14ac:dyDescent="0.15">
      <c r="A6" s="25" t="s">
        <v>119</v>
      </c>
      <c r="B6" s="26">
        <v>34</v>
      </c>
      <c r="C6" s="27">
        <v>8</v>
      </c>
      <c r="D6" s="27">
        <v>27</v>
      </c>
      <c r="E6" s="39">
        <v>8</v>
      </c>
      <c r="F6">
        <f>SUM(B6:E6)</f>
        <v>77</v>
      </c>
      <c r="G6" s="42">
        <f>F6/F7</f>
        <v>5.3808525506638713E-2</v>
      </c>
    </row>
    <row r="7" spans="1:7" ht="14" x14ac:dyDescent="0.15">
      <c r="A7" s="29" t="s">
        <v>106</v>
      </c>
      <c r="B7" s="30">
        <v>825</v>
      </c>
      <c r="C7" s="31">
        <v>101</v>
      </c>
      <c r="D7" s="31">
        <v>365</v>
      </c>
      <c r="E7" s="40">
        <v>140</v>
      </c>
      <c r="F7">
        <f>SUM(F4:F6)</f>
        <v>1431</v>
      </c>
      <c r="G7" s="43">
        <f>SUM(G4:G6)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1BF2-F5F8-4394-B9A6-530D1E7A7660}">
  <dimension ref="A1:B3"/>
  <sheetViews>
    <sheetView workbookViewId="0">
      <selection activeCell="M7" sqref="M7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3">
        <v>0.57999999999999996</v>
      </c>
    </row>
    <row r="2" spans="1:2" ht="28" x14ac:dyDescent="0.15">
      <c r="A2" t="s">
        <v>121</v>
      </c>
      <c r="B2" s="43">
        <v>0.37</v>
      </c>
    </row>
    <row r="3" spans="1:2" ht="28" x14ac:dyDescent="0.15">
      <c r="A3" t="s">
        <v>122</v>
      </c>
      <c r="B3" s="43">
        <v>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0E99-B578-D644-AB2B-7424633A18E3}">
  <dimension ref="A1:E14"/>
  <sheetViews>
    <sheetView tabSelected="1" workbookViewId="0">
      <selection activeCell="D24" sqref="D24"/>
    </sheetView>
  </sheetViews>
  <sheetFormatPr baseColWidth="10" defaultColWidth="11.5" defaultRowHeight="13" x14ac:dyDescent="0.15"/>
  <cols>
    <col min="1" max="1" width="16.83203125" bestFit="1" customWidth="1"/>
    <col min="2" max="2" width="15" bestFit="1" customWidth="1"/>
    <col min="3" max="3" width="10.5" bestFit="1" customWidth="1"/>
    <col min="4" max="4" width="10.83203125" bestFit="1" customWidth="1"/>
    <col min="5" max="5" width="10" bestFit="1" customWidth="1"/>
    <col min="6" max="9" width="15" bestFit="1" customWidth="1"/>
    <col min="10" max="10" width="2.1640625" bestFit="1" customWidth="1"/>
    <col min="11" max="16" width="3.1640625" bestFit="1" customWidth="1"/>
    <col min="17" max="17" width="10" bestFit="1" customWidth="1"/>
  </cols>
  <sheetData>
    <row r="1" spans="1:5" ht="14" x14ac:dyDescent="0.15">
      <c r="A1" s="35" t="s">
        <v>123</v>
      </c>
      <c r="B1" s="36" t="s">
        <v>124</v>
      </c>
    </row>
    <row r="2" spans="1:5" ht="14" x14ac:dyDescent="0.15">
      <c r="A2" s="44" t="s">
        <v>125</v>
      </c>
    </row>
    <row r="3" spans="1:5" ht="36.75" customHeight="1" x14ac:dyDescent="0.15">
      <c r="A3" s="15" t="s">
        <v>126</v>
      </c>
      <c r="B3" s="15" t="s">
        <v>2</v>
      </c>
      <c r="C3" s="16"/>
      <c r="D3" s="16"/>
      <c r="E3" s="17"/>
    </row>
    <row r="4" spans="1:5" ht="21.75" customHeight="1" x14ac:dyDescent="0.15">
      <c r="A4" s="15" t="s">
        <v>110</v>
      </c>
      <c r="B4" s="18" t="s">
        <v>117</v>
      </c>
      <c r="C4" s="19" t="s">
        <v>118</v>
      </c>
      <c r="D4" s="19" t="s">
        <v>119</v>
      </c>
      <c r="E4" s="20" t="s">
        <v>106</v>
      </c>
    </row>
    <row r="5" spans="1:5" x14ac:dyDescent="0.15">
      <c r="A5" s="21">
        <v>1</v>
      </c>
      <c r="B5" s="22">
        <v>1</v>
      </c>
      <c r="C5" s="23"/>
      <c r="D5" s="23"/>
      <c r="E5" s="24">
        <v>1</v>
      </c>
    </row>
    <row r="6" spans="1:5" x14ac:dyDescent="0.15">
      <c r="A6" s="25">
        <v>2</v>
      </c>
      <c r="B6" s="26">
        <v>1</v>
      </c>
      <c r="C6" s="27">
        <v>1</v>
      </c>
      <c r="D6" s="27"/>
      <c r="E6" s="28">
        <v>2</v>
      </c>
    </row>
    <row r="7" spans="1:5" x14ac:dyDescent="0.15">
      <c r="A7" s="25">
        <v>2.5</v>
      </c>
      <c r="B7" s="26"/>
      <c r="C7" s="27">
        <v>2</v>
      </c>
      <c r="D7" s="27"/>
      <c r="E7" s="28">
        <v>2</v>
      </c>
    </row>
    <row r="8" spans="1:5" x14ac:dyDescent="0.15">
      <c r="A8" s="25">
        <v>3</v>
      </c>
      <c r="B8" s="26">
        <v>2</v>
      </c>
      <c r="C8" s="27"/>
      <c r="D8" s="27"/>
      <c r="E8" s="28">
        <v>2</v>
      </c>
    </row>
    <row r="9" spans="1:5" x14ac:dyDescent="0.15">
      <c r="A9" s="25">
        <v>3.5</v>
      </c>
      <c r="B9" s="26">
        <v>8</v>
      </c>
      <c r="C9" s="27">
        <v>4</v>
      </c>
      <c r="D9" s="27">
        <v>1</v>
      </c>
      <c r="E9" s="28">
        <v>13</v>
      </c>
    </row>
    <row r="10" spans="1:5" x14ac:dyDescent="0.15">
      <c r="A10" s="25">
        <v>4</v>
      </c>
      <c r="B10" s="26">
        <v>28</v>
      </c>
      <c r="C10" s="27">
        <v>28</v>
      </c>
      <c r="D10" s="27">
        <v>2</v>
      </c>
      <c r="E10" s="28">
        <v>58</v>
      </c>
    </row>
    <row r="11" spans="1:5" x14ac:dyDescent="0.15">
      <c r="A11" s="25">
        <v>4.5</v>
      </c>
      <c r="B11" s="26">
        <v>262</v>
      </c>
      <c r="C11" s="27">
        <v>164</v>
      </c>
      <c r="D11" s="27">
        <v>36</v>
      </c>
      <c r="E11" s="28">
        <v>462</v>
      </c>
    </row>
    <row r="12" spans="1:5" x14ac:dyDescent="0.15">
      <c r="A12" s="25">
        <v>5</v>
      </c>
      <c r="B12" s="26">
        <v>514</v>
      </c>
      <c r="C12" s="27">
        <v>328</v>
      </c>
      <c r="D12" s="27">
        <v>38</v>
      </c>
      <c r="E12" s="28">
        <v>880</v>
      </c>
    </row>
    <row r="13" spans="1:5" ht="14" x14ac:dyDescent="0.15">
      <c r="A13" s="25" t="s">
        <v>127</v>
      </c>
      <c r="B13" s="26"/>
      <c r="C13" s="27"/>
      <c r="D13" s="27"/>
      <c r="E13" s="28"/>
    </row>
    <row r="14" spans="1:5" ht="14" x14ac:dyDescent="0.15">
      <c r="A14" s="29" t="s">
        <v>106</v>
      </c>
      <c r="B14" s="30">
        <v>816</v>
      </c>
      <c r="C14" s="31">
        <v>527</v>
      </c>
      <c r="D14" s="31">
        <v>77</v>
      </c>
      <c r="E14" s="32">
        <v>1420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33"/>
  <sheetViews>
    <sheetView showGridLines="0" topLeftCell="A2" workbookViewId="0">
      <selection activeCell="P3" sqref="P3"/>
    </sheetView>
  </sheetViews>
  <sheetFormatPr baseColWidth="10" defaultColWidth="8.33203125" defaultRowHeight="20" customHeight="1" x14ac:dyDescent="0.15"/>
  <cols>
    <col min="1" max="1" width="8" style="1" customWidth="1"/>
    <col min="2" max="2" width="7.1640625" style="1" customWidth="1"/>
    <col min="3" max="3" width="14.5" style="1" bestFit="1" customWidth="1"/>
    <col min="4" max="4" width="8.1640625" style="1" customWidth="1"/>
    <col min="5" max="5" width="18.6640625" style="1" customWidth="1"/>
    <col min="6" max="6" width="7.5" style="1" customWidth="1"/>
    <col min="7" max="7" width="16.83203125" style="1" customWidth="1"/>
    <col min="8" max="8" width="13.83203125" style="1" customWidth="1"/>
    <col min="9" max="9" width="9.5" style="1" customWidth="1"/>
    <col min="10" max="10" width="6.5" style="1" customWidth="1"/>
    <col min="11" max="11" width="7.6640625" style="1" customWidth="1"/>
    <col min="12" max="12" width="9.33203125" style="1" customWidth="1"/>
    <col min="13" max="13" width="10" style="1" customWidth="1"/>
    <col min="14" max="14" width="17.1640625" style="1" customWidth="1"/>
    <col min="15" max="15" width="8.33203125" style="1" customWidth="1"/>
    <col min="16" max="18" width="8.33203125" style="1"/>
    <col min="19" max="19" width="12.83203125" style="1" bestFit="1" customWidth="1"/>
    <col min="20" max="20" width="13" style="1" bestFit="1" customWidth="1"/>
    <col min="21" max="16384" width="8.33203125" style="1"/>
  </cols>
  <sheetData>
    <row r="1" spans="1:21" ht="27.75" customHeight="1" x14ac:dyDescent="0.15">
      <c r="A1" s="48" t="s">
        <v>128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21" ht="20.25" customHeight="1" x14ac:dyDescent="0.15">
      <c r="A2" s="2" t="s">
        <v>129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0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2" t="s">
        <v>141</v>
      </c>
      <c r="O2" s="9" t="s">
        <v>123</v>
      </c>
      <c r="P2" s="45" t="s">
        <v>142</v>
      </c>
      <c r="Q2" s="45" t="s">
        <v>143</v>
      </c>
      <c r="R2" s="45" t="s">
        <v>144</v>
      </c>
      <c r="S2" s="46" t="s">
        <v>118</v>
      </c>
      <c r="T2" s="46" t="s">
        <v>119</v>
      </c>
      <c r="U2" s="1" t="s">
        <v>145</v>
      </c>
    </row>
    <row r="3" spans="1:21" ht="20" customHeight="1" x14ac:dyDescent="0.15">
      <c r="A3" s="3">
        <v>1351116</v>
      </c>
      <c r="B3" s="4">
        <v>7330539</v>
      </c>
      <c r="C3" s="5" t="s">
        <v>117</v>
      </c>
      <c r="D3" s="6"/>
      <c r="E3" s="5" t="s">
        <v>3</v>
      </c>
      <c r="F3" s="7">
        <v>1</v>
      </c>
      <c r="G3" s="7">
        <v>4.5</v>
      </c>
      <c r="H3" s="7">
        <v>2</v>
      </c>
      <c r="I3" s="7">
        <v>1</v>
      </c>
      <c r="J3" s="7">
        <v>31</v>
      </c>
      <c r="K3" s="7">
        <v>1</v>
      </c>
      <c r="L3" s="7">
        <v>41.960672000000002</v>
      </c>
      <c r="M3" s="7">
        <v>-87.711017999999996</v>
      </c>
      <c r="N3" s="5" t="s">
        <v>146</v>
      </c>
      <c r="O3" s="8" t="s">
        <v>142</v>
      </c>
      <c r="P3" s="8">
        <f t="shared" ref="P3:P66" si="0">IF(O3="N",1,0)</f>
        <v>1</v>
      </c>
      <c r="Q3" s="8">
        <f t="shared" ref="Q3:Q66" si="1">IF(O3="S",1,0)</f>
        <v>0</v>
      </c>
      <c r="R3" s="8">
        <f t="shared" ref="R3:R66" si="2">IF(O3="W",1,0)</f>
        <v>0</v>
      </c>
      <c r="S3" s="1">
        <f>IF(C3="private room",1,0)</f>
        <v>0</v>
      </c>
      <c r="T3" s="1">
        <f t="shared" ref="T3:T66" si="3">IF(C3="shared room",1,0)</f>
        <v>0</v>
      </c>
      <c r="U3" s="1">
        <f t="shared" ref="U3:U34" si="4">IF(O3="C",1,0)</f>
        <v>0</v>
      </c>
    </row>
    <row r="4" spans="1:21" ht="20" customHeight="1" x14ac:dyDescent="0.15">
      <c r="A4" s="3">
        <v>1697060</v>
      </c>
      <c r="B4" s="4">
        <v>3793220</v>
      </c>
      <c r="C4" s="5" t="s">
        <v>118</v>
      </c>
      <c r="D4" s="6"/>
      <c r="E4" s="5" t="s">
        <v>3</v>
      </c>
      <c r="F4" s="7">
        <v>1</v>
      </c>
      <c r="G4" s="7">
        <v>4.5</v>
      </c>
      <c r="H4" s="7">
        <v>2</v>
      </c>
      <c r="I4" s="7">
        <v>2</v>
      </c>
      <c r="J4" s="7">
        <v>60</v>
      </c>
      <c r="K4" s="7">
        <v>1</v>
      </c>
      <c r="L4" s="7">
        <v>41.969517000000003</v>
      </c>
      <c r="M4" s="7">
        <v>-87.720555000000004</v>
      </c>
      <c r="N4" s="5" t="s">
        <v>147</v>
      </c>
      <c r="O4" s="8" t="s">
        <v>142</v>
      </c>
      <c r="P4" s="8">
        <f t="shared" si="0"/>
        <v>1</v>
      </c>
      <c r="Q4" s="8">
        <f t="shared" si="1"/>
        <v>0</v>
      </c>
      <c r="R4" s="8">
        <f t="shared" si="2"/>
        <v>0</v>
      </c>
      <c r="S4" s="1">
        <f>IF(C4="private room",1,0)</f>
        <v>1</v>
      </c>
      <c r="T4" s="1">
        <f t="shared" si="3"/>
        <v>0</v>
      </c>
      <c r="U4" s="1">
        <f t="shared" si="4"/>
        <v>0</v>
      </c>
    </row>
    <row r="5" spans="1:21" ht="20" customHeight="1" x14ac:dyDescent="0.15">
      <c r="A5" s="3">
        <v>1932062</v>
      </c>
      <c r="B5" s="4">
        <v>5498353</v>
      </c>
      <c r="C5" s="5" t="s">
        <v>117</v>
      </c>
      <c r="D5" s="6"/>
      <c r="E5" s="5" t="s">
        <v>3</v>
      </c>
      <c r="F5" s="7">
        <v>1</v>
      </c>
      <c r="G5" s="7">
        <v>4.5</v>
      </c>
      <c r="H5" s="7">
        <v>4</v>
      </c>
      <c r="I5" s="7">
        <v>1</v>
      </c>
      <c r="J5" s="7">
        <v>71</v>
      </c>
      <c r="K5" s="7">
        <v>1</v>
      </c>
      <c r="L5" s="7">
        <v>41.970964000000002</v>
      </c>
      <c r="M5" s="7">
        <v>-87.705809000000002</v>
      </c>
      <c r="N5" s="5" t="s">
        <v>148</v>
      </c>
      <c r="O5" s="8" t="s">
        <v>142</v>
      </c>
      <c r="P5" s="8">
        <f t="shared" si="0"/>
        <v>1</v>
      </c>
      <c r="Q5" s="8">
        <f t="shared" si="1"/>
        <v>0</v>
      </c>
      <c r="R5" s="8">
        <f t="shared" si="2"/>
        <v>0</v>
      </c>
      <c r="S5" s="1">
        <f t="shared" ref="S5:S68" si="5">IF(C5="private room",1,0)</f>
        <v>0</v>
      </c>
      <c r="T5" s="1">
        <f t="shared" si="3"/>
        <v>0</v>
      </c>
      <c r="U5" s="1">
        <f t="shared" si="4"/>
        <v>0</v>
      </c>
    </row>
    <row r="6" spans="1:21" ht="20" customHeight="1" x14ac:dyDescent="0.15">
      <c r="A6" s="3">
        <v>1369384</v>
      </c>
      <c r="B6" s="4">
        <v>7385510</v>
      </c>
      <c r="C6" s="5" t="s">
        <v>118</v>
      </c>
      <c r="D6" s="6"/>
      <c r="E6" s="5" t="s">
        <v>3</v>
      </c>
      <c r="F6" s="7">
        <v>3</v>
      </c>
      <c r="G6" s="7">
        <v>4.5</v>
      </c>
      <c r="H6" s="7">
        <v>2</v>
      </c>
      <c r="I6" s="6"/>
      <c r="J6" s="7">
        <v>82</v>
      </c>
      <c r="K6" s="7">
        <v>1</v>
      </c>
      <c r="L6" s="7">
        <v>41.955638</v>
      </c>
      <c r="M6" s="7">
        <v>-87.711543000000006</v>
      </c>
      <c r="N6" s="5" t="s">
        <v>149</v>
      </c>
      <c r="O6" s="8" t="s">
        <v>142</v>
      </c>
      <c r="P6" s="8">
        <f t="shared" si="0"/>
        <v>1</v>
      </c>
      <c r="Q6" s="8">
        <f t="shared" si="1"/>
        <v>0</v>
      </c>
      <c r="R6" s="8">
        <f t="shared" si="2"/>
        <v>0</v>
      </c>
      <c r="S6" s="1">
        <f t="shared" si="5"/>
        <v>1</v>
      </c>
      <c r="T6" s="1">
        <f t="shared" si="3"/>
        <v>0</v>
      </c>
      <c r="U6" s="1">
        <f t="shared" si="4"/>
        <v>0</v>
      </c>
    </row>
    <row r="7" spans="1:21" ht="20" customHeight="1" x14ac:dyDescent="0.15">
      <c r="A7" s="3">
        <v>1066727</v>
      </c>
      <c r="B7" s="4">
        <v>5137526</v>
      </c>
      <c r="C7" s="5" t="s">
        <v>118</v>
      </c>
      <c r="D7" s="6"/>
      <c r="E7" s="5" t="s">
        <v>3</v>
      </c>
      <c r="F7" s="7">
        <v>6</v>
      </c>
      <c r="G7" s="7">
        <v>4.5</v>
      </c>
      <c r="H7" s="7">
        <v>2</v>
      </c>
      <c r="I7" s="7">
        <v>1</v>
      </c>
      <c r="J7" s="7">
        <v>82</v>
      </c>
      <c r="K7" s="7">
        <v>1</v>
      </c>
      <c r="L7" s="7">
        <v>41.973551999999998</v>
      </c>
      <c r="M7" s="7">
        <v>-87.706596000000005</v>
      </c>
      <c r="N7" s="5" t="s">
        <v>150</v>
      </c>
      <c r="O7" s="8" t="s">
        <v>142</v>
      </c>
      <c r="P7" s="8">
        <f t="shared" si="0"/>
        <v>1</v>
      </c>
      <c r="Q7" s="8">
        <f t="shared" si="1"/>
        <v>0</v>
      </c>
      <c r="R7" s="8">
        <f t="shared" si="2"/>
        <v>0</v>
      </c>
      <c r="S7" s="1">
        <f t="shared" si="5"/>
        <v>1</v>
      </c>
      <c r="T7" s="1">
        <f t="shared" si="3"/>
        <v>0</v>
      </c>
      <c r="U7" s="1">
        <f t="shared" si="4"/>
        <v>0</v>
      </c>
    </row>
    <row r="8" spans="1:21" ht="20" customHeight="1" x14ac:dyDescent="0.15">
      <c r="A8" s="3">
        <v>557340</v>
      </c>
      <c r="B8" s="4">
        <v>837429</v>
      </c>
      <c r="C8" s="5" t="s">
        <v>117</v>
      </c>
      <c r="D8" s="6"/>
      <c r="E8" s="5" t="s">
        <v>3</v>
      </c>
      <c r="F8" s="7">
        <v>7</v>
      </c>
      <c r="G8" s="7">
        <v>5</v>
      </c>
      <c r="H8" s="7">
        <v>8</v>
      </c>
      <c r="I8" s="7">
        <v>2</v>
      </c>
      <c r="J8" s="7">
        <v>216</v>
      </c>
      <c r="K8" s="7">
        <v>1</v>
      </c>
      <c r="L8" s="7">
        <v>41.960006999999997</v>
      </c>
      <c r="M8" s="7">
        <v>-87.722078999999994</v>
      </c>
      <c r="N8" s="5" t="s">
        <v>151</v>
      </c>
      <c r="O8" s="8" t="s">
        <v>142</v>
      </c>
      <c r="P8" s="8">
        <f t="shared" si="0"/>
        <v>1</v>
      </c>
      <c r="Q8" s="8">
        <f t="shared" si="1"/>
        <v>0</v>
      </c>
      <c r="R8" s="8">
        <f t="shared" si="2"/>
        <v>0</v>
      </c>
      <c r="S8" s="1">
        <f t="shared" si="5"/>
        <v>0</v>
      </c>
      <c r="T8" s="1">
        <f t="shared" si="3"/>
        <v>0</v>
      </c>
      <c r="U8" s="1">
        <f t="shared" si="4"/>
        <v>0</v>
      </c>
    </row>
    <row r="9" spans="1:21" ht="20" customHeight="1" x14ac:dyDescent="0.15">
      <c r="A9" s="3">
        <v>1346209</v>
      </c>
      <c r="B9" s="4">
        <v>7302240</v>
      </c>
      <c r="C9" s="5" t="s">
        <v>117</v>
      </c>
      <c r="D9" s="6"/>
      <c r="E9" s="5" t="s">
        <v>3</v>
      </c>
      <c r="F9" s="7">
        <v>7</v>
      </c>
      <c r="G9" s="7">
        <v>5</v>
      </c>
      <c r="H9" s="7">
        <v>4</v>
      </c>
      <c r="I9" s="7">
        <v>2</v>
      </c>
      <c r="J9" s="7">
        <v>148</v>
      </c>
      <c r="K9" s="7">
        <v>1</v>
      </c>
      <c r="L9" s="7">
        <v>41.961098</v>
      </c>
      <c r="M9" s="7">
        <v>-87.712243999999998</v>
      </c>
      <c r="N9" s="5" t="s">
        <v>152</v>
      </c>
      <c r="O9" s="8" t="s">
        <v>142</v>
      </c>
      <c r="P9" s="8">
        <f t="shared" si="0"/>
        <v>1</v>
      </c>
      <c r="Q9" s="8">
        <f t="shared" si="1"/>
        <v>0</v>
      </c>
      <c r="R9" s="8">
        <f t="shared" si="2"/>
        <v>0</v>
      </c>
      <c r="S9" s="1">
        <f t="shared" si="5"/>
        <v>0</v>
      </c>
      <c r="T9" s="1">
        <f t="shared" si="3"/>
        <v>0</v>
      </c>
      <c r="U9" s="1">
        <f t="shared" si="4"/>
        <v>0</v>
      </c>
    </row>
    <row r="10" spans="1:21" ht="20" customHeight="1" x14ac:dyDescent="0.15">
      <c r="A10" s="3">
        <v>1342758</v>
      </c>
      <c r="B10" s="4">
        <v>7282666</v>
      </c>
      <c r="C10" s="5" t="s">
        <v>117</v>
      </c>
      <c r="D10" s="6"/>
      <c r="E10" s="5" t="s">
        <v>3</v>
      </c>
      <c r="F10" s="7">
        <v>8</v>
      </c>
      <c r="G10" s="7">
        <v>5</v>
      </c>
      <c r="H10" s="7">
        <v>4</v>
      </c>
      <c r="I10" s="7">
        <v>2</v>
      </c>
      <c r="J10" s="7">
        <v>104</v>
      </c>
      <c r="K10" s="7">
        <v>1</v>
      </c>
      <c r="L10" s="7">
        <v>41.964827999999997</v>
      </c>
      <c r="M10" s="7">
        <v>-87.713452000000004</v>
      </c>
      <c r="N10" s="5" t="s">
        <v>153</v>
      </c>
      <c r="O10" s="8" t="s">
        <v>142</v>
      </c>
      <c r="P10" s="8">
        <f t="shared" si="0"/>
        <v>1</v>
      </c>
      <c r="Q10" s="8">
        <f t="shared" si="1"/>
        <v>0</v>
      </c>
      <c r="R10" s="8">
        <f t="shared" si="2"/>
        <v>0</v>
      </c>
      <c r="S10" s="1">
        <f t="shared" si="5"/>
        <v>0</v>
      </c>
      <c r="T10" s="1">
        <f t="shared" si="3"/>
        <v>0</v>
      </c>
      <c r="U10" s="1">
        <f t="shared" si="4"/>
        <v>0</v>
      </c>
    </row>
    <row r="11" spans="1:21" ht="20" customHeight="1" x14ac:dyDescent="0.15">
      <c r="A11" s="3">
        <v>313227</v>
      </c>
      <c r="B11" s="4">
        <v>259284</v>
      </c>
      <c r="C11" s="5" t="s">
        <v>117</v>
      </c>
      <c r="D11" s="6"/>
      <c r="E11" s="5" t="s">
        <v>3</v>
      </c>
      <c r="F11" s="7">
        <v>23</v>
      </c>
      <c r="G11" s="7">
        <v>5</v>
      </c>
      <c r="H11" s="7">
        <v>2</v>
      </c>
      <c r="I11" s="7">
        <v>1</v>
      </c>
      <c r="J11" s="7">
        <v>93</v>
      </c>
      <c r="K11" s="7">
        <v>3</v>
      </c>
      <c r="L11" s="7">
        <v>41.963312999999999</v>
      </c>
      <c r="M11" s="7">
        <v>-87.709155999999993</v>
      </c>
      <c r="N11" s="5" t="s">
        <v>154</v>
      </c>
      <c r="O11" s="8" t="s">
        <v>142</v>
      </c>
      <c r="P11" s="8">
        <f t="shared" si="0"/>
        <v>1</v>
      </c>
      <c r="Q11" s="8">
        <f t="shared" si="1"/>
        <v>0</v>
      </c>
      <c r="R11" s="8">
        <f t="shared" si="2"/>
        <v>0</v>
      </c>
      <c r="S11" s="1">
        <f t="shared" si="5"/>
        <v>0</v>
      </c>
      <c r="T11" s="1">
        <f t="shared" si="3"/>
        <v>0</v>
      </c>
      <c r="U11" s="1">
        <f t="shared" si="4"/>
        <v>0</v>
      </c>
    </row>
    <row r="12" spans="1:21" ht="20" customHeight="1" x14ac:dyDescent="0.15">
      <c r="A12" s="3">
        <v>841045</v>
      </c>
      <c r="B12" s="4">
        <v>4392179</v>
      </c>
      <c r="C12" s="5" t="s">
        <v>117</v>
      </c>
      <c r="D12" s="6"/>
      <c r="E12" s="5" t="s">
        <v>3</v>
      </c>
      <c r="F12" s="7">
        <v>34</v>
      </c>
      <c r="G12" s="7">
        <v>5</v>
      </c>
      <c r="H12" s="7">
        <v>3</v>
      </c>
      <c r="I12" s="7">
        <v>1</v>
      </c>
      <c r="J12" s="7">
        <v>99</v>
      </c>
      <c r="K12" s="7">
        <v>1</v>
      </c>
      <c r="L12" s="7">
        <v>41.968904999999999</v>
      </c>
      <c r="M12" s="7">
        <v>-87.702552999999995</v>
      </c>
      <c r="N12" s="5" t="s">
        <v>155</v>
      </c>
      <c r="O12" s="8" t="s">
        <v>142</v>
      </c>
      <c r="P12" s="8">
        <f t="shared" si="0"/>
        <v>1</v>
      </c>
      <c r="Q12" s="8">
        <f t="shared" si="1"/>
        <v>0</v>
      </c>
      <c r="R12" s="8">
        <f t="shared" si="2"/>
        <v>0</v>
      </c>
      <c r="S12" s="1">
        <f t="shared" si="5"/>
        <v>0</v>
      </c>
      <c r="T12" s="1">
        <f t="shared" si="3"/>
        <v>0</v>
      </c>
      <c r="U12" s="1">
        <f t="shared" si="4"/>
        <v>0</v>
      </c>
    </row>
    <row r="13" spans="1:21" ht="20" customHeight="1" x14ac:dyDescent="0.15">
      <c r="A13" s="3">
        <v>1182168</v>
      </c>
      <c r="B13" s="4">
        <v>6466953</v>
      </c>
      <c r="C13" s="5" t="s">
        <v>117</v>
      </c>
      <c r="D13" s="6"/>
      <c r="E13" s="5" t="s">
        <v>4</v>
      </c>
      <c r="F13" s="7">
        <v>1</v>
      </c>
      <c r="G13" s="7">
        <v>4.5</v>
      </c>
      <c r="H13" s="7">
        <v>2</v>
      </c>
      <c r="I13" s="7">
        <v>2</v>
      </c>
      <c r="J13" s="7">
        <v>104</v>
      </c>
      <c r="K13" s="7">
        <v>14</v>
      </c>
      <c r="L13" s="7">
        <v>41.981501999999999</v>
      </c>
      <c r="M13" s="7">
        <v>-87.665819999999997</v>
      </c>
      <c r="N13" s="5" t="s">
        <v>156</v>
      </c>
      <c r="O13" s="8" t="s">
        <v>142</v>
      </c>
      <c r="P13" s="8">
        <f t="shared" si="0"/>
        <v>1</v>
      </c>
      <c r="Q13" s="8">
        <f t="shared" si="1"/>
        <v>0</v>
      </c>
      <c r="R13" s="8">
        <f t="shared" si="2"/>
        <v>0</v>
      </c>
      <c r="S13" s="1">
        <f t="shared" si="5"/>
        <v>0</v>
      </c>
      <c r="T13" s="1">
        <f t="shared" si="3"/>
        <v>0</v>
      </c>
      <c r="U13" s="1">
        <f t="shared" si="4"/>
        <v>0</v>
      </c>
    </row>
    <row r="14" spans="1:21" ht="20" customHeight="1" x14ac:dyDescent="0.15">
      <c r="A14" s="3">
        <v>1681983</v>
      </c>
      <c r="B14" s="4">
        <v>3703787</v>
      </c>
      <c r="C14" s="5" t="s">
        <v>117</v>
      </c>
      <c r="D14" s="6"/>
      <c r="E14" s="5" t="s">
        <v>4</v>
      </c>
      <c r="F14" s="7">
        <v>8</v>
      </c>
      <c r="G14" s="7">
        <v>5</v>
      </c>
      <c r="H14" s="7">
        <v>2</v>
      </c>
      <c r="I14" s="7">
        <v>1</v>
      </c>
      <c r="J14" s="7">
        <v>104</v>
      </c>
      <c r="K14" s="7">
        <v>1</v>
      </c>
      <c r="L14" s="7">
        <v>41.976956999999999</v>
      </c>
      <c r="M14" s="7">
        <v>-87.672472999999997</v>
      </c>
      <c r="N14" s="5" t="s">
        <v>157</v>
      </c>
      <c r="O14" s="8" t="s">
        <v>142</v>
      </c>
      <c r="P14" s="8">
        <f t="shared" si="0"/>
        <v>1</v>
      </c>
      <c r="Q14" s="8">
        <f t="shared" si="1"/>
        <v>0</v>
      </c>
      <c r="R14" s="8">
        <f t="shared" si="2"/>
        <v>0</v>
      </c>
      <c r="S14" s="1">
        <f t="shared" si="5"/>
        <v>0</v>
      </c>
      <c r="T14" s="1">
        <f t="shared" si="3"/>
        <v>0</v>
      </c>
      <c r="U14" s="1">
        <f t="shared" si="4"/>
        <v>0</v>
      </c>
    </row>
    <row r="15" spans="1:21" ht="20" customHeight="1" x14ac:dyDescent="0.15">
      <c r="A15" s="3">
        <v>1586346</v>
      </c>
      <c r="B15" s="4">
        <v>8452035</v>
      </c>
      <c r="C15" s="5" t="s">
        <v>117</v>
      </c>
      <c r="D15" s="6"/>
      <c r="E15" s="5" t="s">
        <v>4</v>
      </c>
      <c r="F15" s="7">
        <v>10</v>
      </c>
      <c r="G15" s="7">
        <v>5</v>
      </c>
      <c r="H15" s="7">
        <v>2</v>
      </c>
      <c r="I15" s="7">
        <v>1</v>
      </c>
      <c r="J15" s="7">
        <v>108</v>
      </c>
      <c r="K15" s="7">
        <v>2</v>
      </c>
      <c r="L15" s="7">
        <v>41.976425999999996</v>
      </c>
      <c r="M15" s="7">
        <v>-87.670062999999999</v>
      </c>
      <c r="N15" s="5" t="s">
        <v>158</v>
      </c>
      <c r="O15" s="8" t="s">
        <v>142</v>
      </c>
      <c r="P15" s="8">
        <f t="shared" si="0"/>
        <v>1</v>
      </c>
      <c r="Q15" s="8">
        <f t="shared" si="1"/>
        <v>0</v>
      </c>
      <c r="R15" s="8">
        <f t="shared" si="2"/>
        <v>0</v>
      </c>
      <c r="S15" s="1">
        <f t="shared" si="5"/>
        <v>0</v>
      </c>
      <c r="T15" s="1">
        <f t="shared" si="3"/>
        <v>0</v>
      </c>
      <c r="U15" s="1">
        <f t="shared" si="4"/>
        <v>0</v>
      </c>
    </row>
    <row r="16" spans="1:21" ht="20" customHeight="1" x14ac:dyDescent="0.15">
      <c r="A16" s="3">
        <v>1507776</v>
      </c>
      <c r="B16" s="4">
        <v>8052444</v>
      </c>
      <c r="C16" s="5" t="s">
        <v>117</v>
      </c>
      <c r="D16" s="6"/>
      <c r="E16" s="5" t="s">
        <v>4</v>
      </c>
      <c r="F16" s="7">
        <v>12</v>
      </c>
      <c r="G16" s="7">
        <v>5</v>
      </c>
      <c r="H16" s="7">
        <v>4</v>
      </c>
      <c r="I16" s="7">
        <v>2</v>
      </c>
      <c r="J16" s="7">
        <v>192</v>
      </c>
      <c r="K16" s="7">
        <v>2</v>
      </c>
      <c r="L16" s="7">
        <v>41.977035000000001</v>
      </c>
      <c r="M16" s="7">
        <v>-87.672410999999997</v>
      </c>
      <c r="N16" s="5" t="s">
        <v>159</v>
      </c>
      <c r="O16" s="8" t="s">
        <v>142</v>
      </c>
      <c r="P16" s="8">
        <f t="shared" si="0"/>
        <v>1</v>
      </c>
      <c r="Q16" s="8">
        <f t="shared" si="1"/>
        <v>0</v>
      </c>
      <c r="R16" s="8">
        <f t="shared" si="2"/>
        <v>0</v>
      </c>
      <c r="S16" s="1">
        <f t="shared" si="5"/>
        <v>0</v>
      </c>
      <c r="T16" s="1">
        <f t="shared" si="3"/>
        <v>0</v>
      </c>
      <c r="U16" s="1">
        <f t="shared" si="4"/>
        <v>0</v>
      </c>
    </row>
    <row r="17" spans="1:21" ht="20" customHeight="1" x14ac:dyDescent="0.15">
      <c r="A17" s="3">
        <v>1504550</v>
      </c>
      <c r="B17" s="4">
        <v>8037531</v>
      </c>
      <c r="C17" s="5" t="s">
        <v>117</v>
      </c>
      <c r="D17" s="6"/>
      <c r="E17" s="5" t="s">
        <v>4</v>
      </c>
      <c r="F17" s="7">
        <v>14</v>
      </c>
      <c r="G17" s="7">
        <v>5</v>
      </c>
      <c r="H17" s="7">
        <v>4</v>
      </c>
      <c r="I17" s="7">
        <v>2</v>
      </c>
      <c r="J17" s="7">
        <v>108</v>
      </c>
      <c r="K17" s="7">
        <v>1</v>
      </c>
      <c r="L17" s="7">
        <v>41.982939000000002</v>
      </c>
      <c r="M17" s="7">
        <v>-87.665797999999995</v>
      </c>
      <c r="N17" s="5" t="s">
        <v>160</v>
      </c>
      <c r="O17" s="8" t="s">
        <v>142</v>
      </c>
      <c r="P17" s="8">
        <f t="shared" si="0"/>
        <v>1</v>
      </c>
      <c r="Q17" s="8">
        <f t="shared" si="1"/>
        <v>0</v>
      </c>
      <c r="R17" s="8">
        <f t="shared" si="2"/>
        <v>0</v>
      </c>
      <c r="S17" s="1">
        <f t="shared" si="5"/>
        <v>0</v>
      </c>
      <c r="T17" s="1">
        <f t="shared" si="3"/>
        <v>0</v>
      </c>
      <c r="U17" s="1">
        <f t="shared" si="4"/>
        <v>0</v>
      </c>
    </row>
    <row r="18" spans="1:21" ht="20" customHeight="1" x14ac:dyDescent="0.15">
      <c r="A18" s="3">
        <v>1346414</v>
      </c>
      <c r="B18" s="4">
        <v>7015110</v>
      </c>
      <c r="C18" s="5" t="s">
        <v>117</v>
      </c>
      <c r="D18" s="6"/>
      <c r="E18" s="5" t="s">
        <v>4</v>
      </c>
      <c r="F18" s="7">
        <v>15</v>
      </c>
      <c r="G18" s="7">
        <v>5</v>
      </c>
      <c r="H18" s="7">
        <v>2</v>
      </c>
      <c r="I18" s="7">
        <v>1</v>
      </c>
      <c r="J18" s="7">
        <v>121</v>
      </c>
      <c r="K18" s="7">
        <v>1</v>
      </c>
      <c r="L18" s="7">
        <v>41.982880000000002</v>
      </c>
      <c r="M18" s="7">
        <v>-87.667078000000004</v>
      </c>
      <c r="N18" s="5" t="s">
        <v>161</v>
      </c>
      <c r="O18" s="8" t="s">
        <v>142</v>
      </c>
      <c r="P18" s="8">
        <f t="shared" si="0"/>
        <v>1</v>
      </c>
      <c r="Q18" s="8">
        <f t="shared" si="1"/>
        <v>0</v>
      </c>
      <c r="R18" s="8">
        <f t="shared" si="2"/>
        <v>0</v>
      </c>
      <c r="S18" s="1">
        <f t="shared" si="5"/>
        <v>0</v>
      </c>
      <c r="T18" s="1">
        <f t="shared" si="3"/>
        <v>0</v>
      </c>
      <c r="U18" s="1">
        <f t="shared" si="4"/>
        <v>0</v>
      </c>
    </row>
    <row r="19" spans="1:21" ht="20" customHeight="1" x14ac:dyDescent="0.15">
      <c r="A19" s="3">
        <v>1627655</v>
      </c>
      <c r="B19" s="4">
        <v>8651445</v>
      </c>
      <c r="C19" s="5" t="s">
        <v>117</v>
      </c>
      <c r="D19" s="6"/>
      <c r="E19" s="5" t="s">
        <v>5</v>
      </c>
      <c r="F19" s="7">
        <v>2</v>
      </c>
      <c r="G19" s="7">
        <v>4.5</v>
      </c>
      <c r="H19" s="7">
        <v>2</v>
      </c>
      <c r="I19" s="7">
        <v>1</v>
      </c>
      <c r="J19" s="7">
        <v>108</v>
      </c>
      <c r="K19" s="7">
        <v>1</v>
      </c>
      <c r="L19" s="7">
        <v>41.940069999999999</v>
      </c>
      <c r="M19" s="7">
        <v>-87.701391000000001</v>
      </c>
      <c r="N19" s="5" t="s">
        <v>162</v>
      </c>
      <c r="O19" s="8" t="s">
        <v>142</v>
      </c>
      <c r="P19" s="8">
        <f t="shared" si="0"/>
        <v>1</v>
      </c>
      <c r="Q19" s="8">
        <f t="shared" si="1"/>
        <v>0</v>
      </c>
      <c r="R19" s="8">
        <f t="shared" si="2"/>
        <v>0</v>
      </c>
      <c r="S19" s="1">
        <f t="shared" si="5"/>
        <v>0</v>
      </c>
      <c r="T19" s="1">
        <f t="shared" si="3"/>
        <v>0</v>
      </c>
      <c r="U19" s="1">
        <f t="shared" si="4"/>
        <v>0</v>
      </c>
    </row>
    <row r="20" spans="1:21" ht="20" customHeight="1" x14ac:dyDescent="0.15">
      <c r="A20" s="3">
        <v>1236739</v>
      </c>
      <c r="B20" s="4">
        <v>6742962</v>
      </c>
      <c r="C20" s="5" t="s">
        <v>118</v>
      </c>
      <c r="D20" s="6"/>
      <c r="E20" s="5" t="s">
        <v>5</v>
      </c>
      <c r="F20" s="7">
        <v>3</v>
      </c>
      <c r="G20" s="7">
        <v>5</v>
      </c>
      <c r="H20" s="7">
        <v>4</v>
      </c>
      <c r="I20" s="7">
        <v>1</v>
      </c>
      <c r="J20" s="7">
        <v>53</v>
      </c>
      <c r="K20" s="7">
        <v>1</v>
      </c>
      <c r="L20" s="7">
        <v>41.931432999999998</v>
      </c>
      <c r="M20" s="7">
        <v>-87.687781000000001</v>
      </c>
      <c r="N20" s="5" t="s">
        <v>163</v>
      </c>
      <c r="O20" s="8" t="s">
        <v>142</v>
      </c>
      <c r="P20" s="8">
        <f t="shared" si="0"/>
        <v>1</v>
      </c>
      <c r="Q20" s="8">
        <f t="shared" si="1"/>
        <v>0</v>
      </c>
      <c r="R20" s="8">
        <f t="shared" si="2"/>
        <v>0</v>
      </c>
      <c r="S20" s="1">
        <f t="shared" si="5"/>
        <v>1</v>
      </c>
      <c r="T20" s="1">
        <f t="shared" si="3"/>
        <v>0</v>
      </c>
      <c r="U20" s="1">
        <f t="shared" si="4"/>
        <v>0</v>
      </c>
    </row>
    <row r="21" spans="1:21" ht="20" customHeight="1" x14ac:dyDescent="0.15">
      <c r="A21" s="3">
        <v>1609521</v>
      </c>
      <c r="B21" s="4">
        <v>2549681</v>
      </c>
      <c r="C21" s="5" t="s">
        <v>118</v>
      </c>
      <c r="D21" s="6"/>
      <c r="E21" s="5" t="s">
        <v>5</v>
      </c>
      <c r="F21" s="7">
        <v>6</v>
      </c>
      <c r="G21" s="7">
        <v>5</v>
      </c>
      <c r="H21" s="7">
        <v>3</v>
      </c>
      <c r="I21" s="7">
        <v>0</v>
      </c>
      <c r="J21" s="7">
        <v>44</v>
      </c>
      <c r="K21" s="7">
        <v>1</v>
      </c>
      <c r="L21" s="7">
        <v>41.938336999999997</v>
      </c>
      <c r="M21" s="7">
        <v>-87.695790000000002</v>
      </c>
      <c r="N21" s="5" t="s">
        <v>164</v>
      </c>
      <c r="O21" s="8" t="s">
        <v>142</v>
      </c>
      <c r="P21" s="8">
        <f t="shared" si="0"/>
        <v>1</v>
      </c>
      <c r="Q21" s="8">
        <f t="shared" si="1"/>
        <v>0</v>
      </c>
      <c r="R21" s="8">
        <f t="shared" si="2"/>
        <v>0</v>
      </c>
      <c r="S21" s="1">
        <f t="shared" si="5"/>
        <v>1</v>
      </c>
      <c r="T21" s="1">
        <f t="shared" si="3"/>
        <v>0</v>
      </c>
      <c r="U21" s="1">
        <f t="shared" si="4"/>
        <v>0</v>
      </c>
    </row>
    <row r="22" spans="1:21" ht="20" customHeight="1" x14ac:dyDescent="0.15">
      <c r="A22" s="3">
        <v>1668550</v>
      </c>
      <c r="B22" s="4">
        <v>8835786</v>
      </c>
      <c r="C22" s="5" t="s">
        <v>117</v>
      </c>
      <c r="D22" s="6"/>
      <c r="E22" s="5" t="s">
        <v>5</v>
      </c>
      <c r="F22" s="7">
        <v>7</v>
      </c>
      <c r="G22" s="7">
        <v>5</v>
      </c>
      <c r="H22" s="7">
        <v>4</v>
      </c>
      <c r="I22" s="7">
        <v>1</v>
      </c>
      <c r="J22" s="7">
        <v>82</v>
      </c>
      <c r="K22" s="7">
        <v>1</v>
      </c>
      <c r="L22" s="7">
        <v>41.933869999999999</v>
      </c>
      <c r="M22" s="7">
        <v>-87.696399999999997</v>
      </c>
      <c r="N22" s="5" t="s">
        <v>165</v>
      </c>
      <c r="O22" s="8" t="s">
        <v>142</v>
      </c>
      <c r="P22" s="8">
        <f t="shared" si="0"/>
        <v>1</v>
      </c>
      <c r="Q22" s="8">
        <f t="shared" si="1"/>
        <v>0</v>
      </c>
      <c r="R22" s="8">
        <f t="shared" si="2"/>
        <v>0</v>
      </c>
      <c r="S22" s="1">
        <f t="shared" si="5"/>
        <v>0</v>
      </c>
      <c r="T22" s="1">
        <f t="shared" si="3"/>
        <v>0</v>
      </c>
      <c r="U22" s="1">
        <f t="shared" si="4"/>
        <v>0</v>
      </c>
    </row>
    <row r="23" spans="1:21" ht="20" customHeight="1" x14ac:dyDescent="0.15">
      <c r="A23" s="3">
        <v>727696</v>
      </c>
      <c r="B23" s="4">
        <v>3360618</v>
      </c>
      <c r="C23" s="5" t="s">
        <v>118</v>
      </c>
      <c r="D23" s="6"/>
      <c r="E23" s="5" t="s">
        <v>5</v>
      </c>
      <c r="F23" s="7">
        <v>10</v>
      </c>
      <c r="G23" s="7">
        <v>4.5</v>
      </c>
      <c r="H23" s="7">
        <v>2</v>
      </c>
      <c r="I23" s="7">
        <v>1</v>
      </c>
      <c r="J23" s="7">
        <v>77</v>
      </c>
      <c r="K23" s="7">
        <v>1</v>
      </c>
      <c r="L23" s="7">
        <v>41.939473999999997</v>
      </c>
      <c r="M23" s="7">
        <v>-87.718172999999993</v>
      </c>
      <c r="N23" s="5" t="s">
        <v>166</v>
      </c>
      <c r="O23" s="8" t="s">
        <v>142</v>
      </c>
      <c r="P23" s="8">
        <f t="shared" si="0"/>
        <v>1</v>
      </c>
      <c r="Q23" s="8">
        <f t="shared" si="1"/>
        <v>0</v>
      </c>
      <c r="R23" s="8">
        <f t="shared" si="2"/>
        <v>0</v>
      </c>
      <c r="S23" s="1">
        <f t="shared" si="5"/>
        <v>1</v>
      </c>
      <c r="T23" s="1">
        <f t="shared" si="3"/>
        <v>0</v>
      </c>
      <c r="U23" s="1">
        <f t="shared" si="4"/>
        <v>0</v>
      </c>
    </row>
    <row r="24" spans="1:21" ht="20" customHeight="1" x14ac:dyDescent="0.15">
      <c r="A24" s="3">
        <v>190832</v>
      </c>
      <c r="B24" s="4">
        <v>922085</v>
      </c>
      <c r="C24" s="5" t="s">
        <v>117</v>
      </c>
      <c r="D24" s="6"/>
      <c r="E24" s="5" t="s">
        <v>5</v>
      </c>
      <c r="F24" s="7">
        <v>12</v>
      </c>
      <c r="G24" s="7">
        <v>5</v>
      </c>
      <c r="H24" s="7">
        <v>4</v>
      </c>
      <c r="I24" s="7">
        <v>1</v>
      </c>
      <c r="J24" s="7">
        <v>88</v>
      </c>
      <c r="K24" s="7">
        <v>2</v>
      </c>
      <c r="L24" s="7">
        <v>41.933857000000003</v>
      </c>
      <c r="M24" s="7">
        <v>-87.690852000000007</v>
      </c>
      <c r="N24" s="5" t="s">
        <v>167</v>
      </c>
      <c r="O24" s="8" t="s">
        <v>142</v>
      </c>
      <c r="P24" s="8">
        <f t="shared" si="0"/>
        <v>1</v>
      </c>
      <c r="Q24" s="8">
        <f t="shared" si="1"/>
        <v>0</v>
      </c>
      <c r="R24" s="8">
        <f t="shared" si="2"/>
        <v>0</v>
      </c>
      <c r="S24" s="1">
        <f t="shared" si="5"/>
        <v>0</v>
      </c>
      <c r="T24" s="1">
        <f t="shared" si="3"/>
        <v>0</v>
      </c>
      <c r="U24" s="1">
        <f t="shared" si="4"/>
        <v>0</v>
      </c>
    </row>
    <row r="25" spans="1:21" ht="20" customHeight="1" x14ac:dyDescent="0.15">
      <c r="A25" s="3">
        <v>727882</v>
      </c>
      <c r="B25" s="4">
        <v>3360618</v>
      </c>
      <c r="C25" s="5" t="s">
        <v>118</v>
      </c>
      <c r="D25" s="6"/>
      <c r="E25" s="5" t="s">
        <v>5</v>
      </c>
      <c r="F25" s="7">
        <v>16</v>
      </c>
      <c r="G25" s="7">
        <v>4.5</v>
      </c>
      <c r="H25" s="7">
        <v>3</v>
      </c>
      <c r="I25" s="7">
        <v>1</v>
      </c>
      <c r="J25" s="7">
        <v>99</v>
      </c>
      <c r="K25" s="7">
        <v>1</v>
      </c>
      <c r="L25" s="7">
        <v>41.939514000000003</v>
      </c>
      <c r="M25" s="7">
        <v>-87.717506</v>
      </c>
      <c r="N25" s="5" t="s">
        <v>168</v>
      </c>
      <c r="O25" s="8" t="s">
        <v>142</v>
      </c>
      <c r="P25" s="8">
        <f t="shared" si="0"/>
        <v>1</v>
      </c>
      <c r="Q25" s="8">
        <f t="shared" si="1"/>
        <v>0</v>
      </c>
      <c r="R25" s="8">
        <f t="shared" si="2"/>
        <v>0</v>
      </c>
      <c r="S25" s="1">
        <f t="shared" si="5"/>
        <v>1</v>
      </c>
      <c r="T25" s="1">
        <f t="shared" si="3"/>
        <v>0</v>
      </c>
      <c r="U25" s="1">
        <f t="shared" si="4"/>
        <v>0</v>
      </c>
    </row>
    <row r="26" spans="1:21" ht="20" customHeight="1" x14ac:dyDescent="0.15">
      <c r="A26" s="3">
        <v>137287</v>
      </c>
      <c r="B26" s="4">
        <v>667329</v>
      </c>
      <c r="C26" s="5" t="s">
        <v>117</v>
      </c>
      <c r="D26" s="6"/>
      <c r="E26" s="5" t="s">
        <v>5</v>
      </c>
      <c r="F26" s="7">
        <v>19</v>
      </c>
      <c r="G26" s="7">
        <v>5</v>
      </c>
      <c r="H26" s="7">
        <v>2</v>
      </c>
      <c r="I26" s="7">
        <v>1</v>
      </c>
      <c r="J26" s="7">
        <v>126</v>
      </c>
      <c r="K26" s="7">
        <v>3</v>
      </c>
      <c r="L26" s="7">
        <v>41.933160000000001</v>
      </c>
      <c r="M26" s="7">
        <v>-87.694412999999997</v>
      </c>
      <c r="N26" s="5" t="s">
        <v>169</v>
      </c>
      <c r="O26" s="8" t="s">
        <v>142</v>
      </c>
      <c r="P26" s="8">
        <f t="shared" si="0"/>
        <v>1</v>
      </c>
      <c r="Q26" s="8">
        <f t="shared" si="1"/>
        <v>0</v>
      </c>
      <c r="R26" s="8">
        <f t="shared" si="2"/>
        <v>0</v>
      </c>
      <c r="S26" s="1">
        <f t="shared" si="5"/>
        <v>0</v>
      </c>
      <c r="T26" s="1">
        <f t="shared" si="3"/>
        <v>0</v>
      </c>
      <c r="U26" s="1">
        <f t="shared" si="4"/>
        <v>0</v>
      </c>
    </row>
    <row r="27" spans="1:21" ht="20" customHeight="1" x14ac:dyDescent="0.15">
      <c r="A27" s="3">
        <v>1024070</v>
      </c>
      <c r="B27" s="4">
        <v>619076</v>
      </c>
      <c r="C27" s="5" t="s">
        <v>117</v>
      </c>
      <c r="D27" s="6"/>
      <c r="E27" s="5" t="s">
        <v>5</v>
      </c>
      <c r="F27" s="7">
        <v>23</v>
      </c>
      <c r="G27" s="7">
        <v>5</v>
      </c>
      <c r="H27" s="7">
        <v>4</v>
      </c>
      <c r="I27" s="7">
        <v>1</v>
      </c>
      <c r="J27" s="7">
        <v>108</v>
      </c>
      <c r="K27" s="7">
        <v>1</v>
      </c>
      <c r="L27" s="7">
        <v>41.937711</v>
      </c>
      <c r="M27" s="7">
        <v>-87.704697999999993</v>
      </c>
      <c r="N27" s="5" t="s">
        <v>170</v>
      </c>
      <c r="O27" s="8" t="s">
        <v>142</v>
      </c>
      <c r="P27" s="8">
        <f t="shared" si="0"/>
        <v>1</v>
      </c>
      <c r="Q27" s="8">
        <f t="shared" si="1"/>
        <v>0</v>
      </c>
      <c r="R27" s="8">
        <f t="shared" si="2"/>
        <v>0</v>
      </c>
      <c r="S27" s="1">
        <f t="shared" si="5"/>
        <v>0</v>
      </c>
      <c r="T27" s="1">
        <f t="shared" si="3"/>
        <v>0</v>
      </c>
      <c r="U27" s="1">
        <f t="shared" si="4"/>
        <v>0</v>
      </c>
    </row>
    <row r="28" spans="1:21" ht="20" customHeight="1" x14ac:dyDescent="0.15">
      <c r="A28" s="3">
        <v>732746</v>
      </c>
      <c r="B28" s="4">
        <v>3815777</v>
      </c>
      <c r="C28" s="5" t="s">
        <v>118</v>
      </c>
      <c r="D28" s="6"/>
      <c r="E28" s="5" t="s">
        <v>5</v>
      </c>
      <c r="F28" s="7">
        <v>28</v>
      </c>
      <c r="G28" s="7">
        <v>4</v>
      </c>
      <c r="H28" s="7">
        <v>2</v>
      </c>
      <c r="I28" s="7">
        <v>2</v>
      </c>
      <c r="J28" s="7">
        <v>77</v>
      </c>
      <c r="K28" s="7">
        <v>1</v>
      </c>
      <c r="L28" s="7">
        <v>41.931739</v>
      </c>
      <c r="M28" s="7">
        <v>-87.694768999999994</v>
      </c>
      <c r="N28" s="5" t="s">
        <v>171</v>
      </c>
      <c r="O28" s="8" t="s">
        <v>142</v>
      </c>
      <c r="P28" s="8">
        <f t="shared" si="0"/>
        <v>1</v>
      </c>
      <c r="Q28" s="8">
        <f t="shared" si="1"/>
        <v>0</v>
      </c>
      <c r="R28" s="8">
        <f t="shared" si="2"/>
        <v>0</v>
      </c>
      <c r="S28" s="1">
        <f t="shared" si="5"/>
        <v>1</v>
      </c>
      <c r="T28" s="1">
        <f t="shared" si="3"/>
        <v>0</v>
      </c>
      <c r="U28" s="1">
        <f t="shared" si="4"/>
        <v>0</v>
      </c>
    </row>
    <row r="29" spans="1:21" ht="20" customHeight="1" x14ac:dyDescent="0.15">
      <c r="A29" s="3">
        <v>1554433</v>
      </c>
      <c r="B29" s="4">
        <v>6088938</v>
      </c>
      <c r="C29" s="5" t="s">
        <v>117</v>
      </c>
      <c r="D29" s="6"/>
      <c r="E29" s="5" t="s">
        <v>6</v>
      </c>
      <c r="F29" s="7">
        <v>2</v>
      </c>
      <c r="G29" s="7">
        <v>5</v>
      </c>
      <c r="H29" s="7">
        <v>3</v>
      </c>
      <c r="I29" s="7">
        <v>2</v>
      </c>
      <c r="J29" s="7">
        <v>99</v>
      </c>
      <c r="K29" s="7">
        <v>1</v>
      </c>
      <c r="L29" s="7">
        <v>41.713476</v>
      </c>
      <c r="M29" s="7">
        <v>-87.671954999999997</v>
      </c>
      <c r="N29" s="5" t="s">
        <v>172</v>
      </c>
      <c r="O29" s="8" t="s">
        <v>143</v>
      </c>
      <c r="P29" s="8">
        <f t="shared" si="0"/>
        <v>0</v>
      </c>
      <c r="Q29" s="8">
        <f t="shared" si="1"/>
        <v>1</v>
      </c>
      <c r="R29" s="8">
        <f t="shared" si="2"/>
        <v>0</v>
      </c>
      <c r="S29" s="1">
        <f t="shared" si="5"/>
        <v>0</v>
      </c>
      <c r="T29" s="1">
        <f t="shared" si="3"/>
        <v>0</v>
      </c>
      <c r="U29" s="1">
        <f t="shared" si="4"/>
        <v>0</v>
      </c>
    </row>
    <row r="30" spans="1:21" ht="20" customHeight="1" x14ac:dyDescent="0.15">
      <c r="A30" s="3">
        <v>1359619</v>
      </c>
      <c r="B30" s="4">
        <v>7379714</v>
      </c>
      <c r="C30" s="5" t="s">
        <v>118</v>
      </c>
      <c r="D30" s="6"/>
      <c r="E30" s="5" t="s">
        <v>7</v>
      </c>
      <c r="F30" s="7">
        <v>8</v>
      </c>
      <c r="G30" s="7">
        <v>5</v>
      </c>
      <c r="H30" s="7">
        <v>2</v>
      </c>
      <c r="I30" s="7">
        <v>1</v>
      </c>
      <c r="J30" s="7">
        <v>88</v>
      </c>
      <c r="K30" s="7">
        <v>1</v>
      </c>
      <c r="L30" s="7">
        <v>41.977400000000003</v>
      </c>
      <c r="M30" s="7">
        <v>-87.680197000000007</v>
      </c>
      <c r="N30" s="5" t="s">
        <v>173</v>
      </c>
      <c r="O30" s="8" t="s">
        <v>142</v>
      </c>
      <c r="P30" s="8">
        <f t="shared" si="0"/>
        <v>1</v>
      </c>
      <c r="Q30" s="8">
        <f t="shared" si="1"/>
        <v>0</v>
      </c>
      <c r="R30" s="8">
        <f t="shared" si="2"/>
        <v>0</v>
      </c>
      <c r="S30" s="1">
        <f t="shared" si="5"/>
        <v>1</v>
      </c>
      <c r="T30" s="1">
        <f t="shared" si="3"/>
        <v>0</v>
      </c>
      <c r="U30" s="1">
        <f t="shared" si="4"/>
        <v>0</v>
      </c>
    </row>
    <row r="31" spans="1:21" ht="20" customHeight="1" x14ac:dyDescent="0.15">
      <c r="A31" s="3">
        <v>91935</v>
      </c>
      <c r="B31" s="4">
        <v>495738</v>
      </c>
      <c r="C31" s="5" t="s">
        <v>117</v>
      </c>
      <c r="D31" s="6"/>
      <c r="E31" s="5" t="s">
        <v>7</v>
      </c>
      <c r="F31" s="7">
        <v>13</v>
      </c>
      <c r="G31" s="7">
        <v>5</v>
      </c>
      <c r="H31" s="7">
        <v>2</v>
      </c>
      <c r="I31" s="7">
        <v>1</v>
      </c>
      <c r="J31" s="7">
        <v>95</v>
      </c>
      <c r="K31" s="7">
        <v>5</v>
      </c>
      <c r="L31" s="7">
        <v>41.978701000000001</v>
      </c>
      <c r="M31" s="7">
        <v>-87.678736999999998</v>
      </c>
      <c r="N31" s="5" t="s">
        <v>174</v>
      </c>
      <c r="O31" s="8" t="s">
        <v>142</v>
      </c>
      <c r="P31" s="8">
        <f t="shared" si="0"/>
        <v>1</v>
      </c>
      <c r="Q31" s="8">
        <f t="shared" si="1"/>
        <v>0</v>
      </c>
      <c r="R31" s="8">
        <f t="shared" si="2"/>
        <v>0</v>
      </c>
      <c r="S31" s="1">
        <f t="shared" si="5"/>
        <v>0</v>
      </c>
      <c r="T31" s="1">
        <f t="shared" si="3"/>
        <v>0</v>
      </c>
      <c r="U31" s="1">
        <f t="shared" si="4"/>
        <v>0</v>
      </c>
    </row>
    <row r="32" spans="1:21" ht="20" customHeight="1" x14ac:dyDescent="0.15">
      <c r="A32" s="3">
        <v>739495</v>
      </c>
      <c r="B32" s="4">
        <v>3867687</v>
      </c>
      <c r="C32" s="5" t="s">
        <v>117</v>
      </c>
      <c r="D32" s="6"/>
      <c r="E32" s="5" t="s">
        <v>7</v>
      </c>
      <c r="F32" s="7">
        <v>13</v>
      </c>
      <c r="G32" s="7">
        <v>5</v>
      </c>
      <c r="H32" s="7">
        <v>3</v>
      </c>
      <c r="I32" s="7">
        <v>2</v>
      </c>
      <c r="J32" s="7">
        <v>137</v>
      </c>
      <c r="K32" s="7">
        <v>2</v>
      </c>
      <c r="L32" s="7">
        <v>41.977992999999998</v>
      </c>
      <c r="M32" s="7">
        <v>-87.681207999999998</v>
      </c>
      <c r="N32" s="5" t="s">
        <v>175</v>
      </c>
      <c r="O32" s="8" t="s">
        <v>142</v>
      </c>
      <c r="P32" s="8">
        <f t="shared" si="0"/>
        <v>1</v>
      </c>
      <c r="Q32" s="8">
        <f t="shared" si="1"/>
        <v>0</v>
      </c>
      <c r="R32" s="8">
        <f t="shared" si="2"/>
        <v>0</v>
      </c>
      <c r="S32" s="1">
        <f t="shared" si="5"/>
        <v>0</v>
      </c>
      <c r="T32" s="1">
        <f t="shared" si="3"/>
        <v>0</v>
      </c>
      <c r="U32" s="1">
        <f t="shared" si="4"/>
        <v>0</v>
      </c>
    </row>
    <row r="33" spans="1:21" ht="20" customHeight="1" x14ac:dyDescent="0.15">
      <c r="A33" s="3">
        <v>1778364</v>
      </c>
      <c r="B33" s="4">
        <v>2984322</v>
      </c>
      <c r="C33" s="5" t="s">
        <v>118</v>
      </c>
      <c r="D33" s="6"/>
      <c r="E33" s="5" t="s">
        <v>8</v>
      </c>
      <c r="F33" s="7">
        <v>2</v>
      </c>
      <c r="G33" s="7">
        <v>4.5</v>
      </c>
      <c r="H33" s="7">
        <v>2</v>
      </c>
      <c r="I33" s="7">
        <v>1</v>
      </c>
      <c r="J33" s="7">
        <v>55</v>
      </c>
      <c r="K33" s="7">
        <v>1</v>
      </c>
      <c r="L33" s="7">
        <v>41.829574999999998</v>
      </c>
      <c r="M33" s="7">
        <v>-87.638923000000005</v>
      </c>
      <c r="N33" s="5" t="s">
        <v>176</v>
      </c>
      <c r="O33" s="8" t="s">
        <v>143</v>
      </c>
      <c r="P33" s="8">
        <f t="shared" si="0"/>
        <v>0</v>
      </c>
      <c r="Q33" s="8">
        <f t="shared" si="1"/>
        <v>1</v>
      </c>
      <c r="R33" s="8">
        <f t="shared" si="2"/>
        <v>0</v>
      </c>
      <c r="S33" s="1">
        <f t="shared" si="5"/>
        <v>1</v>
      </c>
      <c r="T33" s="1">
        <f t="shared" si="3"/>
        <v>0</v>
      </c>
      <c r="U33" s="1">
        <f t="shared" si="4"/>
        <v>0</v>
      </c>
    </row>
    <row r="34" spans="1:21" ht="20" customHeight="1" x14ac:dyDescent="0.15">
      <c r="A34" s="3">
        <v>290155</v>
      </c>
      <c r="B34" s="4">
        <v>1505878</v>
      </c>
      <c r="C34" s="5" t="s">
        <v>117</v>
      </c>
      <c r="D34" s="6"/>
      <c r="E34" s="5" t="s">
        <v>8</v>
      </c>
      <c r="F34" s="7">
        <v>3</v>
      </c>
      <c r="G34" s="7">
        <v>5</v>
      </c>
      <c r="H34" s="7">
        <v>6</v>
      </c>
      <c r="I34" s="7">
        <v>3</v>
      </c>
      <c r="J34" s="7">
        <v>164</v>
      </c>
      <c r="K34" s="7">
        <v>3</v>
      </c>
      <c r="L34" s="7">
        <v>41.827018000000002</v>
      </c>
      <c r="M34" s="7">
        <v>-87.639668999999998</v>
      </c>
      <c r="N34" s="5" t="s">
        <v>177</v>
      </c>
      <c r="O34" s="8" t="s">
        <v>143</v>
      </c>
      <c r="P34" s="8">
        <f t="shared" si="0"/>
        <v>0</v>
      </c>
      <c r="Q34" s="8">
        <f t="shared" si="1"/>
        <v>1</v>
      </c>
      <c r="R34" s="8">
        <f t="shared" si="2"/>
        <v>0</v>
      </c>
      <c r="S34" s="1">
        <f t="shared" si="5"/>
        <v>0</v>
      </c>
      <c r="T34" s="1">
        <f t="shared" si="3"/>
        <v>0</v>
      </c>
      <c r="U34" s="1">
        <f t="shared" si="4"/>
        <v>0</v>
      </c>
    </row>
    <row r="35" spans="1:21" ht="20" customHeight="1" x14ac:dyDescent="0.15">
      <c r="A35" s="3">
        <v>1652385</v>
      </c>
      <c r="B35" s="4">
        <v>2335646</v>
      </c>
      <c r="C35" s="5" t="s">
        <v>118</v>
      </c>
      <c r="D35" s="6"/>
      <c r="E35" s="5" t="s">
        <v>8</v>
      </c>
      <c r="F35" s="7">
        <v>3</v>
      </c>
      <c r="G35" s="7">
        <v>4.5</v>
      </c>
      <c r="H35" s="7">
        <v>2</v>
      </c>
      <c r="I35" s="7">
        <v>3</v>
      </c>
      <c r="J35" s="7">
        <v>22</v>
      </c>
      <c r="K35" s="7">
        <v>5</v>
      </c>
      <c r="L35" s="7">
        <v>41.842576000000001</v>
      </c>
      <c r="M35" s="7">
        <v>-87.659795000000003</v>
      </c>
      <c r="N35" s="5" t="s">
        <v>178</v>
      </c>
      <c r="O35" s="8" t="s">
        <v>143</v>
      </c>
      <c r="P35" s="8">
        <f t="shared" si="0"/>
        <v>0</v>
      </c>
      <c r="Q35" s="8">
        <f t="shared" si="1"/>
        <v>1</v>
      </c>
      <c r="R35" s="8">
        <f t="shared" si="2"/>
        <v>0</v>
      </c>
      <c r="S35" s="1">
        <f t="shared" si="5"/>
        <v>1</v>
      </c>
      <c r="T35" s="1">
        <f t="shared" si="3"/>
        <v>0</v>
      </c>
      <c r="U35" s="1">
        <f t="shared" ref="U35:U66" si="6">IF(O35="C",1,0)</f>
        <v>0</v>
      </c>
    </row>
    <row r="36" spans="1:21" ht="20" customHeight="1" x14ac:dyDescent="0.15">
      <c r="A36" s="3">
        <v>1747940</v>
      </c>
      <c r="B36" s="4">
        <v>7165902</v>
      </c>
      <c r="C36" s="5" t="s">
        <v>117</v>
      </c>
      <c r="D36" s="6"/>
      <c r="E36" s="5" t="s">
        <v>8</v>
      </c>
      <c r="F36" s="7">
        <v>3</v>
      </c>
      <c r="G36" s="7">
        <v>4.5</v>
      </c>
      <c r="H36" s="7">
        <v>3</v>
      </c>
      <c r="I36" s="7">
        <v>2</v>
      </c>
      <c r="J36" s="7">
        <v>99</v>
      </c>
      <c r="K36" s="7">
        <v>3</v>
      </c>
      <c r="L36" s="7">
        <v>41.843637000000001</v>
      </c>
      <c r="M36" s="7">
        <v>-87.658739999999995</v>
      </c>
      <c r="N36" s="5" t="s">
        <v>179</v>
      </c>
      <c r="O36" s="8" t="s">
        <v>143</v>
      </c>
      <c r="P36" s="8">
        <f t="shared" si="0"/>
        <v>0</v>
      </c>
      <c r="Q36" s="8">
        <f t="shared" si="1"/>
        <v>1</v>
      </c>
      <c r="R36" s="8">
        <f t="shared" si="2"/>
        <v>0</v>
      </c>
      <c r="S36" s="1">
        <f t="shared" si="5"/>
        <v>0</v>
      </c>
      <c r="T36" s="1">
        <f t="shared" si="3"/>
        <v>0</v>
      </c>
      <c r="U36" s="1">
        <f t="shared" si="6"/>
        <v>0</v>
      </c>
    </row>
    <row r="37" spans="1:21" ht="20" customHeight="1" x14ac:dyDescent="0.15">
      <c r="A37" s="3">
        <v>1579481</v>
      </c>
      <c r="B37" s="4">
        <v>7165902</v>
      </c>
      <c r="C37" s="5" t="s">
        <v>117</v>
      </c>
      <c r="D37" s="6"/>
      <c r="E37" s="5" t="s">
        <v>8</v>
      </c>
      <c r="F37" s="7">
        <v>4</v>
      </c>
      <c r="G37" s="7">
        <v>4.5</v>
      </c>
      <c r="H37" s="7">
        <v>4</v>
      </c>
      <c r="I37" s="7">
        <v>2</v>
      </c>
      <c r="J37" s="7">
        <v>104</v>
      </c>
      <c r="K37" s="7">
        <v>2</v>
      </c>
      <c r="L37" s="7">
        <v>41.843187</v>
      </c>
      <c r="M37" s="7">
        <v>-87.658959999999993</v>
      </c>
      <c r="N37" s="5" t="s">
        <v>180</v>
      </c>
      <c r="O37" s="8" t="s">
        <v>143</v>
      </c>
      <c r="P37" s="8">
        <f t="shared" si="0"/>
        <v>0</v>
      </c>
      <c r="Q37" s="8">
        <f t="shared" si="1"/>
        <v>1</v>
      </c>
      <c r="R37" s="8">
        <f t="shared" si="2"/>
        <v>0</v>
      </c>
      <c r="S37" s="1">
        <f t="shared" si="5"/>
        <v>0</v>
      </c>
      <c r="T37" s="1">
        <f t="shared" si="3"/>
        <v>0</v>
      </c>
      <c r="U37" s="1">
        <f t="shared" si="6"/>
        <v>0</v>
      </c>
    </row>
    <row r="38" spans="1:21" ht="20" customHeight="1" x14ac:dyDescent="0.15">
      <c r="A38" s="3">
        <v>764353</v>
      </c>
      <c r="B38" s="4">
        <v>2335646</v>
      </c>
      <c r="C38" s="5" t="s">
        <v>119</v>
      </c>
      <c r="D38" s="6"/>
      <c r="E38" s="5" t="s">
        <v>8</v>
      </c>
      <c r="F38" s="7">
        <v>6</v>
      </c>
      <c r="G38" s="7">
        <v>3.5</v>
      </c>
      <c r="H38" s="7">
        <v>1</v>
      </c>
      <c r="I38" s="7">
        <v>1</v>
      </c>
      <c r="J38" s="7">
        <v>22</v>
      </c>
      <c r="K38" s="7">
        <v>3</v>
      </c>
      <c r="L38" s="7">
        <v>41.834746000000003</v>
      </c>
      <c r="M38" s="7">
        <v>-87.644287000000006</v>
      </c>
      <c r="N38" s="5" t="s">
        <v>181</v>
      </c>
      <c r="O38" s="8" t="s">
        <v>143</v>
      </c>
      <c r="P38" s="8">
        <f t="shared" si="0"/>
        <v>0</v>
      </c>
      <c r="Q38" s="8">
        <f t="shared" si="1"/>
        <v>1</v>
      </c>
      <c r="R38" s="8">
        <f t="shared" si="2"/>
        <v>0</v>
      </c>
      <c r="S38" s="1">
        <f t="shared" si="5"/>
        <v>0</v>
      </c>
      <c r="T38" s="1">
        <f t="shared" si="3"/>
        <v>1</v>
      </c>
      <c r="U38" s="1">
        <f t="shared" si="6"/>
        <v>0</v>
      </c>
    </row>
    <row r="39" spans="1:21" ht="20" customHeight="1" x14ac:dyDescent="0.15">
      <c r="A39" s="3">
        <v>1494738</v>
      </c>
      <c r="B39" s="4">
        <v>3582499</v>
      </c>
      <c r="C39" s="5" t="s">
        <v>117</v>
      </c>
      <c r="D39" s="6"/>
      <c r="E39" s="5" t="s">
        <v>8</v>
      </c>
      <c r="F39" s="7">
        <v>6</v>
      </c>
      <c r="G39" s="7">
        <v>4.5</v>
      </c>
      <c r="H39" s="7">
        <v>5</v>
      </c>
      <c r="I39" s="7">
        <v>1</v>
      </c>
      <c r="J39" s="7">
        <v>104</v>
      </c>
      <c r="K39" s="7">
        <v>1</v>
      </c>
      <c r="L39" s="7">
        <v>41.836086000000002</v>
      </c>
      <c r="M39" s="7">
        <v>-87.653578999999993</v>
      </c>
      <c r="N39" s="5" t="s">
        <v>182</v>
      </c>
      <c r="O39" s="8" t="s">
        <v>143</v>
      </c>
      <c r="P39" s="8">
        <f t="shared" si="0"/>
        <v>0</v>
      </c>
      <c r="Q39" s="8">
        <f t="shared" si="1"/>
        <v>1</v>
      </c>
      <c r="R39" s="8">
        <f t="shared" si="2"/>
        <v>0</v>
      </c>
      <c r="S39" s="1">
        <f t="shared" si="5"/>
        <v>0</v>
      </c>
      <c r="T39" s="1">
        <f t="shared" si="3"/>
        <v>0</v>
      </c>
      <c r="U39" s="1">
        <f t="shared" si="6"/>
        <v>0</v>
      </c>
    </row>
    <row r="40" spans="1:21" ht="20" customHeight="1" x14ac:dyDescent="0.15">
      <c r="A40" s="3">
        <v>1529632</v>
      </c>
      <c r="B40" s="4">
        <v>8159269</v>
      </c>
      <c r="C40" s="5" t="s">
        <v>118</v>
      </c>
      <c r="D40" s="6"/>
      <c r="E40" s="5" t="s">
        <v>8</v>
      </c>
      <c r="F40" s="7">
        <v>7</v>
      </c>
      <c r="G40" s="7">
        <v>5</v>
      </c>
      <c r="H40" s="7">
        <v>2</v>
      </c>
      <c r="I40" s="7">
        <v>1</v>
      </c>
      <c r="J40" s="7">
        <v>55</v>
      </c>
      <c r="K40" s="7">
        <v>1</v>
      </c>
      <c r="L40" s="7">
        <v>41.831691999999997</v>
      </c>
      <c r="M40" s="7">
        <v>-87.654628000000002</v>
      </c>
      <c r="N40" s="5" t="s">
        <v>183</v>
      </c>
      <c r="O40" s="8" t="s">
        <v>143</v>
      </c>
      <c r="P40" s="8">
        <f t="shared" si="0"/>
        <v>0</v>
      </c>
      <c r="Q40" s="8">
        <f t="shared" si="1"/>
        <v>1</v>
      </c>
      <c r="R40" s="8">
        <f t="shared" si="2"/>
        <v>0</v>
      </c>
      <c r="S40" s="1">
        <f t="shared" si="5"/>
        <v>1</v>
      </c>
      <c r="T40" s="1">
        <f t="shared" si="3"/>
        <v>0</v>
      </c>
      <c r="U40" s="1">
        <f t="shared" si="6"/>
        <v>0</v>
      </c>
    </row>
    <row r="41" spans="1:21" ht="20" customHeight="1" x14ac:dyDescent="0.15">
      <c r="A41" s="3">
        <v>556688</v>
      </c>
      <c r="B41" s="4">
        <v>2737299</v>
      </c>
      <c r="C41" s="5" t="s">
        <v>117</v>
      </c>
      <c r="D41" s="6"/>
      <c r="E41" s="5" t="s">
        <v>8</v>
      </c>
      <c r="F41" s="7">
        <v>11</v>
      </c>
      <c r="G41" s="7">
        <v>5</v>
      </c>
      <c r="H41" s="7">
        <v>2</v>
      </c>
      <c r="I41" s="7">
        <v>1</v>
      </c>
      <c r="J41" s="7">
        <v>93</v>
      </c>
      <c r="K41" s="7">
        <v>2</v>
      </c>
      <c r="L41" s="7">
        <v>41.837355000000002</v>
      </c>
      <c r="M41" s="7">
        <v>-87.646911000000003</v>
      </c>
      <c r="N41" s="5" t="s">
        <v>184</v>
      </c>
      <c r="O41" s="8" t="s">
        <v>143</v>
      </c>
      <c r="P41" s="8">
        <f t="shared" si="0"/>
        <v>0</v>
      </c>
      <c r="Q41" s="8">
        <f t="shared" si="1"/>
        <v>1</v>
      </c>
      <c r="R41" s="8">
        <f t="shared" si="2"/>
        <v>0</v>
      </c>
      <c r="S41" s="1">
        <f t="shared" si="5"/>
        <v>0</v>
      </c>
      <c r="T41" s="1">
        <f t="shared" si="3"/>
        <v>0</v>
      </c>
      <c r="U41" s="1">
        <f t="shared" si="6"/>
        <v>0</v>
      </c>
    </row>
    <row r="42" spans="1:21" ht="20" customHeight="1" x14ac:dyDescent="0.15">
      <c r="A42" s="3">
        <v>470695</v>
      </c>
      <c r="B42" s="4">
        <v>2335646</v>
      </c>
      <c r="C42" s="5" t="s">
        <v>118</v>
      </c>
      <c r="D42" s="6"/>
      <c r="E42" s="5" t="s">
        <v>8</v>
      </c>
      <c r="F42" s="7">
        <v>13</v>
      </c>
      <c r="G42" s="7">
        <v>4.5</v>
      </c>
      <c r="H42" s="7">
        <v>4</v>
      </c>
      <c r="I42" s="7">
        <v>2</v>
      </c>
      <c r="J42" s="7">
        <v>22</v>
      </c>
      <c r="K42" s="7">
        <v>3</v>
      </c>
      <c r="L42" s="7">
        <v>41.834378000000001</v>
      </c>
      <c r="M42" s="7">
        <v>-87.644396</v>
      </c>
      <c r="N42" s="5" t="s">
        <v>185</v>
      </c>
      <c r="O42" s="8" t="s">
        <v>143</v>
      </c>
      <c r="P42" s="8">
        <f t="shared" si="0"/>
        <v>0</v>
      </c>
      <c r="Q42" s="8">
        <f t="shared" si="1"/>
        <v>1</v>
      </c>
      <c r="R42" s="8">
        <f t="shared" si="2"/>
        <v>0</v>
      </c>
      <c r="S42" s="1">
        <f t="shared" si="5"/>
        <v>1</v>
      </c>
      <c r="T42" s="1">
        <f t="shared" si="3"/>
        <v>0</v>
      </c>
      <c r="U42" s="1">
        <f t="shared" si="6"/>
        <v>0</v>
      </c>
    </row>
    <row r="43" spans="1:21" ht="20" customHeight="1" x14ac:dyDescent="0.15">
      <c r="A43" s="3">
        <v>580880</v>
      </c>
      <c r="B43" s="4">
        <v>2335646</v>
      </c>
      <c r="C43" s="5" t="s">
        <v>119</v>
      </c>
      <c r="D43" s="6"/>
      <c r="E43" s="5" t="s">
        <v>8</v>
      </c>
      <c r="F43" s="7">
        <v>15</v>
      </c>
      <c r="G43" s="7">
        <v>4.5</v>
      </c>
      <c r="H43" s="7">
        <v>1</v>
      </c>
      <c r="I43" s="7">
        <v>3</v>
      </c>
      <c r="J43" s="7">
        <v>16</v>
      </c>
      <c r="K43" s="7">
        <v>3</v>
      </c>
      <c r="L43" s="7">
        <v>41.834085999999999</v>
      </c>
      <c r="M43" s="7">
        <v>-87.645967999999996</v>
      </c>
      <c r="N43" s="5" t="s">
        <v>186</v>
      </c>
      <c r="O43" s="8" t="s">
        <v>143</v>
      </c>
      <c r="P43" s="8">
        <f t="shared" si="0"/>
        <v>0</v>
      </c>
      <c r="Q43" s="8">
        <f t="shared" si="1"/>
        <v>1</v>
      </c>
      <c r="R43" s="8">
        <f t="shared" si="2"/>
        <v>0</v>
      </c>
      <c r="S43" s="1">
        <f t="shared" si="5"/>
        <v>0</v>
      </c>
      <c r="T43" s="1">
        <f t="shared" si="3"/>
        <v>1</v>
      </c>
      <c r="U43" s="1">
        <f t="shared" si="6"/>
        <v>0</v>
      </c>
    </row>
    <row r="44" spans="1:21" ht="20" customHeight="1" x14ac:dyDescent="0.15">
      <c r="A44" s="3">
        <v>511681</v>
      </c>
      <c r="B44" s="4">
        <v>2335646</v>
      </c>
      <c r="C44" s="5" t="s">
        <v>118</v>
      </c>
      <c r="D44" s="6"/>
      <c r="E44" s="5" t="s">
        <v>8</v>
      </c>
      <c r="F44" s="7">
        <v>20</v>
      </c>
      <c r="G44" s="7">
        <v>4</v>
      </c>
      <c r="H44" s="7">
        <v>2</v>
      </c>
      <c r="I44" s="7">
        <v>1</v>
      </c>
      <c r="J44" s="7">
        <v>18</v>
      </c>
      <c r="K44" s="7">
        <v>3</v>
      </c>
      <c r="L44" s="7">
        <v>41.835572999999997</v>
      </c>
      <c r="M44" s="7">
        <v>-87.645787999999996</v>
      </c>
      <c r="N44" s="5" t="s">
        <v>187</v>
      </c>
      <c r="O44" s="8" t="s">
        <v>143</v>
      </c>
      <c r="P44" s="8">
        <f t="shared" si="0"/>
        <v>0</v>
      </c>
      <c r="Q44" s="8">
        <f t="shared" si="1"/>
        <v>1</v>
      </c>
      <c r="R44" s="8">
        <f t="shared" si="2"/>
        <v>0</v>
      </c>
      <c r="S44" s="1">
        <f t="shared" si="5"/>
        <v>1</v>
      </c>
      <c r="T44" s="1">
        <f t="shared" si="3"/>
        <v>0</v>
      </c>
      <c r="U44" s="1">
        <f t="shared" si="6"/>
        <v>0</v>
      </c>
    </row>
    <row r="45" spans="1:21" ht="20" customHeight="1" x14ac:dyDescent="0.15">
      <c r="A45" s="3">
        <v>507877</v>
      </c>
      <c r="B45" s="4">
        <v>2356969</v>
      </c>
      <c r="C45" s="5" t="s">
        <v>118</v>
      </c>
      <c r="D45" s="6"/>
      <c r="E45" s="5" t="s">
        <v>8</v>
      </c>
      <c r="F45" s="7">
        <v>23</v>
      </c>
      <c r="G45" s="7">
        <v>5</v>
      </c>
      <c r="H45" s="7">
        <v>3</v>
      </c>
      <c r="I45" s="7">
        <v>2</v>
      </c>
      <c r="J45" s="7">
        <v>32</v>
      </c>
      <c r="K45" s="7">
        <v>2</v>
      </c>
      <c r="L45" s="7">
        <v>41.825617999999999</v>
      </c>
      <c r="M45" s="7">
        <v>-87.645770999999996</v>
      </c>
      <c r="N45" s="5" t="s">
        <v>188</v>
      </c>
      <c r="O45" s="8" t="s">
        <v>143</v>
      </c>
      <c r="P45" s="8">
        <f t="shared" si="0"/>
        <v>0</v>
      </c>
      <c r="Q45" s="8">
        <f t="shared" si="1"/>
        <v>1</v>
      </c>
      <c r="R45" s="8">
        <f t="shared" si="2"/>
        <v>0</v>
      </c>
      <c r="S45" s="1">
        <f t="shared" si="5"/>
        <v>1</v>
      </c>
      <c r="T45" s="1">
        <f t="shared" si="3"/>
        <v>0</v>
      </c>
      <c r="U45" s="1">
        <f t="shared" si="6"/>
        <v>0</v>
      </c>
    </row>
    <row r="46" spans="1:21" ht="20" customHeight="1" x14ac:dyDescent="0.15">
      <c r="A46" s="3">
        <v>474254</v>
      </c>
      <c r="B46" s="4">
        <v>2335646</v>
      </c>
      <c r="C46" s="5" t="s">
        <v>118</v>
      </c>
      <c r="D46" s="6"/>
      <c r="E46" s="5" t="s">
        <v>8</v>
      </c>
      <c r="F46" s="7">
        <v>25</v>
      </c>
      <c r="G46" s="7">
        <v>4</v>
      </c>
      <c r="H46" s="7">
        <v>2</v>
      </c>
      <c r="I46" s="7">
        <v>1</v>
      </c>
      <c r="J46" s="7">
        <v>22</v>
      </c>
      <c r="K46" s="7">
        <v>3</v>
      </c>
      <c r="L46" s="7">
        <v>41.834293000000002</v>
      </c>
      <c r="M46" s="7">
        <v>-87.644903999999997</v>
      </c>
      <c r="N46" s="5" t="s">
        <v>189</v>
      </c>
      <c r="O46" s="8" t="s">
        <v>143</v>
      </c>
      <c r="P46" s="8">
        <f t="shared" si="0"/>
        <v>0</v>
      </c>
      <c r="Q46" s="8">
        <f t="shared" si="1"/>
        <v>1</v>
      </c>
      <c r="R46" s="8">
        <f t="shared" si="2"/>
        <v>0</v>
      </c>
      <c r="S46" s="1">
        <f t="shared" si="5"/>
        <v>1</v>
      </c>
      <c r="T46" s="1">
        <f t="shared" si="3"/>
        <v>0</v>
      </c>
      <c r="U46" s="1">
        <f t="shared" si="6"/>
        <v>0</v>
      </c>
    </row>
    <row r="47" spans="1:21" ht="20" customHeight="1" x14ac:dyDescent="0.15">
      <c r="A47" s="3">
        <v>535694</v>
      </c>
      <c r="B47" s="4">
        <v>2335646</v>
      </c>
      <c r="C47" s="5" t="s">
        <v>118</v>
      </c>
      <c r="D47" s="6"/>
      <c r="E47" s="5" t="s">
        <v>8</v>
      </c>
      <c r="F47" s="7">
        <v>25</v>
      </c>
      <c r="G47" s="7">
        <v>4.5</v>
      </c>
      <c r="H47" s="7">
        <v>2</v>
      </c>
      <c r="I47" s="7">
        <v>1</v>
      </c>
      <c r="J47" s="7">
        <v>22</v>
      </c>
      <c r="K47" s="7">
        <v>3</v>
      </c>
      <c r="L47" s="7">
        <v>41.846952999999999</v>
      </c>
      <c r="M47" s="7">
        <v>-87.647908999999999</v>
      </c>
      <c r="N47" s="5" t="s">
        <v>190</v>
      </c>
      <c r="O47" s="8" t="s">
        <v>143</v>
      </c>
      <c r="P47" s="8">
        <f t="shared" si="0"/>
        <v>0</v>
      </c>
      <c r="Q47" s="8">
        <f t="shared" si="1"/>
        <v>1</v>
      </c>
      <c r="R47" s="8">
        <f t="shared" si="2"/>
        <v>0</v>
      </c>
      <c r="S47" s="1">
        <f t="shared" si="5"/>
        <v>1</v>
      </c>
      <c r="T47" s="1">
        <f t="shared" si="3"/>
        <v>0</v>
      </c>
      <c r="U47" s="1">
        <f t="shared" si="6"/>
        <v>0</v>
      </c>
    </row>
    <row r="48" spans="1:21" ht="20" customHeight="1" x14ac:dyDescent="0.15">
      <c r="A48" s="3">
        <v>475439</v>
      </c>
      <c r="B48" s="4">
        <v>2356969</v>
      </c>
      <c r="C48" s="5" t="s">
        <v>118</v>
      </c>
      <c r="D48" s="6"/>
      <c r="E48" s="5" t="s">
        <v>8</v>
      </c>
      <c r="F48" s="7">
        <v>27</v>
      </c>
      <c r="G48" s="7">
        <v>5</v>
      </c>
      <c r="H48" s="7">
        <v>2</v>
      </c>
      <c r="I48" s="7">
        <v>2</v>
      </c>
      <c r="J48" s="7">
        <v>27</v>
      </c>
      <c r="K48" s="7">
        <v>2</v>
      </c>
      <c r="L48" s="7">
        <v>41.824019999999997</v>
      </c>
      <c r="M48" s="7">
        <v>-87.644583999999995</v>
      </c>
      <c r="N48" s="5" t="s">
        <v>191</v>
      </c>
      <c r="O48" s="8" t="s">
        <v>143</v>
      </c>
      <c r="P48" s="8">
        <f t="shared" si="0"/>
        <v>0</v>
      </c>
      <c r="Q48" s="8">
        <f t="shared" si="1"/>
        <v>1</v>
      </c>
      <c r="R48" s="8">
        <f t="shared" si="2"/>
        <v>0</v>
      </c>
      <c r="S48" s="1">
        <f t="shared" si="5"/>
        <v>1</v>
      </c>
      <c r="T48" s="1">
        <f t="shared" si="3"/>
        <v>0</v>
      </c>
      <c r="U48" s="1">
        <f t="shared" si="6"/>
        <v>0</v>
      </c>
    </row>
    <row r="49" spans="1:21" ht="20" customHeight="1" x14ac:dyDescent="0.15">
      <c r="A49" s="3">
        <v>1398616</v>
      </c>
      <c r="B49" s="4">
        <v>1540192</v>
      </c>
      <c r="C49" s="5" t="s">
        <v>118</v>
      </c>
      <c r="D49" s="6"/>
      <c r="E49" s="5" t="s">
        <v>8</v>
      </c>
      <c r="F49" s="7">
        <v>30</v>
      </c>
      <c r="G49" s="7">
        <v>5</v>
      </c>
      <c r="H49" s="7">
        <v>2</v>
      </c>
      <c r="I49" s="6"/>
      <c r="J49" s="7">
        <v>54</v>
      </c>
      <c r="K49" s="7">
        <v>1</v>
      </c>
      <c r="L49" s="7">
        <v>41.838118000000001</v>
      </c>
      <c r="M49" s="7">
        <v>-87.65231</v>
      </c>
      <c r="N49" s="5" t="s">
        <v>192</v>
      </c>
      <c r="O49" s="8" t="s">
        <v>143</v>
      </c>
      <c r="P49" s="8">
        <f t="shared" si="0"/>
        <v>0</v>
      </c>
      <c r="Q49" s="8">
        <f t="shared" si="1"/>
        <v>1</v>
      </c>
      <c r="R49" s="8">
        <f t="shared" si="2"/>
        <v>0</v>
      </c>
      <c r="S49" s="1">
        <f t="shared" si="5"/>
        <v>1</v>
      </c>
      <c r="T49" s="1">
        <f t="shared" si="3"/>
        <v>0</v>
      </c>
      <c r="U49" s="1">
        <f t="shared" si="6"/>
        <v>0</v>
      </c>
    </row>
    <row r="50" spans="1:21" ht="20" customHeight="1" x14ac:dyDescent="0.15">
      <c r="A50" s="3">
        <v>395257</v>
      </c>
      <c r="B50" s="4">
        <v>1385332</v>
      </c>
      <c r="C50" s="5" t="s">
        <v>118</v>
      </c>
      <c r="D50" s="6"/>
      <c r="E50" s="5" t="s">
        <v>9</v>
      </c>
      <c r="F50" s="7">
        <v>1</v>
      </c>
      <c r="G50" s="7">
        <v>4.5</v>
      </c>
      <c r="H50" s="7">
        <v>2</v>
      </c>
      <c r="I50" s="7">
        <v>1</v>
      </c>
      <c r="J50" s="7">
        <v>71</v>
      </c>
      <c r="K50" s="7">
        <v>90</v>
      </c>
      <c r="L50" s="7">
        <v>41.828696999999998</v>
      </c>
      <c r="M50" s="7">
        <v>-87.620645999999994</v>
      </c>
      <c r="N50" s="5" t="s">
        <v>193</v>
      </c>
      <c r="O50" s="8" t="s">
        <v>143</v>
      </c>
      <c r="P50" s="8">
        <f t="shared" si="0"/>
        <v>0</v>
      </c>
      <c r="Q50" s="8">
        <f t="shared" si="1"/>
        <v>1</v>
      </c>
      <c r="R50" s="8">
        <f t="shared" si="2"/>
        <v>0</v>
      </c>
      <c r="S50" s="1">
        <f t="shared" si="5"/>
        <v>1</v>
      </c>
      <c r="T50" s="1">
        <f t="shared" si="3"/>
        <v>0</v>
      </c>
      <c r="U50" s="1">
        <f t="shared" si="6"/>
        <v>0</v>
      </c>
    </row>
    <row r="51" spans="1:21" ht="20" customHeight="1" x14ac:dyDescent="0.15">
      <c r="A51" s="3">
        <v>1593503</v>
      </c>
      <c r="B51" s="4">
        <v>5513254</v>
      </c>
      <c r="C51" s="5" t="s">
        <v>119</v>
      </c>
      <c r="D51" s="6"/>
      <c r="E51" s="5" t="s">
        <v>9</v>
      </c>
      <c r="F51" s="7">
        <v>1</v>
      </c>
      <c r="G51" s="7">
        <v>5</v>
      </c>
      <c r="H51" s="7">
        <v>2</v>
      </c>
      <c r="I51" s="6"/>
      <c r="J51" s="7">
        <v>16</v>
      </c>
      <c r="K51" s="7">
        <v>1</v>
      </c>
      <c r="L51" s="7">
        <v>41.805238000000003</v>
      </c>
      <c r="M51" s="7">
        <v>-87.614227</v>
      </c>
      <c r="N51" s="5" t="s">
        <v>194</v>
      </c>
      <c r="O51" s="8" t="s">
        <v>143</v>
      </c>
      <c r="P51" s="8">
        <f t="shared" si="0"/>
        <v>0</v>
      </c>
      <c r="Q51" s="8">
        <f t="shared" si="1"/>
        <v>1</v>
      </c>
      <c r="R51" s="8">
        <f t="shared" si="2"/>
        <v>0</v>
      </c>
      <c r="S51" s="1">
        <f t="shared" si="5"/>
        <v>0</v>
      </c>
      <c r="T51" s="1">
        <f t="shared" si="3"/>
        <v>1</v>
      </c>
      <c r="U51" s="1">
        <f t="shared" si="6"/>
        <v>0</v>
      </c>
    </row>
    <row r="52" spans="1:21" ht="20" customHeight="1" x14ac:dyDescent="0.15">
      <c r="A52" s="3">
        <v>1747897</v>
      </c>
      <c r="B52" s="4">
        <v>586386</v>
      </c>
      <c r="C52" s="5" t="s">
        <v>118</v>
      </c>
      <c r="D52" s="6"/>
      <c r="E52" s="5" t="s">
        <v>9</v>
      </c>
      <c r="F52" s="7">
        <v>1</v>
      </c>
      <c r="G52" s="7">
        <v>4.5</v>
      </c>
      <c r="H52" s="7">
        <v>2</v>
      </c>
      <c r="I52" s="7">
        <v>1</v>
      </c>
      <c r="J52" s="7">
        <v>55</v>
      </c>
      <c r="K52" s="7">
        <v>1</v>
      </c>
      <c r="L52" s="7">
        <v>41.839680000000001</v>
      </c>
      <c r="M52" s="7">
        <v>-87.623647000000005</v>
      </c>
      <c r="N52" s="5" t="s">
        <v>195</v>
      </c>
      <c r="O52" s="8" t="s">
        <v>143</v>
      </c>
      <c r="P52" s="8">
        <f t="shared" si="0"/>
        <v>0</v>
      </c>
      <c r="Q52" s="8">
        <f t="shared" si="1"/>
        <v>1</v>
      </c>
      <c r="R52" s="8">
        <f t="shared" si="2"/>
        <v>0</v>
      </c>
      <c r="S52" s="1">
        <f t="shared" si="5"/>
        <v>1</v>
      </c>
      <c r="T52" s="1">
        <f t="shared" si="3"/>
        <v>0</v>
      </c>
      <c r="U52" s="1">
        <f t="shared" si="6"/>
        <v>0</v>
      </c>
    </row>
    <row r="53" spans="1:21" ht="20" customHeight="1" x14ac:dyDescent="0.15">
      <c r="A53" s="3">
        <v>485214</v>
      </c>
      <c r="B53" s="4">
        <v>1385332</v>
      </c>
      <c r="C53" s="5" t="s">
        <v>118</v>
      </c>
      <c r="D53" s="6"/>
      <c r="E53" s="5" t="s">
        <v>9</v>
      </c>
      <c r="F53" s="7">
        <v>2</v>
      </c>
      <c r="G53" s="7">
        <v>5</v>
      </c>
      <c r="H53" s="7">
        <v>1</v>
      </c>
      <c r="I53" s="7">
        <v>1</v>
      </c>
      <c r="J53" s="7">
        <v>54</v>
      </c>
      <c r="K53" s="7">
        <v>30</v>
      </c>
      <c r="L53" s="7">
        <v>41.829894000000003</v>
      </c>
      <c r="M53" s="7">
        <v>-87.621326999999994</v>
      </c>
      <c r="N53" s="5" t="s">
        <v>196</v>
      </c>
      <c r="O53" s="8" t="s">
        <v>143</v>
      </c>
      <c r="P53" s="8">
        <f t="shared" si="0"/>
        <v>0</v>
      </c>
      <c r="Q53" s="8">
        <f t="shared" si="1"/>
        <v>1</v>
      </c>
      <c r="R53" s="8">
        <f t="shared" si="2"/>
        <v>0</v>
      </c>
      <c r="S53" s="1">
        <f t="shared" si="5"/>
        <v>1</v>
      </c>
      <c r="T53" s="1">
        <f t="shared" si="3"/>
        <v>0</v>
      </c>
      <c r="U53" s="1">
        <f t="shared" si="6"/>
        <v>0</v>
      </c>
    </row>
    <row r="54" spans="1:21" ht="20" customHeight="1" x14ac:dyDescent="0.15">
      <c r="A54" s="3">
        <v>1468149</v>
      </c>
      <c r="B54" s="4">
        <v>4081052</v>
      </c>
      <c r="C54" s="5" t="s">
        <v>118</v>
      </c>
      <c r="D54" s="6"/>
      <c r="E54" s="5" t="s">
        <v>9</v>
      </c>
      <c r="F54" s="7">
        <v>2</v>
      </c>
      <c r="G54" s="7">
        <v>5</v>
      </c>
      <c r="H54" s="7">
        <v>1</v>
      </c>
      <c r="I54" s="7">
        <v>1</v>
      </c>
      <c r="J54" s="7">
        <v>66</v>
      </c>
      <c r="K54" s="7">
        <v>2</v>
      </c>
      <c r="L54" s="7">
        <v>41.813851</v>
      </c>
      <c r="M54" s="7">
        <v>-87.619220999999996</v>
      </c>
      <c r="N54" s="5" t="s">
        <v>197</v>
      </c>
      <c r="O54" s="8" t="s">
        <v>143</v>
      </c>
      <c r="P54" s="8">
        <f t="shared" si="0"/>
        <v>0</v>
      </c>
      <c r="Q54" s="8">
        <f t="shared" si="1"/>
        <v>1</v>
      </c>
      <c r="R54" s="8">
        <f t="shared" si="2"/>
        <v>0</v>
      </c>
      <c r="S54" s="1">
        <f t="shared" si="5"/>
        <v>1</v>
      </c>
      <c r="T54" s="1">
        <f t="shared" si="3"/>
        <v>0</v>
      </c>
      <c r="U54" s="1">
        <f t="shared" si="6"/>
        <v>0</v>
      </c>
    </row>
    <row r="55" spans="1:21" ht="20" customHeight="1" x14ac:dyDescent="0.15">
      <c r="A55" s="3">
        <v>1593286</v>
      </c>
      <c r="B55" s="4">
        <v>5513254</v>
      </c>
      <c r="C55" s="5" t="s">
        <v>119</v>
      </c>
      <c r="D55" s="6"/>
      <c r="E55" s="5" t="s">
        <v>9</v>
      </c>
      <c r="F55" s="7">
        <v>2</v>
      </c>
      <c r="G55" s="7">
        <v>4</v>
      </c>
      <c r="H55" s="7">
        <v>2</v>
      </c>
      <c r="I55" s="7">
        <v>1</v>
      </c>
      <c r="J55" s="7">
        <v>16</v>
      </c>
      <c r="K55" s="7">
        <v>1</v>
      </c>
      <c r="L55" s="7">
        <v>41.804969</v>
      </c>
      <c r="M55" s="7">
        <v>-87.613848000000004</v>
      </c>
      <c r="N55" s="5" t="s">
        <v>198</v>
      </c>
      <c r="O55" s="8" t="s">
        <v>143</v>
      </c>
      <c r="P55" s="8">
        <f t="shared" si="0"/>
        <v>0</v>
      </c>
      <c r="Q55" s="8">
        <f t="shared" si="1"/>
        <v>1</v>
      </c>
      <c r="R55" s="8">
        <f t="shared" si="2"/>
        <v>0</v>
      </c>
      <c r="S55" s="1">
        <f t="shared" si="5"/>
        <v>0</v>
      </c>
      <c r="T55" s="1">
        <f t="shared" si="3"/>
        <v>1</v>
      </c>
      <c r="U55" s="1">
        <f t="shared" si="6"/>
        <v>0</v>
      </c>
    </row>
    <row r="56" spans="1:21" ht="20" customHeight="1" x14ac:dyDescent="0.15">
      <c r="A56" s="3">
        <v>1633574</v>
      </c>
      <c r="B56" s="4">
        <v>5513254</v>
      </c>
      <c r="C56" s="5" t="s">
        <v>119</v>
      </c>
      <c r="D56" s="6"/>
      <c r="E56" s="5" t="s">
        <v>9</v>
      </c>
      <c r="F56" s="7">
        <v>2</v>
      </c>
      <c r="G56" s="7">
        <v>4.5</v>
      </c>
      <c r="H56" s="7">
        <v>2</v>
      </c>
      <c r="I56" s="6"/>
      <c r="J56" s="7">
        <v>21</v>
      </c>
      <c r="K56" s="7">
        <v>1</v>
      </c>
      <c r="L56" s="7">
        <v>41.806395000000002</v>
      </c>
      <c r="M56" s="7">
        <v>-87.612720999999993</v>
      </c>
      <c r="N56" s="5" t="s">
        <v>199</v>
      </c>
      <c r="O56" s="8" t="s">
        <v>143</v>
      </c>
      <c r="P56" s="8">
        <f t="shared" si="0"/>
        <v>0</v>
      </c>
      <c r="Q56" s="8">
        <f t="shared" si="1"/>
        <v>1</v>
      </c>
      <c r="R56" s="8">
        <f t="shared" si="2"/>
        <v>0</v>
      </c>
      <c r="S56" s="1">
        <f t="shared" si="5"/>
        <v>0</v>
      </c>
      <c r="T56" s="1">
        <f t="shared" si="3"/>
        <v>1</v>
      </c>
      <c r="U56" s="1">
        <f t="shared" si="6"/>
        <v>0</v>
      </c>
    </row>
    <row r="57" spans="1:21" ht="20" customHeight="1" x14ac:dyDescent="0.15">
      <c r="A57" s="3">
        <v>1576400</v>
      </c>
      <c r="B57" s="4">
        <v>5513254</v>
      </c>
      <c r="C57" s="5" t="s">
        <v>119</v>
      </c>
      <c r="D57" s="6"/>
      <c r="E57" s="5" t="s">
        <v>9</v>
      </c>
      <c r="F57" s="7">
        <v>3</v>
      </c>
      <c r="G57" s="7">
        <v>5</v>
      </c>
      <c r="H57" s="7">
        <v>5</v>
      </c>
      <c r="I57" s="6"/>
      <c r="J57" s="7">
        <v>21</v>
      </c>
      <c r="K57" s="7">
        <v>1</v>
      </c>
      <c r="L57" s="7">
        <v>41.805394999999997</v>
      </c>
      <c r="M57" s="7">
        <v>-87.614084000000005</v>
      </c>
      <c r="N57" s="5" t="s">
        <v>200</v>
      </c>
      <c r="O57" s="8" t="s">
        <v>143</v>
      </c>
      <c r="P57" s="8">
        <f t="shared" si="0"/>
        <v>0</v>
      </c>
      <c r="Q57" s="8">
        <f t="shared" si="1"/>
        <v>1</v>
      </c>
      <c r="R57" s="8">
        <f t="shared" si="2"/>
        <v>0</v>
      </c>
      <c r="S57" s="1">
        <f t="shared" si="5"/>
        <v>0</v>
      </c>
      <c r="T57" s="1">
        <f t="shared" si="3"/>
        <v>1</v>
      </c>
      <c r="U57" s="1">
        <f t="shared" si="6"/>
        <v>0</v>
      </c>
    </row>
    <row r="58" spans="1:21" ht="20" customHeight="1" x14ac:dyDescent="0.15">
      <c r="A58" s="3">
        <v>1650094</v>
      </c>
      <c r="B58" s="4">
        <v>5513254</v>
      </c>
      <c r="C58" s="5" t="s">
        <v>118</v>
      </c>
      <c r="D58" s="6"/>
      <c r="E58" s="5" t="s">
        <v>9</v>
      </c>
      <c r="F58" s="7">
        <v>3</v>
      </c>
      <c r="G58" s="7">
        <v>5</v>
      </c>
      <c r="H58" s="7">
        <v>2</v>
      </c>
      <c r="I58" s="6"/>
      <c r="J58" s="7">
        <v>49</v>
      </c>
      <c r="K58" s="7">
        <v>6</v>
      </c>
      <c r="L58" s="7">
        <v>41.806418999999998</v>
      </c>
      <c r="M58" s="7">
        <v>-87.613134000000002</v>
      </c>
      <c r="N58" s="5" t="s">
        <v>201</v>
      </c>
      <c r="O58" s="8" t="s">
        <v>143</v>
      </c>
      <c r="P58" s="8">
        <f t="shared" si="0"/>
        <v>0</v>
      </c>
      <c r="Q58" s="8">
        <f t="shared" si="1"/>
        <v>1</v>
      </c>
      <c r="R58" s="8">
        <f t="shared" si="2"/>
        <v>0</v>
      </c>
      <c r="S58" s="1">
        <f t="shared" si="5"/>
        <v>1</v>
      </c>
      <c r="T58" s="1">
        <f t="shared" si="3"/>
        <v>0</v>
      </c>
      <c r="U58" s="1">
        <f t="shared" si="6"/>
        <v>0</v>
      </c>
    </row>
    <row r="59" spans="1:21" ht="20" customHeight="1" x14ac:dyDescent="0.15">
      <c r="A59" s="3">
        <v>1593591</v>
      </c>
      <c r="B59" s="4">
        <v>5513254</v>
      </c>
      <c r="C59" s="5" t="s">
        <v>118</v>
      </c>
      <c r="D59" s="6"/>
      <c r="E59" s="5" t="s">
        <v>9</v>
      </c>
      <c r="F59" s="7">
        <v>5</v>
      </c>
      <c r="G59" s="7">
        <v>4.5</v>
      </c>
      <c r="H59" s="7">
        <v>3</v>
      </c>
      <c r="I59" s="7">
        <v>1</v>
      </c>
      <c r="J59" s="7">
        <v>38</v>
      </c>
      <c r="K59" s="7">
        <v>1</v>
      </c>
      <c r="L59" s="7">
        <v>41.805328000000003</v>
      </c>
      <c r="M59" s="7">
        <v>-87.614067000000006</v>
      </c>
      <c r="N59" s="5" t="s">
        <v>202</v>
      </c>
      <c r="O59" s="8" t="s">
        <v>143</v>
      </c>
      <c r="P59" s="8">
        <f t="shared" si="0"/>
        <v>0</v>
      </c>
      <c r="Q59" s="8">
        <f t="shared" si="1"/>
        <v>1</v>
      </c>
      <c r="R59" s="8">
        <f t="shared" si="2"/>
        <v>0</v>
      </c>
      <c r="S59" s="1">
        <f t="shared" si="5"/>
        <v>1</v>
      </c>
      <c r="T59" s="1">
        <f t="shared" si="3"/>
        <v>0</v>
      </c>
      <c r="U59" s="1">
        <f t="shared" si="6"/>
        <v>0</v>
      </c>
    </row>
    <row r="60" spans="1:21" ht="20" customHeight="1" x14ac:dyDescent="0.15">
      <c r="A60" s="3">
        <v>1468342</v>
      </c>
      <c r="B60" s="4">
        <v>4081052</v>
      </c>
      <c r="C60" s="5" t="s">
        <v>118</v>
      </c>
      <c r="D60" s="6"/>
      <c r="E60" s="5" t="s">
        <v>9</v>
      </c>
      <c r="F60" s="7">
        <v>6</v>
      </c>
      <c r="G60" s="7">
        <v>5</v>
      </c>
      <c r="H60" s="7">
        <v>2</v>
      </c>
      <c r="I60" s="7">
        <v>1</v>
      </c>
      <c r="J60" s="7">
        <v>60</v>
      </c>
      <c r="K60" s="7">
        <v>2</v>
      </c>
      <c r="L60" s="7">
        <v>41.812660000000001</v>
      </c>
      <c r="M60" s="7">
        <v>-87.615864999999999</v>
      </c>
      <c r="N60" s="5" t="s">
        <v>203</v>
      </c>
      <c r="O60" s="8" t="s">
        <v>143</v>
      </c>
      <c r="P60" s="8">
        <f t="shared" si="0"/>
        <v>0</v>
      </c>
      <c r="Q60" s="8">
        <f t="shared" si="1"/>
        <v>1</v>
      </c>
      <c r="R60" s="8">
        <f t="shared" si="2"/>
        <v>0</v>
      </c>
      <c r="S60" s="1">
        <f t="shared" si="5"/>
        <v>1</v>
      </c>
      <c r="T60" s="1">
        <f t="shared" si="3"/>
        <v>0</v>
      </c>
      <c r="U60" s="1">
        <f t="shared" si="6"/>
        <v>0</v>
      </c>
    </row>
    <row r="61" spans="1:21" ht="20" customHeight="1" x14ac:dyDescent="0.15">
      <c r="A61" s="3">
        <v>63792</v>
      </c>
      <c r="B61" s="4">
        <v>241738</v>
      </c>
      <c r="C61" s="5" t="s">
        <v>118</v>
      </c>
      <c r="D61" s="6"/>
      <c r="E61" s="5" t="s">
        <v>9</v>
      </c>
      <c r="F61" s="7">
        <v>9</v>
      </c>
      <c r="G61" s="7">
        <v>4.5</v>
      </c>
      <c r="H61" s="7">
        <v>2</v>
      </c>
      <c r="I61" s="7">
        <v>1</v>
      </c>
      <c r="J61" s="7">
        <v>82</v>
      </c>
      <c r="K61" s="7">
        <v>2</v>
      </c>
      <c r="L61" s="7">
        <v>41.819364</v>
      </c>
      <c r="M61" s="7">
        <v>-87.618116999999998</v>
      </c>
      <c r="N61" s="5" t="s">
        <v>204</v>
      </c>
      <c r="O61" s="8" t="s">
        <v>143</v>
      </c>
      <c r="P61" s="8">
        <f t="shared" si="0"/>
        <v>0</v>
      </c>
      <c r="Q61" s="8">
        <f t="shared" si="1"/>
        <v>1</v>
      </c>
      <c r="R61" s="8">
        <f t="shared" si="2"/>
        <v>0</v>
      </c>
      <c r="S61" s="1">
        <f t="shared" si="5"/>
        <v>1</v>
      </c>
      <c r="T61" s="1">
        <f t="shared" si="3"/>
        <v>0</v>
      </c>
      <c r="U61" s="1">
        <f t="shared" si="6"/>
        <v>0</v>
      </c>
    </row>
    <row r="62" spans="1:21" ht="20" customHeight="1" x14ac:dyDescent="0.15">
      <c r="A62" s="3">
        <v>640473</v>
      </c>
      <c r="B62" s="4">
        <v>1006155</v>
      </c>
      <c r="C62" s="5" t="s">
        <v>118</v>
      </c>
      <c r="D62" s="6"/>
      <c r="E62" s="5" t="s">
        <v>9</v>
      </c>
      <c r="F62" s="7">
        <v>12</v>
      </c>
      <c r="G62" s="7">
        <v>4</v>
      </c>
      <c r="H62" s="7">
        <v>1</v>
      </c>
      <c r="I62" s="7">
        <v>1</v>
      </c>
      <c r="J62" s="7">
        <v>32</v>
      </c>
      <c r="K62" s="7">
        <v>3</v>
      </c>
      <c r="L62" s="7">
        <v>41.828639000000003</v>
      </c>
      <c r="M62" s="7">
        <v>-87.619752000000005</v>
      </c>
      <c r="N62" s="5" t="s">
        <v>205</v>
      </c>
      <c r="O62" s="8" t="s">
        <v>143</v>
      </c>
      <c r="P62" s="8">
        <f t="shared" si="0"/>
        <v>0</v>
      </c>
      <c r="Q62" s="8">
        <f t="shared" si="1"/>
        <v>1</v>
      </c>
      <c r="R62" s="8">
        <f t="shared" si="2"/>
        <v>0</v>
      </c>
      <c r="S62" s="1">
        <f t="shared" si="5"/>
        <v>1</v>
      </c>
      <c r="T62" s="1">
        <f t="shared" si="3"/>
        <v>0</v>
      </c>
      <c r="U62" s="1">
        <f t="shared" si="6"/>
        <v>0</v>
      </c>
    </row>
    <row r="63" spans="1:21" ht="20" customHeight="1" x14ac:dyDescent="0.15">
      <c r="A63" s="3">
        <v>208350</v>
      </c>
      <c r="B63" s="4">
        <v>1006155</v>
      </c>
      <c r="C63" s="5" t="s">
        <v>119</v>
      </c>
      <c r="D63" s="6"/>
      <c r="E63" s="5" t="s">
        <v>9</v>
      </c>
      <c r="F63" s="7">
        <v>15</v>
      </c>
      <c r="G63" s="7">
        <v>4.5</v>
      </c>
      <c r="H63" s="7">
        <v>1</v>
      </c>
      <c r="I63" s="7">
        <v>1</v>
      </c>
      <c r="J63" s="7">
        <v>66</v>
      </c>
      <c r="K63" s="7">
        <v>1</v>
      </c>
      <c r="L63" s="7">
        <v>41.828879999999998</v>
      </c>
      <c r="M63" s="7">
        <v>-87.621217999999999</v>
      </c>
      <c r="N63" s="5" t="s">
        <v>206</v>
      </c>
      <c r="O63" s="8" t="s">
        <v>143</v>
      </c>
      <c r="P63" s="8">
        <f t="shared" si="0"/>
        <v>0</v>
      </c>
      <c r="Q63" s="8">
        <f t="shared" si="1"/>
        <v>1</v>
      </c>
      <c r="R63" s="8">
        <f t="shared" si="2"/>
        <v>0</v>
      </c>
      <c r="S63" s="1">
        <f t="shared" si="5"/>
        <v>0</v>
      </c>
      <c r="T63" s="1">
        <f t="shared" si="3"/>
        <v>1</v>
      </c>
      <c r="U63" s="1">
        <f t="shared" si="6"/>
        <v>0</v>
      </c>
    </row>
    <row r="64" spans="1:21" ht="20" customHeight="1" x14ac:dyDescent="0.15">
      <c r="A64" s="3">
        <v>290707</v>
      </c>
      <c r="B64" s="4">
        <v>1403323</v>
      </c>
      <c r="C64" s="5" t="s">
        <v>118</v>
      </c>
      <c r="D64" s="6"/>
      <c r="E64" s="5" t="s">
        <v>9</v>
      </c>
      <c r="F64" s="7">
        <v>16</v>
      </c>
      <c r="G64" s="7">
        <v>4.5</v>
      </c>
      <c r="H64" s="7">
        <v>4</v>
      </c>
      <c r="I64" s="7">
        <v>1</v>
      </c>
      <c r="J64" s="7">
        <v>164</v>
      </c>
      <c r="K64" s="7">
        <v>1</v>
      </c>
      <c r="L64" s="7">
        <v>41.846902999999998</v>
      </c>
      <c r="M64" s="7">
        <v>-87.623624000000007</v>
      </c>
      <c r="N64" s="5" t="s">
        <v>207</v>
      </c>
      <c r="O64" s="8" t="s">
        <v>143</v>
      </c>
      <c r="P64" s="8">
        <f t="shared" si="0"/>
        <v>0</v>
      </c>
      <c r="Q64" s="8">
        <f t="shared" si="1"/>
        <v>1</v>
      </c>
      <c r="R64" s="8">
        <f t="shared" si="2"/>
        <v>0</v>
      </c>
      <c r="S64" s="1">
        <f t="shared" si="5"/>
        <v>1</v>
      </c>
      <c r="T64" s="1">
        <f t="shared" si="3"/>
        <v>0</v>
      </c>
      <c r="U64" s="1">
        <f t="shared" si="6"/>
        <v>0</v>
      </c>
    </row>
    <row r="65" spans="1:21" ht="20" customHeight="1" x14ac:dyDescent="0.15">
      <c r="A65" s="3">
        <v>641526</v>
      </c>
      <c r="B65" s="4">
        <v>1006155</v>
      </c>
      <c r="C65" s="5" t="s">
        <v>118</v>
      </c>
      <c r="D65" s="6"/>
      <c r="E65" s="5" t="s">
        <v>9</v>
      </c>
      <c r="F65" s="7">
        <v>17</v>
      </c>
      <c r="G65" s="7">
        <v>4</v>
      </c>
      <c r="H65" s="7">
        <v>2</v>
      </c>
      <c r="I65" s="7">
        <v>1</v>
      </c>
      <c r="J65" s="7">
        <v>38</v>
      </c>
      <c r="K65" s="7">
        <v>2</v>
      </c>
      <c r="L65" s="7">
        <v>41.828349000000003</v>
      </c>
      <c r="M65" s="7">
        <v>-87.619139000000004</v>
      </c>
      <c r="N65" s="5" t="s">
        <v>208</v>
      </c>
      <c r="O65" s="8" t="s">
        <v>143</v>
      </c>
      <c r="P65" s="8">
        <f t="shared" si="0"/>
        <v>0</v>
      </c>
      <c r="Q65" s="8">
        <f t="shared" si="1"/>
        <v>1</v>
      </c>
      <c r="R65" s="8">
        <f t="shared" si="2"/>
        <v>0</v>
      </c>
      <c r="S65" s="1">
        <f t="shared" si="5"/>
        <v>1</v>
      </c>
      <c r="T65" s="1">
        <f t="shared" si="3"/>
        <v>0</v>
      </c>
      <c r="U65" s="1">
        <f t="shared" si="6"/>
        <v>0</v>
      </c>
    </row>
    <row r="66" spans="1:21" ht="20" customHeight="1" x14ac:dyDescent="0.15">
      <c r="A66" s="3">
        <v>234060</v>
      </c>
      <c r="B66" s="4">
        <v>1006155</v>
      </c>
      <c r="C66" s="5" t="s">
        <v>118</v>
      </c>
      <c r="D66" s="6"/>
      <c r="E66" s="5" t="s">
        <v>9</v>
      </c>
      <c r="F66" s="7">
        <v>18</v>
      </c>
      <c r="G66" s="7">
        <v>4</v>
      </c>
      <c r="H66" s="7">
        <v>4</v>
      </c>
      <c r="I66" s="7">
        <v>1</v>
      </c>
      <c r="J66" s="7">
        <v>38</v>
      </c>
      <c r="K66" s="7">
        <v>2</v>
      </c>
      <c r="L66" s="7">
        <v>41.829562000000003</v>
      </c>
      <c r="M66" s="7">
        <v>-87.620855000000006</v>
      </c>
      <c r="N66" s="5" t="s">
        <v>209</v>
      </c>
      <c r="O66" s="8" t="s">
        <v>143</v>
      </c>
      <c r="P66" s="8">
        <f t="shared" si="0"/>
        <v>0</v>
      </c>
      <c r="Q66" s="8">
        <f t="shared" si="1"/>
        <v>1</v>
      </c>
      <c r="R66" s="8">
        <f t="shared" si="2"/>
        <v>0</v>
      </c>
      <c r="S66" s="1">
        <f t="shared" si="5"/>
        <v>1</v>
      </c>
      <c r="T66" s="1">
        <f t="shared" si="3"/>
        <v>0</v>
      </c>
      <c r="U66" s="1">
        <f t="shared" si="6"/>
        <v>0</v>
      </c>
    </row>
    <row r="67" spans="1:21" ht="20" customHeight="1" x14ac:dyDescent="0.15">
      <c r="A67" s="3">
        <v>233500</v>
      </c>
      <c r="B67" s="4">
        <v>1006155</v>
      </c>
      <c r="C67" s="5" t="s">
        <v>118</v>
      </c>
      <c r="D67" s="6"/>
      <c r="E67" s="5" t="s">
        <v>9</v>
      </c>
      <c r="F67" s="7">
        <v>22</v>
      </c>
      <c r="G67" s="7">
        <v>4.5</v>
      </c>
      <c r="H67" s="7">
        <v>4</v>
      </c>
      <c r="I67" s="7">
        <v>1</v>
      </c>
      <c r="J67" s="7">
        <v>38</v>
      </c>
      <c r="K67" s="7">
        <v>2</v>
      </c>
      <c r="L67" s="7">
        <v>41.828850000000003</v>
      </c>
      <c r="M67" s="7">
        <v>-87.620402999999996</v>
      </c>
      <c r="N67" s="5" t="s">
        <v>210</v>
      </c>
      <c r="O67" s="8" t="s">
        <v>143</v>
      </c>
      <c r="P67" s="8">
        <f t="shared" ref="P67:P130" si="7">IF(O67="N",1,0)</f>
        <v>0</v>
      </c>
      <c r="Q67" s="8">
        <f t="shared" ref="Q67:Q130" si="8">IF(O67="S",1,0)</f>
        <v>1</v>
      </c>
      <c r="R67" s="8">
        <f t="shared" ref="R67:R130" si="9">IF(O67="W",1,0)</f>
        <v>0</v>
      </c>
      <c r="S67" s="1">
        <f t="shared" si="5"/>
        <v>1</v>
      </c>
      <c r="T67" s="1">
        <f t="shared" ref="T67:T130" si="10">IF(C67="shared room",1,0)</f>
        <v>0</v>
      </c>
      <c r="U67" s="1">
        <f t="shared" ref="U67:U98" si="11">IF(O67="C",1,0)</f>
        <v>0</v>
      </c>
    </row>
    <row r="68" spans="1:21" ht="20" customHeight="1" x14ac:dyDescent="0.15">
      <c r="A68" s="3">
        <v>641532</v>
      </c>
      <c r="B68" s="4">
        <v>1006155</v>
      </c>
      <c r="C68" s="5" t="s">
        <v>118</v>
      </c>
      <c r="D68" s="6"/>
      <c r="E68" s="5" t="s">
        <v>9</v>
      </c>
      <c r="F68" s="7">
        <v>22</v>
      </c>
      <c r="G68" s="7">
        <v>4.5</v>
      </c>
      <c r="H68" s="7">
        <v>1</v>
      </c>
      <c r="I68" s="7">
        <v>1</v>
      </c>
      <c r="J68" s="7">
        <v>32</v>
      </c>
      <c r="K68" s="7">
        <v>3</v>
      </c>
      <c r="L68" s="7">
        <v>41.830303999999998</v>
      </c>
      <c r="M68" s="7">
        <v>-87.619954000000007</v>
      </c>
      <c r="N68" s="5" t="s">
        <v>211</v>
      </c>
      <c r="O68" s="8" t="s">
        <v>143</v>
      </c>
      <c r="P68" s="8">
        <f t="shared" si="7"/>
        <v>0</v>
      </c>
      <c r="Q68" s="8">
        <f t="shared" si="8"/>
        <v>1</v>
      </c>
      <c r="R68" s="8">
        <f t="shared" si="9"/>
        <v>0</v>
      </c>
      <c r="S68" s="1">
        <f t="shared" si="5"/>
        <v>1</v>
      </c>
      <c r="T68" s="1">
        <f t="shared" si="10"/>
        <v>0</v>
      </c>
      <c r="U68" s="1">
        <f t="shared" si="11"/>
        <v>0</v>
      </c>
    </row>
    <row r="69" spans="1:21" ht="20" customHeight="1" x14ac:dyDescent="0.15">
      <c r="A69" s="3">
        <v>233528</v>
      </c>
      <c r="B69" s="4">
        <v>1006155</v>
      </c>
      <c r="C69" s="5" t="s">
        <v>118</v>
      </c>
      <c r="D69" s="6"/>
      <c r="E69" s="5" t="s">
        <v>9</v>
      </c>
      <c r="F69" s="7">
        <v>23</v>
      </c>
      <c r="G69" s="7">
        <v>4.5</v>
      </c>
      <c r="H69" s="7">
        <v>1</v>
      </c>
      <c r="I69" s="7">
        <v>1</v>
      </c>
      <c r="J69" s="7">
        <v>33</v>
      </c>
      <c r="K69" s="7">
        <v>2</v>
      </c>
      <c r="L69" s="7">
        <v>41.828761</v>
      </c>
      <c r="M69" s="7">
        <v>-87.620379</v>
      </c>
      <c r="N69" s="5" t="s">
        <v>212</v>
      </c>
      <c r="O69" s="8" t="s">
        <v>143</v>
      </c>
      <c r="P69" s="8">
        <f t="shared" si="7"/>
        <v>0</v>
      </c>
      <c r="Q69" s="8">
        <f t="shared" si="8"/>
        <v>1</v>
      </c>
      <c r="R69" s="8">
        <f t="shared" si="9"/>
        <v>0</v>
      </c>
      <c r="S69" s="1">
        <f t="shared" ref="S69:S132" si="12">IF(C69="private room",1,0)</f>
        <v>1</v>
      </c>
      <c r="T69" s="1">
        <f t="shared" si="10"/>
        <v>0</v>
      </c>
      <c r="U69" s="1">
        <f t="shared" si="11"/>
        <v>0</v>
      </c>
    </row>
    <row r="70" spans="1:21" ht="20" customHeight="1" x14ac:dyDescent="0.15">
      <c r="A70" s="3">
        <v>744914</v>
      </c>
      <c r="B70" s="4">
        <v>586386</v>
      </c>
      <c r="C70" s="5" t="s">
        <v>117</v>
      </c>
      <c r="D70" s="6"/>
      <c r="E70" s="5" t="s">
        <v>9</v>
      </c>
      <c r="F70" s="7">
        <v>26</v>
      </c>
      <c r="G70" s="7">
        <v>4.5</v>
      </c>
      <c r="H70" s="7">
        <v>6</v>
      </c>
      <c r="I70" s="7">
        <v>2</v>
      </c>
      <c r="J70" s="7">
        <v>77</v>
      </c>
      <c r="K70" s="7">
        <v>1</v>
      </c>
      <c r="L70" s="7">
        <v>41.841538</v>
      </c>
      <c r="M70" s="7">
        <v>-87.624908000000005</v>
      </c>
      <c r="N70" s="5" t="s">
        <v>213</v>
      </c>
      <c r="O70" s="8" t="s">
        <v>143</v>
      </c>
      <c r="P70" s="8">
        <f t="shared" si="7"/>
        <v>0</v>
      </c>
      <c r="Q70" s="8">
        <f t="shared" si="8"/>
        <v>1</v>
      </c>
      <c r="R70" s="8">
        <f t="shared" si="9"/>
        <v>0</v>
      </c>
      <c r="S70" s="1">
        <f t="shared" si="12"/>
        <v>0</v>
      </c>
      <c r="T70" s="1">
        <f t="shared" si="10"/>
        <v>0</v>
      </c>
      <c r="U70" s="1">
        <f t="shared" si="11"/>
        <v>0</v>
      </c>
    </row>
    <row r="71" spans="1:21" ht="20" customHeight="1" x14ac:dyDescent="0.15">
      <c r="A71" s="3">
        <v>548905</v>
      </c>
      <c r="B71" s="4">
        <v>2698691</v>
      </c>
      <c r="C71" s="5" t="s">
        <v>117</v>
      </c>
      <c r="D71" s="6"/>
      <c r="E71" s="5" t="s">
        <v>9</v>
      </c>
      <c r="F71" s="7">
        <v>33</v>
      </c>
      <c r="G71" s="7">
        <v>5</v>
      </c>
      <c r="H71" s="7">
        <v>3</v>
      </c>
      <c r="I71" s="7">
        <v>1</v>
      </c>
      <c r="J71" s="7">
        <v>77</v>
      </c>
      <c r="K71" s="7">
        <v>2</v>
      </c>
      <c r="L71" s="7">
        <v>41.822868999999997</v>
      </c>
      <c r="M71" s="7">
        <v>-87.617176999999998</v>
      </c>
      <c r="N71" s="5" t="s">
        <v>214</v>
      </c>
      <c r="O71" s="8" t="s">
        <v>143</v>
      </c>
      <c r="P71" s="8">
        <f t="shared" si="7"/>
        <v>0</v>
      </c>
      <c r="Q71" s="8">
        <f t="shared" si="8"/>
        <v>1</v>
      </c>
      <c r="R71" s="8">
        <f t="shared" si="9"/>
        <v>0</v>
      </c>
      <c r="S71" s="1">
        <f t="shared" si="12"/>
        <v>0</v>
      </c>
      <c r="T71" s="1">
        <f t="shared" si="10"/>
        <v>0</v>
      </c>
      <c r="U71" s="1">
        <f t="shared" si="11"/>
        <v>0</v>
      </c>
    </row>
    <row r="72" spans="1:21" ht="20" customHeight="1" x14ac:dyDescent="0.15">
      <c r="A72" s="3">
        <v>337338</v>
      </c>
      <c r="B72" s="4">
        <v>1671134</v>
      </c>
      <c r="C72" s="5" t="s">
        <v>117</v>
      </c>
      <c r="D72" s="6"/>
      <c r="E72" s="5" t="s">
        <v>9</v>
      </c>
      <c r="F72" s="7">
        <v>38</v>
      </c>
      <c r="G72" s="7">
        <v>4.5</v>
      </c>
      <c r="H72" s="7">
        <v>8</v>
      </c>
      <c r="I72" s="7">
        <v>3</v>
      </c>
      <c r="J72" s="7">
        <v>192</v>
      </c>
      <c r="K72" s="7">
        <v>1</v>
      </c>
      <c r="L72" s="7">
        <v>41.810218999999996</v>
      </c>
      <c r="M72" s="7">
        <v>-87.622005999999999</v>
      </c>
      <c r="N72" s="5" t="s">
        <v>215</v>
      </c>
      <c r="O72" s="8" t="s">
        <v>143</v>
      </c>
      <c r="P72" s="8">
        <f t="shared" si="7"/>
        <v>0</v>
      </c>
      <c r="Q72" s="8">
        <f t="shared" si="8"/>
        <v>1</v>
      </c>
      <c r="R72" s="8">
        <f t="shared" si="9"/>
        <v>0</v>
      </c>
      <c r="S72" s="1">
        <f t="shared" si="12"/>
        <v>0</v>
      </c>
      <c r="T72" s="1">
        <f t="shared" si="10"/>
        <v>0</v>
      </c>
      <c r="U72" s="1">
        <f t="shared" si="11"/>
        <v>0</v>
      </c>
    </row>
    <row r="73" spans="1:21" ht="20" customHeight="1" x14ac:dyDescent="0.15">
      <c r="A73" s="3">
        <v>204812</v>
      </c>
      <c r="B73" s="4">
        <v>1006155</v>
      </c>
      <c r="C73" s="5" t="s">
        <v>118</v>
      </c>
      <c r="D73" s="6"/>
      <c r="E73" s="5" t="s">
        <v>9</v>
      </c>
      <c r="F73" s="7">
        <v>43</v>
      </c>
      <c r="G73" s="7">
        <v>4.5</v>
      </c>
      <c r="H73" s="7">
        <v>4</v>
      </c>
      <c r="I73" s="7">
        <v>1</v>
      </c>
      <c r="J73" s="7">
        <v>38</v>
      </c>
      <c r="K73" s="7">
        <v>2</v>
      </c>
      <c r="L73" s="7">
        <v>41.830288000000003</v>
      </c>
      <c r="M73" s="7">
        <v>-87.619749999999996</v>
      </c>
      <c r="N73" s="5" t="s">
        <v>216</v>
      </c>
      <c r="O73" s="8" t="s">
        <v>143</v>
      </c>
      <c r="P73" s="8">
        <f t="shared" si="7"/>
        <v>0</v>
      </c>
      <c r="Q73" s="8">
        <f t="shared" si="8"/>
        <v>1</v>
      </c>
      <c r="R73" s="8">
        <f t="shared" si="9"/>
        <v>0</v>
      </c>
      <c r="S73" s="1">
        <f t="shared" si="12"/>
        <v>1</v>
      </c>
      <c r="T73" s="1">
        <f t="shared" si="10"/>
        <v>0</v>
      </c>
      <c r="U73" s="1">
        <f t="shared" si="11"/>
        <v>0</v>
      </c>
    </row>
    <row r="74" spans="1:21" ht="20" customHeight="1" x14ac:dyDescent="0.15">
      <c r="A74" s="3">
        <v>10839</v>
      </c>
      <c r="B74" s="4">
        <v>33004</v>
      </c>
      <c r="C74" s="5" t="s">
        <v>117</v>
      </c>
      <c r="D74" s="6"/>
      <c r="E74" s="5" t="s">
        <v>10</v>
      </c>
      <c r="F74" s="7">
        <v>1</v>
      </c>
      <c r="G74" s="7">
        <v>4</v>
      </c>
      <c r="H74" s="7">
        <v>10</v>
      </c>
      <c r="I74" s="7">
        <v>4</v>
      </c>
      <c r="J74" s="7">
        <v>526</v>
      </c>
      <c r="K74" s="7">
        <v>3</v>
      </c>
      <c r="L74" s="7">
        <v>41.921366999999996</v>
      </c>
      <c r="M74" s="7">
        <v>-87.682393000000005</v>
      </c>
      <c r="N74" s="5" t="s">
        <v>217</v>
      </c>
      <c r="O74" s="8" t="s">
        <v>142</v>
      </c>
      <c r="P74" s="8">
        <f t="shared" si="7"/>
        <v>1</v>
      </c>
      <c r="Q74" s="8">
        <f t="shared" si="8"/>
        <v>0</v>
      </c>
      <c r="R74" s="8">
        <f t="shared" si="9"/>
        <v>0</v>
      </c>
      <c r="S74" s="1">
        <f t="shared" si="12"/>
        <v>0</v>
      </c>
      <c r="T74" s="1">
        <f t="shared" si="10"/>
        <v>0</v>
      </c>
      <c r="U74" s="1">
        <f t="shared" si="11"/>
        <v>0</v>
      </c>
    </row>
    <row r="75" spans="1:21" ht="20" customHeight="1" x14ac:dyDescent="0.15">
      <c r="A75" s="3">
        <v>1286850</v>
      </c>
      <c r="B75" s="4">
        <v>735098</v>
      </c>
      <c r="C75" s="5" t="s">
        <v>117</v>
      </c>
      <c r="D75" s="6"/>
      <c r="E75" s="5" t="s">
        <v>10</v>
      </c>
      <c r="F75" s="7">
        <v>1</v>
      </c>
      <c r="G75" s="7">
        <v>5</v>
      </c>
      <c r="H75" s="7">
        <v>4</v>
      </c>
      <c r="I75" s="7">
        <v>1</v>
      </c>
      <c r="J75" s="7">
        <v>164</v>
      </c>
      <c r="K75" s="7">
        <v>5</v>
      </c>
      <c r="L75" s="7">
        <v>41.914293999999998</v>
      </c>
      <c r="M75" s="7">
        <v>-87.686466999999993</v>
      </c>
      <c r="N75" s="5" t="s">
        <v>218</v>
      </c>
      <c r="O75" s="8" t="s">
        <v>142</v>
      </c>
      <c r="P75" s="8">
        <f t="shared" si="7"/>
        <v>1</v>
      </c>
      <c r="Q75" s="8">
        <f t="shared" si="8"/>
        <v>0</v>
      </c>
      <c r="R75" s="8">
        <f t="shared" si="9"/>
        <v>0</v>
      </c>
      <c r="S75" s="1">
        <f t="shared" si="12"/>
        <v>0</v>
      </c>
      <c r="T75" s="1">
        <f t="shared" si="10"/>
        <v>0</v>
      </c>
      <c r="U75" s="1">
        <f t="shared" si="11"/>
        <v>0</v>
      </c>
    </row>
    <row r="76" spans="1:21" ht="20" customHeight="1" x14ac:dyDescent="0.15">
      <c r="A76" s="3">
        <v>1339579</v>
      </c>
      <c r="B76" s="4">
        <v>1403401</v>
      </c>
      <c r="C76" s="5" t="s">
        <v>117</v>
      </c>
      <c r="D76" s="6"/>
      <c r="E76" s="5" t="s">
        <v>10</v>
      </c>
      <c r="F76" s="7">
        <v>1</v>
      </c>
      <c r="G76" s="7">
        <v>5</v>
      </c>
      <c r="H76" s="7">
        <v>6</v>
      </c>
      <c r="I76" s="7">
        <v>3</v>
      </c>
      <c r="J76" s="7">
        <v>822</v>
      </c>
      <c r="K76" s="7">
        <v>14</v>
      </c>
      <c r="L76" s="7">
        <v>41.913366000000003</v>
      </c>
      <c r="M76" s="7">
        <v>-87.676091999999997</v>
      </c>
      <c r="N76" s="5" t="s">
        <v>219</v>
      </c>
      <c r="O76" s="8" t="s">
        <v>142</v>
      </c>
      <c r="P76" s="8">
        <f t="shared" si="7"/>
        <v>1</v>
      </c>
      <c r="Q76" s="8">
        <f t="shared" si="8"/>
        <v>0</v>
      </c>
      <c r="R76" s="8">
        <f t="shared" si="9"/>
        <v>0</v>
      </c>
      <c r="S76" s="1">
        <f t="shared" si="12"/>
        <v>0</v>
      </c>
      <c r="T76" s="1">
        <f t="shared" si="10"/>
        <v>0</v>
      </c>
      <c r="U76" s="1">
        <f t="shared" si="11"/>
        <v>0</v>
      </c>
    </row>
    <row r="77" spans="1:21" ht="20" customHeight="1" x14ac:dyDescent="0.15">
      <c r="A77" s="3">
        <v>1502272</v>
      </c>
      <c r="B77" s="4">
        <v>33004</v>
      </c>
      <c r="C77" s="5" t="s">
        <v>117</v>
      </c>
      <c r="D77" s="6"/>
      <c r="E77" s="5" t="s">
        <v>10</v>
      </c>
      <c r="F77" s="7">
        <v>1</v>
      </c>
      <c r="G77" s="7">
        <v>4.5</v>
      </c>
      <c r="H77" s="7">
        <v>5</v>
      </c>
      <c r="I77" s="7">
        <v>2</v>
      </c>
      <c r="J77" s="7">
        <v>263</v>
      </c>
      <c r="K77" s="7">
        <v>3</v>
      </c>
      <c r="L77" s="7">
        <v>41.922480999999998</v>
      </c>
      <c r="M77" s="7">
        <v>-87.684237999999993</v>
      </c>
      <c r="N77" s="5" t="s">
        <v>220</v>
      </c>
      <c r="O77" s="8" t="s">
        <v>142</v>
      </c>
      <c r="P77" s="8">
        <f t="shared" si="7"/>
        <v>1</v>
      </c>
      <c r="Q77" s="8">
        <f t="shared" si="8"/>
        <v>0</v>
      </c>
      <c r="R77" s="8">
        <f t="shared" si="9"/>
        <v>0</v>
      </c>
      <c r="S77" s="1">
        <f t="shared" si="12"/>
        <v>0</v>
      </c>
      <c r="T77" s="1">
        <f t="shared" si="10"/>
        <v>0</v>
      </c>
      <c r="U77" s="1">
        <f t="shared" si="11"/>
        <v>0</v>
      </c>
    </row>
    <row r="78" spans="1:21" ht="20" customHeight="1" x14ac:dyDescent="0.15">
      <c r="A78" s="3">
        <v>1515921</v>
      </c>
      <c r="B78" s="4">
        <v>8013857</v>
      </c>
      <c r="C78" s="5" t="s">
        <v>119</v>
      </c>
      <c r="D78" s="6"/>
      <c r="E78" s="5" t="s">
        <v>10</v>
      </c>
      <c r="F78" s="7">
        <v>1</v>
      </c>
      <c r="G78" s="7">
        <v>5</v>
      </c>
      <c r="H78" s="7">
        <v>2</v>
      </c>
      <c r="I78" s="6"/>
      <c r="J78" s="7">
        <v>99</v>
      </c>
      <c r="K78" s="7">
        <v>1</v>
      </c>
      <c r="L78" s="7">
        <v>41.912948999999998</v>
      </c>
      <c r="M78" s="7">
        <v>-87.685259000000002</v>
      </c>
      <c r="N78" s="5" t="s">
        <v>221</v>
      </c>
      <c r="O78" s="8" t="s">
        <v>142</v>
      </c>
      <c r="P78" s="8">
        <f t="shared" si="7"/>
        <v>1</v>
      </c>
      <c r="Q78" s="8">
        <f t="shared" si="8"/>
        <v>0</v>
      </c>
      <c r="R78" s="8">
        <f t="shared" si="9"/>
        <v>0</v>
      </c>
      <c r="S78" s="1">
        <f t="shared" si="12"/>
        <v>0</v>
      </c>
      <c r="T78" s="1">
        <f t="shared" si="10"/>
        <v>1</v>
      </c>
      <c r="U78" s="1">
        <f t="shared" si="11"/>
        <v>0</v>
      </c>
    </row>
    <row r="79" spans="1:21" ht="20" customHeight="1" x14ac:dyDescent="0.15">
      <c r="A79" s="3">
        <v>1703049</v>
      </c>
      <c r="B79" s="4">
        <v>2781320</v>
      </c>
      <c r="C79" s="5" t="s">
        <v>117</v>
      </c>
      <c r="D79" s="6"/>
      <c r="E79" s="5" t="s">
        <v>10</v>
      </c>
      <c r="F79" s="7">
        <v>1</v>
      </c>
      <c r="G79" s="7">
        <v>5</v>
      </c>
      <c r="H79" s="7">
        <v>8</v>
      </c>
      <c r="I79" s="7">
        <v>4</v>
      </c>
      <c r="J79" s="7">
        <v>411</v>
      </c>
      <c r="K79" s="7">
        <v>1</v>
      </c>
      <c r="L79" s="7">
        <v>41.91854</v>
      </c>
      <c r="M79" s="7">
        <v>-87.674038999999993</v>
      </c>
      <c r="N79" s="5" t="s">
        <v>222</v>
      </c>
      <c r="O79" s="8" t="s">
        <v>142</v>
      </c>
      <c r="P79" s="8">
        <f t="shared" si="7"/>
        <v>1</v>
      </c>
      <c r="Q79" s="8">
        <f t="shared" si="8"/>
        <v>0</v>
      </c>
      <c r="R79" s="8">
        <f t="shared" si="9"/>
        <v>0</v>
      </c>
      <c r="S79" s="1">
        <f t="shared" si="12"/>
        <v>0</v>
      </c>
      <c r="T79" s="1">
        <f t="shared" si="10"/>
        <v>0</v>
      </c>
      <c r="U79" s="1">
        <f t="shared" si="11"/>
        <v>0</v>
      </c>
    </row>
    <row r="80" spans="1:21" ht="20" customHeight="1" x14ac:dyDescent="0.15">
      <c r="A80" s="3">
        <v>1925053</v>
      </c>
      <c r="B80" s="4">
        <v>1683823</v>
      </c>
      <c r="C80" s="5" t="s">
        <v>118</v>
      </c>
      <c r="D80" s="6"/>
      <c r="E80" s="5" t="s">
        <v>10</v>
      </c>
      <c r="F80" s="7">
        <v>1</v>
      </c>
      <c r="G80" s="7">
        <v>5</v>
      </c>
      <c r="H80" s="7">
        <v>2</v>
      </c>
      <c r="I80" s="7">
        <v>1</v>
      </c>
      <c r="J80" s="7">
        <v>55</v>
      </c>
      <c r="K80" s="7">
        <v>1</v>
      </c>
      <c r="L80" s="7">
        <v>41.917856999999998</v>
      </c>
      <c r="M80" s="7">
        <v>-87.679788000000002</v>
      </c>
      <c r="N80" s="5" t="s">
        <v>223</v>
      </c>
      <c r="O80" s="8" t="s">
        <v>142</v>
      </c>
      <c r="P80" s="8">
        <f t="shared" si="7"/>
        <v>1</v>
      </c>
      <c r="Q80" s="8">
        <f t="shared" si="8"/>
        <v>0</v>
      </c>
      <c r="R80" s="8">
        <f t="shared" si="9"/>
        <v>0</v>
      </c>
      <c r="S80" s="1">
        <f t="shared" si="12"/>
        <v>1</v>
      </c>
      <c r="T80" s="1">
        <f t="shared" si="10"/>
        <v>0</v>
      </c>
      <c r="U80" s="1">
        <f t="shared" si="11"/>
        <v>0</v>
      </c>
    </row>
    <row r="81" spans="1:21" ht="20" customHeight="1" x14ac:dyDescent="0.15">
      <c r="A81" s="3">
        <v>827834</v>
      </c>
      <c r="B81" s="4">
        <v>1407218</v>
      </c>
      <c r="C81" s="5" t="s">
        <v>118</v>
      </c>
      <c r="D81" s="6"/>
      <c r="E81" s="5" t="s">
        <v>10</v>
      </c>
      <c r="F81" s="7">
        <v>2</v>
      </c>
      <c r="G81" s="7">
        <v>4.5</v>
      </c>
      <c r="H81" s="7">
        <v>4</v>
      </c>
      <c r="I81" s="7">
        <v>1</v>
      </c>
      <c r="J81" s="7">
        <v>98</v>
      </c>
      <c r="K81" s="7">
        <v>1</v>
      </c>
      <c r="L81" s="7">
        <v>41.911529000000002</v>
      </c>
      <c r="M81" s="7">
        <v>-87.677098999999998</v>
      </c>
      <c r="N81" s="5" t="s">
        <v>224</v>
      </c>
      <c r="O81" s="8" t="s">
        <v>142</v>
      </c>
      <c r="P81" s="8">
        <f t="shared" si="7"/>
        <v>1</v>
      </c>
      <c r="Q81" s="8">
        <f t="shared" si="8"/>
        <v>0</v>
      </c>
      <c r="R81" s="8">
        <f t="shared" si="9"/>
        <v>0</v>
      </c>
      <c r="S81" s="1">
        <f t="shared" si="12"/>
        <v>1</v>
      </c>
      <c r="T81" s="1">
        <f t="shared" si="10"/>
        <v>0</v>
      </c>
      <c r="U81" s="1">
        <f t="shared" si="11"/>
        <v>0</v>
      </c>
    </row>
    <row r="82" spans="1:21" ht="20" customHeight="1" x14ac:dyDescent="0.15">
      <c r="A82" s="3">
        <v>1083166</v>
      </c>
      <c r="B82" s="4">
        <v>5955236</v>
      </c>
      <c r="C82" s="5" t="s">
        <v>117</v>
      </c>
      <c r="D82" s="6"/>
      <c r="E82" s="5" t="s">
        <v>10</v>
      </c>
      <c r="F82" s="7">
        <v>2</v>
      </c>
      <c r="G82" s="7">
        <v>5</v>
      </c>
      <c r="H82" s="7">
        <v>2</v>
      </c>
      <c r="I82" s="7">
        <v>2</v>
      </c>
      <c r="J82" s="7">
        <v>203</v>
      </c>
      <c r="K82" s="7">
        <v>2</v>
      </c>
      <c r="L82" s="7">
        <v>41.912588</v>
      </c>
      <c r="M82" s="7">
        <v>-87.685137999999995</v>
      </c>
      <c r="N82" s="5" t="s">
        <v>225</v>
      </c>
      <c r="O82" s="8" t="s">
        <v>142</v>
      </c>
      <c r="P82" s="8">
        <f t="shared" si="7"/>
        <v>1</v>
      </c>
      <c r="Q82" s="8">
        <f t="shared" si="8"/>
        <v>0</v>
      </c>
      <c r="R82" s="8">
        <f t="shared" si="9"/>
        <v>0</v>
      </c>
      <c r="S82" s="1">
        <f t="shared" si="12"/>
        <v>0</v>
      </c>
      <c r="T82" s="1">
        <f t="shared" si="10"/>
        <v>0</v>
      </c>
      <c r="U82" s="1">
        <f t="shared" si="11"/>
        <v>0</v>
      </c>
    </row>
    <row r="83" spans="1:21" ht="20" customHeight="1" x14ac:dyDescent="0.15">
      <c r="A83" s="3">
        <v>1370594</v>
      </c>
      <c r="B83" s="4">
        <v>3516846</v>
      </c>
      <c r="C83" s="5" t="s">
        <v>117</v>
      </c>
      <c r="D83" s="6"/>
      <c r="E83" s="5" t="s">
        <v>10</v>
      </c>
      <c r="F83" s="7">
        <v>2</v>
      </c>
      <c r="G83" s="7">
        <v>5</v>
      </c>
      <c r="H83" s="7">
        <v>2</v>
      </c>
      <c r="I83" s="6"/>
      <c r="J83" s="7">
        <v>131</v>
      </c>
      <c r="K83" s="7">
        <v>2</v>
      </c>
      <c r="L83" s="7">
        <v>41.914141000000001</v>
      </c>
      <c r="M83" s="7">
        <v>-87.685730000000007</v>
      </c>
      <c r="N83" s="5" t="s">
        <v>226</v>
      </c>
      <c r="O83" s="8" t="s">
        <v>142</v>
      </c>
      <c r="P83" s="8">
        <f t="shared" si="7"/>
        <v>1</v>
      </c>
      <c r="Q83" s="8">
        <f t="shared" si="8"/>
        <v>0</v>
      </c>
      <c r="R83" s="8">
        <f t="shared" si="9"/>
        <v>0</v>
      </c>
      <c r="S83" s="1">
        <f t="shared" si="12"/>
        <v>0</v>
      </c>
      <c r="T83" s="1">
        <f t="shared" si="10"/>
        <v>0</v>
      </c>
      <c r="U83" s="1">
        <f t="shared" si="11"/>
        <v>0</v>
      </c>
    </row>
    <row r="84" spans="1:21" ht="20" customHeight="1" x14ac:dyDescent="0.15">
      <c r="A84" s="3">
        <v>1649146</v>
      </c>
      <c r="B84" s="4">
        <v>7660483</v>
      </c>
      <c r="C84" s="5" t="s">
        <v>118</v>
      </c>
      <c r="D84" s="6"/>
      <c r="E84" s="5" t="s">
        <v>10</v>
      </c>
      <c r="F84" s="7">
        <v>2</v>
      </c>
      <c r="G84" s="7">
        <v>4.5</v>
      </c>
      <c r="H84" s="7">
        <v>3</v>
      </c>
      <c r="I84" s="6"/>
      <c r="J84" s="7">
        <v>88</v>
      </c>
      <c r="K84" s="7">
        <v>1</v>
      </c>
      <c r="L84" s="7">
        <v>41.915031999999997</v>
      </c>
      <c r="M84" s="7">
        <v>-87.671762000000001</v>
      </c>
      <c r="N84" s="5" t="s">
        <v>227</v>
      </c>
      <c r="O84" s="8" t="s">
        <v>142</v>
      </c>
      <c r="P84" s="8">
        <f t="shared" si="7"/>
        <v>1</v>
      </c>
      <c r="Q84" s="8">
        <f t="shared" si="8"/>
        <v>0</v>
      </c>
      <c r="R84" s="8">
        <f t="shared" si="9"/>
        <v>0</v>
      </c>
      <c r="S84" s="1">
        <f t="shared" si="12"/>
        <v>1</v>
      </c>
      <c r="T84" s="1">
        <f t="shared" si="10"/>
        <v>0</v>
      </c>
      <c r="U84" s="1">
        <f t="shared" si="11"/>
        <v>0</v>
      </c>
    </row>
    <row r="85" spans="1:21" ht="20" customHeight="1" x14ac:dyDescent="0.15">
      <c r="A85" s="3">
        <v>1724598</v>
      </c>
      <c r="B85" s="4">
        <v>33004</v>
      </c>
      <c r="C85" s="5" t="s">
        <v>117</v>
      </c>
      <c r="D85" s="6"/>
      <c r="E85" s="5" t="s">
        <v>10</v>
      </c>
      <c r="F85" s="7">
        <v>2</v>
      </c>
      <c r="G85" s="7">
        <v>5</v>
      </c>
      <c r="H85" s="7">
        <v>6</v>
      </c>
      <c r="I85" s="7">
        <v>3</v>
      </c>
      <c r="J85" s="7">
        <v>127</v>
      </c>
      <c r="K85" s="7">
        <v>30</v>
      </c>
      <c r="L85" s="7">
        <v>41.920327999999998</v>
      </c>
      <c r="M85" s="7">
        <v>-87.677587000000003</v>
      </c>
      <c r="N85" s="5" t="s">
        <v>228</v>
      </c>
      <c r="O85" s="8" t="s">
        <v>142</v>
      </c>
      <c r="P85" s="8">
        <f t="shared" si="7"/>
        <v>1</v>
      </c>
      <c r="Q85" s="8">
        <f t="shared" si="8"/>
        <v>0</v>
      </c>
      <c r="R85" s="8">
        <f t="shared" si="9"/>
        <v>0</v>
      </c>
      <c r="S85" s="1">
        <f t="shared" si="12"/>
        <v>0</v>
      </c>
      <c r="T85" s="1">
        <f t="shared" si="10"/>
        <v>0</v>
      </c>
      <c r="U85" s="1">
        <f t="shared" si="11"/>
        <v>0</v>
      </c>
    </row>
    <row r="86" spans="1:21" ht="20" customHeight="1" x14ac:dyDescent="0.15">
      <c r="A86" s="3">
        <v>1295186</v>
      </c>
      <c r="B86" s="4">
        <v>807406</v>
      </c>
      <c r="C86" s="5" t="s">
        <v>118</v>
      </c>
      <c r="D86" s="6"/>
      <c r="E86" s="5" t="s">
        <v>10</v>
      </c>
      <c r="F86" s="7">
        <v>3</v>
      </c>
      <c r="G86" s="7">
        <v>4</v>
      </c>
      <c r="H86" s="7">
        <v>1</v>
      </c>
      <c r="I86" s="7">
        <v>1</v>
      </c>
      <c r="J86" s="7">
        <v>55</v>
      </c>
      <c r="K86" s="7">
        <v>1</v>
      </c>
      <c r="L86" s="7">
        <v>41.918309999999998</v>
      </c>
      <c r="M86" s="7">
        <v>-87.683654000000004</v>
      </c>
      <c r="N86" s="5" t="s">
        <v>229</v>
      </c>
      <c r="O86" s="8" t="s">
        <v>142</v>
      </c>
      <c r="P86" s="8">
        <f t="shared" si="7"/>
        <v>1</v>
      </c>
      <c r="Q86" s="8">
        <f t="shared" si="8"/>
        <v>0</v>
      </c>
      <c r="R86" s="8">
        <f t="shared" si="9"/>
        <v>0</v>
      </c>
      <c r="S86" s="1">
        <f t="shared" si="12"/>
        <v>1</v>
      </c>
      <c r="T86" s="1">
        <f t="shared" si="10"/>
        <v>0</v>
      </c>
      <c r="U86" s="1">
        <f t="shared" si="11"/>
        <v>0</v>
      </c>
    </row>
    <row r="87" spans="1:21" ht="20" customHeight="1" x14ac:dyDescent="0.15">
      <c r="A87" s="3">
        <v>1359366</v>
      </c>
      <c r="B87" s="4">
        <v>7117787</v>
      </c>
      <c r="C87" s="5" t="s">
        <v>118</v>
      </c>
      <c r="D87" s="6"/>
      <c r="E87" s="5" t="s">
        <v>10</v>
      </c>
      <c r="F87" s="7">
        <v>3</v>
      </c>
      <c r="G87" s="7">
        <v>5</v>
      </c>
      <c r="H87" s="7">
        <v>2</v>
      </c>
      <c r="I87" s="6"/>
      <c r="J87" s="7">
        <v>77</v>
      </c>
      <c r="K87" s="7">
        <v>1</v>
      </c>
      <c r="L87" s="7">
        <v>41.916055999999998</v>
      </c>
      <c r="M87" s="7">
        <v>-87.682323999999994</v>
      </c>
      <c r="N87" s="5" t="s">
        <v>230</v>
      </c>
      <c r="O87" s="8" t="s">
        <v>142</v>
      </c>
      <c r="P87" s="8">
        <f t="shared" si="7"/>
        <v>1</v>
      </c>
      <c r="Q87" s="8">
        <f t="shared" si="8"/>
        <v>0</v>
      </c>
      <c r="R87" s="8">
        <f t="shared" si="9"/>
        <v>0</v>
      </c>
      <c r="S87" s="1">
        <f t="shared" si="12"/>
        <v>1</v>
      </c>
      <c r="T87" s="1">
        <f t="shared" si="10"/>
        <v>0</v>
      </c>
      <c r="U87" s="1">
        <f t="shared" si="11"/>
        <v>0</v>
      </c>
    </row>
    <row r="88" spans="1:21" ht="20" customHeight="1" x14ac:dyDescent="0.15">
      <c r="A88" s="3">
        <v>1615246</v>
      </c>
      <c r="B88" s="4">
        <v>8597893</v>
      </c>
      <c r="C88" s="5" t="s">
        <v>119</v>
      </c>
      <c r="D88" s="6"/>
      <c r="E88" s="5" t="s">
        <v>10</v>
      </c>
      <c r="F88" s="7">
        <v>3</v>
      </c>
      <c r="G88" s="7">
        <v>4.5</v>
      </c>
      <c r="H88" s="7">
        <v>2</v>
      </c>
      <c r="I88" s="7">
        <v>1</v>
      </c>
      <c r="J88" s="7">
        <v>38</v>
      </c>
      <c r="K88" s="7">
        <v>1</v>
      </c>
      <c r="L88" s="7">
        <v>41.911504000000001</v>
      </c>
      <c r="M88" s="7">
        <v>-87.676813999999993</v>
      </c>
      <c r="N88" s="5" t="s">
        <v>231</v>
      </c>
      <c r="O88" s="8" t="s">
        <v>142</v>
      </c>
      <c r="P88" s="8">
        <f t="shared" si="7"/>
        <v>1</v>
      </c>
      <c r="Q88" s="8">
        <f t="shared" si="8"/>
        <v>0</v>
      </c>
      <c r="R88" s="8">
        <f t="shared" si="9"/>
        <v>0</v>
      </c>
      <c r="S88" s="1">
        <f t="shared" si="12"/>
        <v>0</v>
      </c>
      <c r="T88" s="1">
        <f t="shared" si="10"/>
        <v>1</v>
      </c>
      <c r="U88" s="1">
        <f t="shared" si="11"/>
        <v>0</v>
      </c>
    </row>
    <row r="89" spans="1:21" ht="20" customHeight="1" x14ac:dyDescent="0.15">
      <c r="A89" s="3">
        <v>604880</v>
      </c>
      <c r="B89" s="4">
        <v>2994229</v>
      </c>
      <c r="C89" s="5" t="s">
        <v>117</v>
      </c>
      <c r="D89" s="6"/>
      <c r="E89" s="5" t="s">
        <v>10</v>
      </c>
      <c r="F89" s="7">
        <v>4</v>
      </c>
      <c r="G89" s="7">
        <v>5</v>
      </c>
      <c r="H89" s="7">
        <v>4</v>
      </c>
      <c r="I89" s="7">
        <v>1</v>
      </c>
      <c r="J89" s="7">
        <v>137</v>
      </c>
      <c r="K89" s="7">
        <v>2</v>
      </c>
      <c r="L89" s="7">
        <v>41.924602</v>
      </c>
      <c r="M89" s="7">
        <v>-87.685433000000003</v>
      </c>
      <c r="N89" s="5" t="s">
        <v>232</v>
      </c>
      <c r="O89" s="8" t="s">
        <v>142</v>
      </c>
      <c r="P89" s="8">
        <f t="shared" si="7"/>
        <v>1</v>
      </c>
      <c r="Q89" s="8">
        <f t="shared" si="8"/>
        <v>0</v>
      </c>
      <c r="R89" s="8">
        <f t="shared" si="9"/>
        <v>0</v>
      </c>
      <c r="S89" s="1">
        <f t="shared" si="12"/>
        <v>0</v>
      </c>
      <c r="T89" s="1">
        <f t="shared" si="10"/>
        <v>0</v>
      </c>
      <c r="U89" s="1">
        <f t="shared" si="11"/>
        <v>0</v>
      </c>
    </row>
    <row r="90" spans="1:21" ht="20" customHeight="1" x14ac:dyDescent="0.15">
      <c r="A90" s="3">
        <v>970670</v>
      </c>
      <c r="B90" s="4">
        <v>5303867</v>
      </c>
      <c r="C90" s="5" t="s">
        <v>117</v>
      </c>
      <c r="D90" s="6"/>
      <c r="E90" s="5" t="s">
        <v>10</v>
      </c>
      <c r="F90" s="7">
        <v>4</v>
      </c>
      <c r="G90" s="7">
        <v>5</v>
      </c>
      <c r="H90" s="7">
        <v>2</v>
      </c>
      <c r="I90" s="7">
        <v>1</v>
      </c>
      <c r="J90" s="7">
        <v>137</v>
      </c>
      <c r="K90" s="7">
        <v>3</v>
      </c>
      <c r="L90" s="7">
        <v>41.921866999999999</v>
      </c>
      <c r="M90" s="7">
        <v>-87.683796999999998</v>
      </c>
      <c r="N90" s="5" t="s">
        <v>233</v>
      </c>
      <c r="O90" s="8" t="s">
        <v>142</v>
      </c>
      <c r="P90" s="8">
        <f t="shared" si="7"/>
        <v>1</v>
      </c>
      <c r="Q90" s="8">
        <f t="shared" si="8"/>
        <v>0</v>
      </c>
      <c r="R90" s="8">
        <f t="shared" si="9"/>
        <v>0</v>
      </c>
      <c r="S90" s="1">
        <f t="shared" si="12"/>
        <v>0</v>
      </c>
      <c r="T90" s="1">
        <f t="shared" si="10"/>
        <v>0</v>
      </c>
      <c r="U90" s="1">
        <f t="shared" si="11"/>
        <v>0</v>
      </c>
    </row>
    <row r="91" spans="1:21" ht="20" customHeight="1" x14ac:dyDescent="0.15">
      <c r="A91" s="3">
        <v>1627344</v>
      </c>
      <c r="B91" s="4">
        <v>7660483</v>
      </c>
      <c r="C91" s="5" t="s">
        <v>118</v>
      </c>
      <c r="D91" s="6"/>
      <c r="E91" s="5" t="s">
        <v>10</v>
      </c>
      <c r="F91" s="7">
        <v>4</v>
      </c>
      <c r="G91" s="7">
        <v>4</v>
      </c>
      <c r="H91" s="7">
        <v>4</v>
      </c>
      <c r="I91" s="6"/>
      <c r="J91" s="7">
        <v>75</v>
      </c>
      <c r="K91" s="7">
        <v>1</v>
      </c>
      <c r="L91" s="7">
        <v>41.915916000000003</v>
      </c>
      <c r="M91" s="7">
        <v>-87.669729000000004</v>
      </c>
      <c r="N91" s="5" t="s">
        <v>234</v>
      </c>
      <c r="O91" s="8" t="s">
        <v>142</v>
      </c>
      <c r="P91" s="8">
        <f t="shared" si="7"/>
        <v>1</v>
      </c>
      <c r="Q91" s="8">
        <f t="shared" si="8"/>
        <v>0</v>
      </c>
      <c r="R91" s="8">
        <f t="shared" si="9"/>
        <v>0</v>
      </c>
      <c r="S91" s="1">
        <f t="shared" si="12"/>
        <v>1</v>
      </c>
      <c r="T91" s="1">
        <f t="shared" si="10"/>
        <v>0</v>
      </c>
      <c r="U91" s="1">
        <f t="shared" si="11"/>
        <v>0</v>
      </c>
    </row>
    <row r="92" spans="1:21" ht="20" customHeight="1" x14ac:dyDescent="0.15">
      <c r="A92" s="3">
        <v>1332249</v>
      </c>
      <c r="B92" s="4">
        <v>4392069</v>
      </c>
      <c r="C92" s="5" t="s">
        <v>118</v>
      </c>
      <c r="D92" s="6"/>
      <c r="E92" s="5" t="s">
        <v>10</v>
      </c>
      <c r="F92" s="7">
        <v>5</v>
      </c>
      <c r="G92" s="7">
        <v>5</v>
      </c>
      <c r="H92" s="7">
        <v>2</v>
      </c>
      <c r="I92" s="7">
        <v>1</v>
      </c>
      <c r="J92" s="7">
        <v>153</v>
      </c>
      <c r="K92" s="7">
        <v>1</v>
      </c>
      <c r="L92" s="7">
        <v>41.910781999999998</v>
      </c>
      <c r="M92" s="7">
        <v>-87.684296000000003</v>
      </c>
      <c r="N92" s="5" t="s">
        <v>235</v>
      </c>
      <c r="O92" s="8" t="s">
        <v>142</v>
      </c>
      <c r="P92" s="8">
        <f t="shared" si="7"/>
        <v>1</v>
      </c>
      <c r="Q92" s="8">
        <f t="shared" si="8"/>
        <v>0</v>
      </c>
      <c r="R92" s="8">
        <f t="shared" si="9"/>
        <v>0</v>
      </c>
      <c r="S92" s="1">
        <f t="shared" si="12"/>
        <v>1</v>
      </c>
      <c r="T92" s="1">
        <f t="shared" si="10"/>
        <v>0</v>
      </c>
      <c r="U92" s="1">
        <f t="shared" si="11"/>
        <v>0</v>
      </c>
    </row>
    <row r="93" spans="1:21" ht="20" customHeight="1" x14ac:dyDescent="0.15">
      <c r="A93" s="3">
        <v>1403443</v>
      </c>
      <c r="B93" s="4">
        <v>1764351</v>
      </c>
      <c r="C93" s="5" t="s">
        <v>118</v>
      </c>
      <c r="D93" s="6"/>
      <c r="E93" s="5" t="s">
        <v>10</v>
      </c>
      <c r="F93" s="7">
        <v>5</v>
      </c>
      <c r="G93" s="7">
        <v>5</v>
      </c>
      <c r="H93" s="7">
        <v>3</v>
      </c>
      <c r="I93" s="7">
        <v>1</v>
      </c>
      <c r="J93" s="7">
        <v>60</v>
      </c>
      <c r="K93" s="7">
        <v>1</v>
      </c>
      <c r="L93" s="7">
        <v>41.924028</v>
      </c>
      <c r="M93" s="7">
        <v>-87.683121</v>
      </c>
      <c r="N93" s="5" t="s">
        <v>236</v>
      </c>
      <c r="O93" s="8" t="s">
        <v>142</v>
      </c>
      <c r="P93" s="8">
        <f t="shared" si="7"/>
        <v>1</v>
      </c>
      <c r="Q93" s="8">
        <f t="shared" si="8"/>
        <v>0</v>
      </c>
      <c r="R93" s="8">
        <f t="shared" si="9"/>
        <v>0</v>
      </c>
      <c r="S93" s="1">
        <f t="shared" si="12"/>
        <v>1</v>
      </c>
      <c r="T93" s="1">
        <f t="shared" si="10"/>
        <v>0</v>
      </c>
      <c r="U93" s="1">
        <f t="shared" si="11"/>
        <v>0</v>
      </c>
    </row>
    <row r="94" spans="1:21" ht="20" customHeight="1" x14ac:dyDescent="0.15">
      <c r="A94" s="3">
        <v>546411</v>
      </c>
      <c r="B94" s="4">
        <v>1358294</v>
      </c>
      <c r="C94" s="5" t="s">
        <v>117</v>
      </c>
      <c r="D94" s="6"/>
      <c r="E94" s="5" t="s">
        <v>10</v>
      </c>
      <c r="F94" s="7">
        <v>6</v>
      </c>
      <c r="G94" s="7">
        <v>4.5</v>
      </c>
      <c r="H94" s="7">
        <v>4</v>
      </c>
      <c r="I94" s="7">
        <v>2</v>
      </c>
      <c r="J94" s="7">
        <v>108</v>
      </c>
      <c r="K94" s="7">
        <v>1</v>
      </c>
      <c r="L94" s="7">
        <v>41.914321999999999</v>
      </c>
      <c r="M94" s="7">
        <v>-87.684032000000002</v>
      </c>
      <c r="N94" s="5" t="s">
        <v>237</v>
      </c>
      <c r="O94" s="8" t="s">
        <v>142</v>
      </c>
      <c r="P94" s="8">
        <f t="shared" si="7"/>
        <v>1</v>
      </c>
      <c r="Q94" s="8">
        <f t="shared" si="8"/>
        <v>0</v>
      </c>
      <c r="R94" s="8">
        <f t="shared" si="9"/>
        <v>0</v>
      </c>
      <c r="S94" s="1">
        <f t="shared" si="12"/>
        <v>0</v>
      </c>
      <c r="T94" s="1">
        <f t="shared" si="10"/>
        <v>0</v>
      </c>
      <c r="U94" s="1">
        <f t="shared" si="11"/>
        <v>0</v>
      </c>
    </row>
    <row r="95" spans="1:21" ht="20" customHeight="1" x14ac:dyDescent="0.15">
      <c r="A95" s="3">
        <v>1641319</v>
      </c>
      <c r="B95" s="4">
        <v>904726</v>
      </c>
      <c r="C95" s="5" t="s">
        <v>117</v>
      </c>
      <c r="D95" s="6"/>
      <c r="E95" s="5" t="s">
        <v>10</v>
      </c>
      <c r="F95" s="7">
        <v>6</v>
      </c>
      <c r="G95" s="7">
        <v>5</v>
      </c>
      <c r="H95" s="7">
        <v>3</v>
      </c>
      <c r="I95" s="7">
        <v>1</v>
      </c>
      <c r="J95" s="7">
        <v>142</v>
      </c>
      <c r="K95" s="7">
        <v>1</v>
      </c>
      <c r="L95" s="7">
        <v>41.916397000000003</v>
      </c>
      <c r="M95" s="7">
        <v>-87.677317000000002</v>
      </c>
      <c r="N95" s="5" t="s">
        <v>238</v>
      </c>
      <c r="O95" s="8" t="s">
        <v>142</v>
      </c>
      <c r="P95" s="8">
        <f t="shared" si="7"/>
        <v>1</v>
      </c>
      <c r="Q95" s="8">
        <f t="shared" si="8"/>
        <v>0</v>
      </c>
      <c r="R95" s="8">
        <f t="shared" si="9"/>
        <v>0</v>
      </c>
      <c r="S95" s="1">
        <f t="shared" si="12"/>
        <v>0</v>
      </c>
      <c r="T95" s="1">
        <f t="shared" si="10"/>
        <v>0</v>
      </c>
      <c r="U95" s="1">
        <f t="shared" si="11"/>
        <v>0</v>
      </c>
    </row>
    <row r="96" spans="1:21" ht="20" customHeight="1" x14ac:dyDescent="0.15">
      <c r="A96" s="3">
        <v>1195259</v>
      </c>
      <c r="B96" s="4">
        <v>2899484</v>
      </c>
      <c r="C96" s="5" t="s">
        <v>117</v>
      </c>
      <c r="D96" s="6"/>
      <c r="E96" s="5" t="s">
        <v>10</v>
      </c>
      <c r="F96" s="7">
        <v>7</v>
      </c>
      <c r="G96" s="7">
        <v>5</v>
      </c>
      <c r="H96" s="7">
        <v>5</v>
      </c>
      <c r="I96" s="7">
        <v>2</v>
      </c>
      <c r="J96" s="7">
        <v>153</v>
      </c>
      <c r="K96" s="7">
        <v>2</v>
      </c>
      <c r="L96" s="7">
        <v>41.91095</v>
      </c>
      <c r="M96" s="7">
        <v>-87.677831999999995</v>
      </c>
      <c r="N96" s="5" t="s">
        <v>239</v>
      </c>
      <c r="O96" s="8" t="s">
        <v>142</v>
      </c>
      <c r="P96" s="8">
        <f t="shared" si="7"/>
        <v>1</v>
      </c>
      <c r="Q96" s="8">
        <f t="shared" si="8"/>
        <v>0</v>
      </c>
      <c r="R96" s="8">
        <f t="shared" si="9"/>
        <v>0</v>
      </c>
      <c r="S96" s="1">
        <f t="shared" si="12"/>
        <v>0</v>
      </c>
      <c r="T96" s="1">
        <f t="shared" si="10"/>
        <v>0</v>
      </c>
      <c r="U96" s="1">
        <f t="shared" si="11"/>
        <v>0</v>
      </c>
    </row>
    <row r="97" spans="1:21" ht="20" customHeight="1" x14ac:dyDescent="0.15">
      <c r="A97" s="3">
        <v>1243893</v>
      </c>
      <c r="B97" s="4">
        <v>135342</v>
      </c>
      <c r="C97" s="5" t="s">
        <v>117</v>
      </c>
      <c r="D97" s="6"/>
      <c r="E97" s="5" t="s">
        <v>10</v>
      </c>
      <c r="F97" s="7">
        <v>7</v>
      </c>
      <c r="G97" s="7">
        <v>5</v>
      </c>
      <c r="H97" s="7">
        <v>4</v>
      </c>
      <c r="I97" s="7">
        <v>2</v>
      </c>
      <c r="J97" s="7">
        <v>192</v>
      </c>
      <c r="K97" s="7">
        <v>2</v>
      </c>
      <c r="L97" s="7">
        <v>41.920403999999998</v>
      </c>
      <c r="M97" s="7">
        <v>-87.686565000000002</v>
      </c>
      <c r="N97" s="5" t="s">
        <v>240</v>
      </c>
      <c r="O97" s="8" t="s">
        <v>142</v>
      </c>
      <c r="P97" s="8">
        <f t="shared" si="7"/>
        <v>1</v>
      </c>
      <c r="Q97" s="8">
        <f t="shared" si="8"/>
        <v>0</v>
      </c>
      <c r="R97" s="8">
        <f t="shared" si="9"/>
        <v>0</v>
      </c>
      <c r="S97" s="1">
        <f t="shared" si="12"/>
        <v>0</v>
      </c>
      <c r="T97" s="1">
        <f t="shared" si="10"/>
        <v>0</v>
      </c>
      <c r="U97" s="1">
        <f t="shared" si="11"/>
        <v>0</v>
      </c>
    </row>
    <row r="98" spans="1:21" ht="20" customHeight="1" x14ac:dyDescent="0.15">
      <c r="A98" s="3">
        <v>1587078</v>
      </c>
      <c r="B98" s="4">
        <v>4908881</v>
      </c>
      <c r="C98" s="5" t="s">
        <v>117</v>
      </c>
      <c r="D98" s="6"/>
      <c r="E98" s="5" t="s">
        <v>10</v>
      </c>
      <c r="F98" s="7">
        <v>8</v>
      </c>
      <c r="G98" s="7">
        <v>5</v>
      </c>
      <c r="H98" s="7">
        <v>4</v>
      </c>
      <c r="I98" s="7">
        <v>0</v>
      </c>
      <c r="J98" s="7">
        <v>163</v>
      </c>
      <c r="K98" s="7">
        <v>2</v>
      </c>
      <c r="L98" s="7">
        <v>41.917358999999998</v>
      </c>
      <c r="M98" s="7">
        <v>-87.684728000000007</v>
      </c>
      <c r="N98" s="5" t="s">
        <v>241</v>
      </c>
      <c r="O98" s="8" t="s">
        <v>142</v>
      </c>
      <c r="P98" s="8">
        <f t="shared" si="7"/>
        <v>1</v>
      </c>
      <c r="Q98" s="8">
        <f t="shared" si="8"/>
        <v>0</v>
      </c>
      <c r="R98" s="8">
        <f t="shared" si="9"/>
        <v>0</v>
      </c>
      <c r="S98" s="1">
        <f t="shared" si="12"/>
        <v>0</v>
      </c>
      <c r="T98" s="1">
        <f t="shared" si="10"/>
        <v>0</v>
      </c>
      <c r="U98" s="1">
        <f t="shared" si="11"/>
        <v>0</v>
      </c>
    </row>
    <row r="99" spans="1:21" ht="20" customHeight="1" x14ac:dyDescent="0.15">
      <c r="A99" s="3">
        <v>846393</v>
      </c>
      <c r="B99" s="4">
        <v>4419572</v>
      </c>
      <c r="C99" s="5" t="s">
        <v>118</v>
      </c>
      <c r="D99" s="6"/>
      <c r="E99" s="5" t="s">
        <v>10</v>
      </c>
      <c r="F99" s="7">
        <v>9</v>
      </c>
      <c r="G99" s="7">
        <v>4.5</v>
      </c>
      <c r="H99" s="7">
        <v>2</v>
      </c>
      <c r="I99" s="7">
        <v>1</v>
      </c>
      <c r="J99" s="7">
        <v>71</v>
      </c>
      <c r="K99" s="7">
        <v>1</v>
      </c>
      <c r="L99" s="7">
        <v>41.918343</v>
      </c>
      <c r="M99" s="7">
        <v>-87.684111000000001</v>
      </c>
      <c r="N99" s="5" t="s">
        <v>242</v>
      </c>
      <c r="O99" s="8" t="s">
        <v>142</v>
      </c>
      <c r="P99" s="8">
        <f t="shared" si="7"/>
        <v>1</v>
      </c>
      <c r="Q99" s="8">
        <f t="shared" si="8"/>
        <v>0</v>
      </c>
      <c r="R99" s="8">
        <f t="shared" si="9"/>
        <v>0</v>
      </c>
      <c r="S99" s="1">
        <f t="shared" si="12"/>
        <v>1</v>
      </c>
      <c r="T99" s="1">
        <f t="shared" si="10"/>
        <v>0</v>
      </c>
      <c r="U99" s="1">
        <f t="shared" ref="U99:U128" si="13">IF(O99="C",1,0)</f>
        <v>0</v>
      </c>
    </row>
    <row r="100" spans="1:21" ht="20" customHeight="1" x14ac:dyDescent="0.15">
      <c r="A100" s="3">
        <v>714795</v>
      </c>
      <c r="B100" s="4">
        <v>3663905</v>
      </c>
      <c r="C100" s="5" t="s">
        <v>117</v>
      </c>
      <c r="D100" s="6"/>
      <c r="E100" s="5" t="s">
        <v>10</v>
      </c>
      <c r="F100" s="7">
        <v>11</v>
      </c>
      <c r="G100" s="7">
        <v>5</v>
      </c>
      <c r="H100" s="7">
        <v>6</v>
      </c>
      <c r="I100" s="7">
        <v>3</v>
      </c>
      <c r="J100" s="7">
        <v>251</v>
      </c>
      <c r="K100" s="7">
        <v>2</v>
      </c>
      <c r="L100" s="7">
        <v>41.912725000000002</v>
      </c>
      <c r="M100" s="7">
        <v>-87.677273999999997</v>
      </c>
      <c r="N100" s="5" t="s">
        <v>243</v>
      </c>
      <c r="O100" s="8" t="s">
        <v>142</v>
      </c>
      <c r="P100" s="8">
        <f t="shared" si="7"/>
        <v>1</v>
      </c>
      <c r="Q100" s="8">
        <f t="shared" si="8"/>
        <v>0</v>
      </c>
      <c r="R100" s="8">
        <f t="shared" si="9"/>
        <v>0</v>
      </c>
      <c r="S100" s="1">
        <f t="shared" si="12"/>
        <v>0</v>
      </c>
      <c r="T100" s="1">
        <f t="shared" si="10"/>
        <v>0</v>
      </c>
      <c r="U100" s="1">
        <f t="shared" si="13"/>
        <v>0</v>
      </c>
    </row>
    <row r="101" spans="1:21" ht="20" customHeight="1" x14ac:dyDescent="0.15">
      <c r="A101" s="3">
        <v>892315</v>
      </c>
      <c r="B101" s="4">
        <v>66515</v>
      </c>
      <c r="C101" s="5" t="s">
        <v>118</v>
      </c>
      <c r="D101" s="6"/>
      <c r="E101" s="5" t="s">
        <v>10</v>
      </c>
      <c r="F101" s="7">
        <v>12</v>
      </c>
      <c r="G101" s="7">
        <v>5</v>
      </c>
      <c r="H101" s="7">
        <v>4</v>
      </c>
      <c r="I101" s="7">
        <v>2</v>
      </c>
      <c r="J101" s="7">
        <v>104</v>
      </c>
      <c r="K101" s="7">
        <v>1</v>
      </c>
      <c r="L101" s="7">
        <v>41.916223000000002</v>
      </c>
      <c r="M101" s="7">
        <v>-87.685535000000002</v>
      </c>
      <c r="N101" s="5" t="s">
        <v>244</v>
      </c>
      <c r="O101" s="8" t="s">
        <v>142</v>
      </c>
      <c r="P101" s="8">
        <f t="shared" si="7"/>
        <v>1</v>
      </c>
      <c r="Q101" s="8">
        <f t="shared" si="8"/>
        <v>0</v>
      </c>
      <c r="R101" s="8">
        <f t="shared" si="9"/>
        <v>0</v>
      </c>
      <c r="S101" s="1">
        <f t="shared" si="12"/>
        <v>1</v>
      </c>
      <c r="T101" s="1">
        <f t="shared" si="10"/>
        <v>0</v>
      </c>
      <c r="U101" s="1">
        <f t="shared" si="13"/>
        <v>0</v>
      </c>
    </row>
    <row r="102" spans="1:21" ht="20" customHeight="1" x14ac:dyDescent="0.15">
      <c r="A102" s="3">
        <v>848618</v>
      </c>
      <c r="B102" s="4">
        <v>4430855</v>
      </c>
      <c r="C102" s="5" t="s">
        <v>117</v>
      </c>
      <c r="D102" s="6"/>
      <c r="E102" s="5" t="s">
        <v>10</v>
      </c>
      <c r="F102" s="7">
        <v>13</v>
      </c>
      <c r="G102" s="7">
        <v>4.5</v>
      </c>
      <c r="H102" s="7">
        <v>3</v>
      </c>
      <c r="I102" s="7">
        <v>1</v>
      </c>
      <c r="J102" s="7">
        <v>66</v>
      </c>
      <c r="K102" s="7">
        <v>1</v>
      </c>
      <c r="L102" s="7">
        <v>41.918002999999999</v>
      </c>
      <c r="M102" s="7">
        <v>-87.682255999999995</v>
      </c>
      <c r="N102" s="5" t="s">
        <v>245</v>
      </c>
      <c r="O102" s="8" t="s">
        <v>142</v>
      </c>
      <c r="P102" s="8">
        <f t="shared" si="7"/>
        <v>1</v>
      </c>
      <c r="Q102" s="8">
        <f t="shared" si="8"/>
        <v>0</v>
      </c>
      <c r="R102" s="8">
        <f t="shared" si="9"/>
        <v>0</v>
      </c>
      <c r="S102" s="1">
        <f t="shared" si="12"/>
        <v>0</v>
      </c>
      <c r="T102" s="1">
        <f t="shared" si="10"/>
        <v>0</v>
      </c>
      <c r="U102" s="1">
        <f t="shared" si="13"/>
        <v>0</v>
      </c>
    </row>
    <row r="103" spans="1:21" ht="20" customHeight="1" x14ac:dyDescent="0.15">
      <c r="A103" s="3">
        <v>983846</v>
      </c>
      <c r="B103" s="4">
        <v>618869</v>
      </c>
      <c r="C103" s="5" t="s">
        <v>117</v>
      </c>
      <c r="D103" s="6"/>
      <c r="E103" s="5" t="s">
        <v>10</v>
      </c>
      <c r="F103" s="7">
        <v>13</v>
      </c>
      <c r="G103" s="7">
        <v>5</v>
      </c>
      <c r="H103" s="7">
        <v>4</v>
      </c>
      <c r="I103" s="7">
        <v>1</v>
      </c>
      <c r="J103" s="7">
        <v>126</v>
      </c>
      <c r="K103" s="7">
        <v>2</v>
      </c>
      <c r="L103" s="7">
        <v>41.912557999999997</v>
      </c>
      <c r="M103" s="7">
        <v>-87.685625999999999</v>
      </c>
      <c r="N103" s="5" t="s">
        <v>246</v>
      </c>
      <c r="O103" s="8" t="s">
        <v>142</v>
      </c>
      <c r="P103" s="8">
        <f t="shared" si="7"/>
        <v>1</v>
      </c>
      <c r="Q103" s="8">
        <f t="shared" si="8"/>
        <v>0</v>
      </c>
      <c r="R103" s="8">
        <f t="shared" si="9"/>
        <v>0</v>
      </c>
      <c r="S103" s="1">
        <f t="shared" si="12"/>
        <v>0</v>
      </c>
      <c r="T103" s="1">
        <f t="shared" si="10"/>
        <v>0</v>
      </c>
      <c r="U103" s="1">
        <f t="shared" si="13"/>
        <v>0</v>
      </c>
    </row>
    <row r="104" spans="1:21" ht="20" customHeight="1" x14ac:dyDescent="0.15">
      <c r="A104" s="3">
        <v>85196</v>
      </c>
      <c r="B104" s="4">
        <v>357012</v>
      </c>
      <c r="C104" s="5" t="s">
        <v>117</v>
      </c>
      <c r="D104" s="6"/>
      <c r="E104" s="5" t="s">
        <v>10</v>
      </c>
      <c r="F104" s="7">
        <v>17</v>
      </c>
      <c r="G104" s="7">
        <v>5</v>
      </c>
      <c r="H104" s="7">
        <v>3</v>
      </c>
      <c r="I104" s="7">
        <v>1</v>
      </c>
      <c r="J104" s="7">
        <v>82</v>
      </c>
      <c r="K104" s="7">
        <v>1</v>
      </c>
      <c r="L104" s="7">
        <v>41.915500999999999</v>
      </c>
      <c r="M104" s="7">
        <v>-87.680184999999994</v>
      </c>
      <c r="N104" s="5" t="s">
        <v>247</v>
      </c>
      <c r="O104" s="8" t="s">
        <v>142</v>
      </c>
      <c r="P104" s="8">
        <f t="shared" si="7"/>
        <v>1</v>
      </c>
      <c r="Q104" s="8">
        <f t="shared" si="8"/>
        <v>0</v>
      </c>
      <c r="R104" s="8">
        <f t="shared" si="9"/>
        <v>0</v>
      </c>
      <c r="S104" s="1">
        <f t="shared" si="12"/>
        <v>0</v>
      </c>
      <c r="T104" s="1">
        <f t="shared" si="10"/>
        <v>0</v>
      </c>
      <c r="U104" s="1">
        <f t="shared" si="13"/>
        <v>0</v>
      </c>
    </row>
    <row r="105" spans="1:21" ht="20" customHeight="1" x14ac:dyDescent="0.15">
      <c r="A105" s="3">
        <v>1132472</v>
      </c>
      <c r="B105" s="4">
        <v>2139358</v>
      </c>
      <c r="C105" s="5" t="s">
        <v>118</v>
      </c>
      <c r="D105" s="6"/>
      <c r="E105" s="5" t="s">
        <v>10</v>
      </c>
      <c r="F105" s="7">
        <v>18</v>
      </c>
      <c r="G105" s="7">
        <v>4.5</v>
      </c>
      <c r="H105" s="7">
        <v>2</v>
      </c>
      <c r="I105" s="7">
        <v>2</v>
      </c>
      <c r="J105" s="7">
        <v>55</v>
      </c>
      <c r="K105" s="7">
        <v>1</v>
      </c>
      <c r="L105" s="7">
        <v>41.914000000000001</v>
      </c>
      <c r="M105" s="7">
        <v>-87.674578999999994</v>
      </c>
      <c r="N105" s="5" t="s">
        <v>248</v>
      </c>
      <c r="O105" s="8" t="s">
        <v>142</v>
      </c>
      <c r="P105" s="8">
        <f t="shared" si="7"/>
        <v>1</v>
      </c>
      <c r="Q105" s="8">
        <f t="shared" si="8"/>
        <v>0</v>
      </c>
      <c r="R105" s="8">
        <f t="shared" si="9"/>
        <v>0</v>
      </c>
      <c r="S105" s="1">
        <f t="shared" si="12"/>
        <v>1</v>
      </c>
      <c r="T105" s="1">
        <f t="shared" si="10"/>
        <v>0</v>
      </c>
      <c r="U105" s="1">
        <f t="shared" si="13"/>
        <v>0</v>
      </c>
    </row>
    <row r="106" spans="1:21" ht="20" customHeight="1" x14ac:dyDescent="0.15">
      <c r="A106" s="3">
        <v>1233127</v>
      </c>
      <c r="B106" s="4">
        <v>5907266</v>
      </c>
      <c r="C106" s="5" t="s">
        <v>118</v>
      </c>
      <c r="D106" s="6"/>
      <c r="E106" s="5" t="s">
        <v>10</v>
      </c>
      <c r="F106" s="7">
        <v>22</v>
      </c>
      <c r="G106" s="7">
        <v>5</v>
      </c>
      <c r="H106" s="7">
        <v>2</v>
      </c>
      <c r="I106" s="7">
        <v>1</v>
      </c>
      <c r="J106" s="7">
        <v>54</v>
      </c>
      <c r="K106" s="7">
        <v>2</v>
      </c>
      <c r="L106" s="7">
        <v>41.915624000000001</v>
      </c>
      <c r="M106" s="7">
        <v>-87.676308000000006</v>
      </c>
      <c r="N106" s="5" t="s">
        <v>249</v>
      </c>
      <c r="O106" s="8" t="s">
        <v>142</v>
      </c>
      <c r="P106" s="8">
        <f t="shared" si="7"/>
        <v>1</v>
      </c>
      <c r="Q106" s="8">
        <f t="shared" si="8"/>
        <v>0</v>
      </c>
      <c r="R106" s="8">
        <f t="shared" si="9"/>
        <v>0</v>
      </c>
      <c r="S106" s="1">
        <f t="shared" si="12"/>
        <v>1</v>
      </c>
      <c r="T106" s="1">
        <f t="shared" si="10"/>
        <v>0</v>
      </c>
      <c r="U106" s="1">
        <f t="shared" si="13"/>
        <v>0</v>
      </c>
    </row>
    <row r="107" spans="1:21" ht="20" customHeight="1" x14ac:dyDescent="0.15">
      <c r="A107" s="3">
        <v>28749</v>
      </c>
      <c r="B107" s="4">
        <v>27506</v>
      </c>
      <c r="C107" s="5" t="s">
        <v>117</v>
      </c>
      <c r="D107" s="6"/>
      <c r="E107" s="5" t="s">
        <v>10</v>
      </c>
      <c r="F107" s="7">
        <v>27</v>
      </c>
      <c r="G107" s="7">
        <v>4.5</v>
      </c>
      <c r="H107" s="7">
        <v>4</v>
      </c>
      <c r="I107" s="7">
        <v>2</v>
      </c>
      <c r="J107" s="7">
        <v>164</v>
      </c>
      <c r="K107" s="7">
        <v>5</v>
      </c>
      <c r="L107" s="7">
        <v>41.920830000000002</v>
      </c>
      <c r="M107" s="7">
        <v>-87.680104</v>
      </c>
      <c r="N107" s="5" t="s">
        <v>250</v>
      </c>
      <c r="O107" s="8" t="s">
        <v>142</v>
      </c>
      <c r="P107" s="8">
        <f t="shared" si="7"/>
        <v>1</v>
      </c>
      <c r="Q107" s="8">
        <f t="shared" si="8"/>
        <v>0</v>
      </c>
      <c r="R107" s="8">
        <f t="shared" si="9"/>
        <v>0</v>
      </c>
      <c r="S107" s="1">
        <f t="shared" si="12"/>
        <v>0</v>
      </c>
      <c r="T107" s="1">
        <f t="shared" si="10"/>
        <v>0</v>
      </c>
      <c r="U107" s="1">
        <f t="shared" si="13"/>
        <v>0</v>
      </c>
    </row>
    <row r="108" spans="1:21" ht="20" customHeight="1" x14ac:dyDescent="0.15">
      <c r="A108" s="3">
        <v>509972</v>
      </c>
      <c r="B108" s="4">
        <v>1392596</v>
      </c>
      <c r="C108" s="5" t="s">
        <v>117</v>
      </c>
      <c r="D108" s="6"/>
      <c r="E108" s="5" t="s">
        <v>10</v>
      </c>
      <c r="F108" s="7">
        <v>81</v>
      </c>
      <c r="G108" s="7">
        <v>5</v>
      </c>
      <c r="H108" s="7">
        <v>2</v>
      </c>
      <c r="I108" s="7">
        <v>1</v>
      </c>
      <c r="J108" s="7">
        <v>82</v>
      </c>
      <c r="K108" s="7">
        <v>3</v>
      </c>
      <c r="L108" s="7">
        <v>41.917282</v>
      </c>
      <c r="M108" s="7">
        <v>-87.679877000000005</v>
      </c>
      <c r="N108" s="5" t="s">
        <v>251</v>
      </c>
      <c r="O108" s="8" t="s">
        <v>142</v>
      </c>
      <c r="P108" s="8">
        <f t="shared" si="7"/>
        <v>1</v>
      </c>
      <c r="Q108" s="8">
        <f t="shared" si="8"/>
        <v>0</v>
      </c>
      <c r="R108" s="8">
        <f t="shared" si="9"/>
        <v>0</v>
      </c>
      <c r="S108" s="1">
        <f t="shared" si="12"/>
        <v>0</v>
      </c>
      <c r="T108" s="1">
        <f t="shared" si="10"/>
        <v>0</v>
      </c>
      <c r="U108" s="1">
        <f t="shared" si="13"/>
        <v>0</v>
      </c>
    </row>
    <row r="109" spans="1:21" ht="20" customHeight="1" x14ac:dyDescent="0.15">
      <c r="A109" s="3">
        <v>25675</v>
      </c>
      <c r="B109" s="4">
        <v>107481</v>
      </c>
      <c r="C109" s="5" t="s">
        <v>117</v>
      </c>
      <c r="D109" s="6"/>
      <c r="E109" s="5" t="s">
        <v>10</v>
      </c>
      <c r="F109" s="7">
        <v>141</v>
      </c>
      <c r="G109" s="7">
        <v>5</v>
      </c>
      <c r="H109" s="7">
        <v>8</v>
      </c>
      <c r="I109" s="6"/>
      <c r="J109" s="7">
        <v>126</v>
      </c>
      <c r="K109" s="7">
        <v>2</v>
      </c>
      <c r="L109" s="7">
        <v>41.920909000000002</v>
      </c>
      <c r="M109" s="7">
        <v>-87.677069000000003</v>
      </c>
      <c r="N109" s="5" t="s">
        <v>252</v>
      </c>
      <c r="O109" s="8" t="s">
        <v>142</v>
      </c>
      <c r="P109" s="8">
        <f t="shared" si="7"/>
        <v>1</v>
      </c>
      <c r="Q109" s="8">
        <f t="shared" si="8"/>
        <v>0</v>
      </c>
      <c r="R109" s="8">
        <f t="shared" si="9"/>
        <v>0</v>
      </c>
      <c r="S109" s="1">
        <f t="shared" si="12"/>
        <v>0</v>
      </c>
      <c r="T109" s="1">
        <f t="shared" si="10"/>
        <v>0</v>
      </c>
      <c r="U109" s="1">
        <f t="shared" si="13"/>
        <v>0</v>
      </c>
    </row>
    <row r="110" spans="1:21" ht="20" customHeight="1" x14ac:dyDescent="0.15">
      <c r="A110" s="3">
        <v>1503962</v>
      </c>
      <c r="B110" s="4">
        <v>5892784</v>
      </c>
      <c r="C110" s="5" t="s">
        <v>117</v>
      </c>
      <c r="D110" s="6"/>
      <c r="E110" s="5" t="s">
        <v>11</v>
      </c>
      <c r="F110" s="7">
        <v>1</v>
      </c>
      <c r="G110" s="7">
        <v>5</v>
      </c>
      <c r="H110" s="7">
        <v>4</v>
      </c>
      <c r="I110" s="7">
        <v>1</v>
      </c>
      <c r="J110" s="7">
        <v>164</v>
      </c>
      <c r="K110" s="7">
        <v>3</v>
      </c>
      <c r="L110" s="7">
        <v>41.980547000000001</v>
      </c>
      <c r="M110" s="7">
        <v>-87.689443999999995</v>
      </c>
      <c r="N110" s="5" t="s">
        <v>253</v>
      </c>
      <c r="O110" s="8" t="s">
        <v>142</v>
      </c>
      <c r="P110" s="8">
        <f t="shared" si="7"/>
        <v>1</v>
      </c>
      <c r="Q110" s="8">
        <f t="shared" si="8"/>
        <v>0</v>
      </c>
      <c r="R110" s="8">
        <f t="shared" si="9"/>
        <v>0</v>
      </c>
      <c r="S110" s="1">
        <f t="shared" si="12"/>
        <v>0</v>
      </c>
      <c r="T110" s="1">
        <f t="shared" si="10"/>
        <v>0</v>
      </c>
      <c r="U110" s="1">
        <f t="shared" si="13"/>
        <v>0</v>
      </c>
    </row>
    <row r="111" spans="1:21" ht="20" customHeight="1" x14ac:dyDescent="0.15">
      <c r="A111" s="3">
        <v>1622058</v>
      </c>
      <c r="B111" s="4">
        <v>3128520</v>
      </c>
      <c r="C111" s="5" t="s">
        <v>117</v>
      </c>
      <c r="D111" s="6"/>
      <c r="E111" s="5" t="s">
        <v>11</v>
      </c>
      <c r="F111" s="7">
        <v>3</v>
      </c>
      <c r="G111" s="7">
        <v>5</v>
      </c>
      <c r="H111" s="7">
        <v>3</v>
      </c>
      <c r="I111" s="7">
        <v>2</v>
      </c>
      <c r="J111" s="7">
        <v>159</v>
      </c>
      <c r="K111" s="7">
        <v>1</v>
      </c>
      <c r="L111" s="7">
        <v>41.982522000000003</v>
      </c>
      <c r="M111" s="7">
        <v>-87.698946000000007</v>
      </c>
      <c r="N111" s="5" t="s">
        <v>254</v>
      </c>
      <c r="O111" s="8" t="s">
        <v>142</v>
      </c>
      <c r="P111" s="8">
        <f t="shared" si="7"/>
        <v>1</v>
      </c>
      <c r="Q111" s="8">
        <f t="shared" si="8"/>
        <v>0</v>
      </c>
      <c r="R111" s="8">
        <f t="shared" si="9"/>
        <v>0</v>
      </c>
      <c r="S111" s="1">
        <f t="shared" si="12"/>
        <v>0</v>
      </c>
      <c r="T111" s="1">
        <f t="shared" si="10"/>
        <v>0</v>
      </c>
      <c r="U111" s="1">
        <f t="shared" si="13"/>
        <v>0</v>
      </c>
    </row>
    <row r="112" spans="1:21" ht="20" customHeight="1" x14ac:dyDescent="0.15">
      <c r="A112" s="3">
        <v>1000425</v>
      </c>
      <c r="B112" s="4">
        <v>3116589</v>
      </c>
      <c r="C112" s="5" t="s">
        <v>118</v>
      </c>
      <c r="D112" s="6"/>
      <c r="E112" s="5" t="s">
        <v>11</v>
      </c>
      <c r="F112" s="7">
        <v>5</v>
      </c>
      <c r="G112" s="7">
        <v>5</v>
      </c>
      <c r="H112" s="7">
        <v>5</v>
      </c>
      <c r="I112" s="7">
        <v>1</v>
      </c>
      <c r="J112" s="7">
        <v>71</v>
      </c>
      <c r="K112" s="7">
        <v>1</v>
      </c>
      <c r="L112" s="7">
        <v>41.980963000000003</v>
      </c>
      <c r="M112" s="7">
        <v>-87.690522000000001</v>
      </c>
      <c r="N112" s="5" t="s">
        <v>255</v>
      </c>
      <c r="O112" s="8" t="s">
        <v>142</v>
      </c>
      <c r="P112" s="8">
        <f t="shared" si="7"/>
        <v>1</v>
      </c>
      <c r="Q112" s="8">
        <f t="shared" si="8"/>
        <v>0</v>
      </c>
      <c r="R112" s="8">
        <f t="shared" si="9"/>
        <v>0</v>
      </c>
      <c r="S112" s="1">
        <f t="shared" si="12"/>
        <v>1</v>
      </c>
      <c r="T112" s="1">
        <f t="shared" si="10"/>
        <v>0</v>
      </c>
      <c r="U112" s="1">
        <f t="shared" si="13"/>
        <v>0</v>
      </c>
    </row>
    <row r="113" spans="1:21" ht="20" customHeight="1" x14ac:dyDescent="0.15">
      <c r="A113" s="3">
        <v>1000989</v>
      </c>
      <c r="B113" s="4">
        <v>3116589</v>
      </c>
      <c r="C113" s="5" t="s">
        <v>118</v>
      </c>
      <c r="D113" s="6"/>
      <c r="E113" s="5" t="s">
        <v>11</v>
      </c>
      <c r="F113" s="7">
        <v>12</v>
      </c>
      <c r="G113" s="7">
        <v>4.5</v>
      </c>
      <c r="H113" s="7">
        <v>4</v>
      </c>
      <c r="I113" s="7">
        <v>1</v>
      </c>
      <c r="J113" s="7">
        <v>55</v>
      </c>
      <c r="K113" s="7">
        <v>1</v>
      </c>
      <c r="L113" s="7">
        <v>41.979027000000002</v>
      </c>
      <c r="M113" s="7">
        <v>-87.691471000000007</v>
      </c>
      <c r="N113" s="5" t="s">
        <v>256</v>
      </c>
      <c r="O113" s="8" t="s">
        <v>142</v>
      </c>
      <c r="P113" s="8">
        <f t="shared" si="7"/>
        <v>1</v>
      </c>
      <c r="Q113" s="8">
        <f t="shared" si="8"/>
        <v>0</v>
      </c>
      <c r="R113" s="8">
        <f t="shared" si="9"/>
        <v>0</v>
      </c>
      <c r="S113" s="1">
        <f t="shared" si="12"/>
        <v>1</v>
      </c>
      <c r="T113" s="1">
        <f t="shared" si="10"/>
        <v>0</v>
      </c>
      <c r="U113" s="1">
        <f t="shared" si="13"/>
        <v>0</v>
      </c>
    </row>
    <row r="114" spans="1:21" ht="20" customHeight="1" x14ac:dyDescent="0.15">
      <c r="A114" s="3">
        <v>1424570</v>
      </c>
      <c r="B114" s="4">
        <v>5234632</v>
      </c>
      <c r="C114" s="5" t="s">
        <v>118</v>
      </c>
      <c r="D114" s="6"/>
      <c r="E114" s="5" t="s">
        <v>11</v>
      </c>
      <c r="F114" s="7">
        <v>22</v>
      </c>
      <c r="G114" s="7">
        <v>5</v>
      </c>
      <c r="H114" s="7">
        <v>2</v>
      </c>
      <c r="I114" s="6"/>
      <c r="J114" s="7">
        <v>44</v>
      </c>
      <c r="K114" s="7">
        <v>1</v>
      </c>
      <c r="L114" s="7">
        <v>41.980089</v>
      </c>
      <c r="M114" s="7">
        <v>-87.692909999999998</v>
      </c>
      <c r="N114" s="5" t="s">
        <v>257</v>
      </c>
      <c r="O114" s="8" t="s">
        <v>142</v>
      </c>
      <c r="P114" s="8">
        <f t="shared" si="7"/>
        <v>1</v>
      </c>
      <c r="Q114" s="8">
        <f t="shared" si="8"/>
        <v>0</v>
      </c>
      <c r="R114" s="8">
        <f t="shared" si="9"/>
        <v>0</v>
      </c>
      <c r="S114" s="1">
        <f t="shared" si="12"/>
        <v>1</v>
      </c>
      <c r="T114" s="1">
        <f t="shared" si="10"/>
        <v>0</v>
      </c>
      <c r="U114" s="1">
        <f t="shared" si="13"/>
        <v>0</v>
      </c>
    </row>
    <row r="115" spans="1:21" ht="20" customHeight="1" x14ac:dyDescent="0.15">
      <c r="A115" s="3">
        <v>792395</v>
      </c>
      <c r="B115" s="4">
        <v>4174651</v>
      </c>
      <c r="C115" s="5" t="s">
        <v>117</v>
      </c>
      <c r="D115" s="6"/>
      <c r="E115" s="5" t="s">
        <v>12</v>
      </c>
      <c r="F115" s="7">
        <v>1</v>
      </c>
      <c r="G115" s="7">
        <v>5</v>
      </c>
      <c r="H115" s="7">
        <v>3</v>
      </c>
      <c r="I115" s="7">
        <v>1</v>
      </c>
      <c r="J115" s="7">
        <v>153</v>
      </c>
      <c r="K115" s="7">
        <v>1</v>
      </c>
      <c r="L115" s="7">
        <v>41.955260000000003</v>
      </c>
      <c r="M115" s="7">
        <v>-87.649237999999997</v>
      </c>
      <c r="N115" s="5" t="s">
        <v>258</v>
      </c>
      <c r="O115" s="8" t="s">
        <v>142</v>
      </c>
      <c r="P115" s="8">
        <f t="shared" si="7"/>
        <v>1</v>
      </c>
      <c r="Q115" s="8">
        <f t="shared" si="8"/>
        <v>0</v>
      </c>
      <c r="R115" s="8">
        <f t="shared" si="9"/>
        <v>0</v>
      </c>
      <c r="S115" s="1">
        <f t="shared" si="12"/>
        <v>0</v>
      </c>
      <c r="T115" s="1">
        <f t="shared" si="10"/>
        <v>0</v>
      </c>
      <c r="U115" s="1">
        <f t="shared" si="13"/>
        <v>0</v>
      </c>
    </row>
    <row r="116" spans="1:21" ht="20" customHeight="1" x14ac:dyDescent="0.15">
      <c r="A116" s="3">
        <v>1029906</v>
      </c>
      <c r="B116" s="4">
        <v>4448167</v>
      </c>
      <c r="C116" s="5" t="s">
        <v>118</v>
      </c>
      <c r="D116" s="6"/>
      <c r="E116" s="5" t="s">
        <v>12</v>
      </c>
      <c r="F116" s="7">
        <v>1</v>
      </c>
      <c r="G116" s="7">
        <v>5</v>
      </c>
      <c r="H116" s="7">
        <v>1</v>
      </c>
      <c r="I116" s="6"/>
      <c r="J116" s="7">
        <v>60</v>
      </c>
      <c r="K116" s="7">
        <v>1</v>
      </c>
      <c r="L116" s="7">
        <v>41.957382000000003</v>
      </c>
      <c r="M116" s="7">
        <v>-87.650462000000005</v>
      </c>
      <c r="N116" s="5" t="s">
        <v>259</v>
      </c>
      <c r="O116" s="8" t="s">
        <v>142</v>
      </c>
      <c r="P116" s="8">
        <f t="shared" si="7"/>
        <v>1</v>
      </c>
      <c r="Q116" s="8">
        <f t="shared" si="8"/>
        <v>0</v>
      </c>
      <c r="R116" s="8">
        <f t="shared" si="9"/>
        <v>0</v>
      </c>
      <c r="S116" s="1">
        <f t="shared" si="12"/>
        <v>1</v>
      </c>
      <c r="T116" s="1">
        <f t="shared" si="10"/>
        <v>0</v>
      </c>
      <c r="U116" s="1">
        <f t="shared" si="13"/>
        <v>0</v>
      </c>
    </row>
    <row r="117" spans="1:21" ht="20" customHeight="1" x14ac:dyDescent="0.15">
      <c r="A117" s="3">
        <v>1148090</v>
      </c>
      <c r="B117" s="4">
        <v>6294048</v>
      </c>
      <c r="C117" s="5" t="s">
        <v>118</v>
      </c>
      <c r="D117" s="6"/>
      <c r="E117" s="5" t="s">
        <v>12</v>
      </c>
      <c r="F117" s="7">
        <v>1</v>
      </c>
      <c r="G117" s="7">
        <v>4.5</v>
      </c>
      <c r="H117" s="7">
        <v>2</v>
      </c>
      <c r="I117" s="7">
        <v>1</v>
      </c>
      <c r="J117" s="7">
        <v>82</v>
      </c>
      <c r="K117" s="7">
        <v>1</v>
      </c>
      <c r="L117" s="7">
        <v>41.956418999999997</v>
      </c>
      <c r="M117" s="7">
        <v>-87.650606999999994</v>
      </c>
      <c r="N117" s="5" t="s">
        <v>260</v>
      </c>
      <c r="O117" s="8" t="s">
        <v>142</v>
      </c>
      <c r="P117" s="8">
        <f t="shared" si="7"/>
        <v>1</v>
      </c>
      <c r="Q117" s="8">
        <f t="shared" si="8"/>
        <v>0</v>
      </c>
      <c r="R117" s="8">
        <f t="shared" si="9"/>
        <v>0</v>
      </c>
      <c r="S117" s="1">
        <f t="shared" si="12"/>
        <v>1</v>
      </c>
      <c r="T117" s="1">
        <f t="shared" si="10"/>
        <v>0</v>
      </c>
      <c r="U117" s="1">
        <f t="shared" si="13"/>
        <v>0</v>
      </c>
    </row>
    <row r="118" spans="1:21" ht="20" customHeight="1" x14ac:dyDescent="0.15">
      <c r="A118" s="3">
        <v>1728302</v>
      </c>
      <c r="B118" s="4">
        <v>9107455</v>
      </c>
      <c r="C118" s="5" t="s">
        <v>117</v>
      </c>
      <c r="D118" s="6"/>
      <c r="E118" s="5" t="s">
        <v>12</v>
      </c>
      <c r="F118" s="7">
        <v>1</v>
      </c>
      <c r="G118" s="7">
        <v>4.5</v>
      </c>
      <c r="H118" s="7">
        <v>2</v>
      </c>
      <c r="I118" s="7">
        <v>1</v>
      </c>
      <c r="J118" s="7">
        <v>137</v>
      </c>
      <c r="K118" s="7">
        <v>1</v>
      </c>
      <c r="L118" s="7">
        <v>41.960813999999999</v>
      </c>
      <c r="M118" s="7">
        <v>-87.647824999999997</v>
      </c>
      <c r="N118" s="5" t="s">
        <v>261</v>
      </c>
      <c r="O118" s="8" t="s">
        <v>142</v>
      </c>
      <c r="P118" s="8">
        <f t="shared" si="7"/>
        <v>1</v>
      </c>
      <c r="Q118" s="8">
        <f t="shared" si="8"/>
        <v>0</v>
      </c>
      <c r="R118" s="8">
        <f t="shared" si="9"/>
        <v>0</v>
      </c>
      <c r="S118" s="1">
        <f t="shared" si="12"/>
        <v>0</v>
      </c>
      <c r="T118" s="1">
        <f t="shared" si="10"/>
        <v>0</v>
      </c>
      <c r="U118" s="1">
        <f t="shared" si="13"/>
        <v>0</v>
      </c>
    </row>
    <row r="119" spans="1:21" ht="20" customHeight="1" x14ac:dyDescent="0.15">
      <c r="A119" s="3">
        <v>1892069</v>
      </c>
      <c r="B119" s="4">
        <v>9835394</v>
      </c>
      <c r="C119" s="5" t="s">
        <v>117</v>
      </c>
      <c r="D119" s="6"/>
      <c r="E119" s="5" t="s">
        <v>12</v>
      </c>
      <c r="F119" s="7">
        <v>1</v>
      </c>
      <c r="G119" s="7">
        <v>5</v>
      </c>
      <c r="H119" s="7">
        <v>1</v>
      </c>
      <c r="I119" s="7">
        <v>1</v>
      </c>
      <c r="J119" s="7">
        <v>55</v>
      </c>
      <c r="K119" s="7">
        <v>1</v>
      </c>
      <c r="L119" s="7">
        <v>41.954842999999997</v>
      </c>
      <c r="M119" s="7">
        <v>-87.648491000000007</v>
      </c>
      <c r="N119" s="5" t="s">
        <v>262</v>
      </c>
      <c r="O119" s="8" t="s">
        <v>142</v>
      </c>
      <c r="P119" s="8">
        <f t="shared" si="7"/>
        <v>1</v>
      </c>
      <c r="Q119" s="8">
        <f t="shared" si="8"/>
        <v>0</v>
      </c>
      <c r="R119" s="8">
        <f t="shared" si="9"/>
        <v>0</v>
      </c>
      <c r="S119" s="1">
        <f t="shared" si="12"/>
        <v>0</v>
      </c>
      <c r="T119" s="1">
        <f t="shared" si="10"/>
        <v>0</v>
      </c>
      <c r="U119" s="1">
        <f t="shared" si="13"/>
        <v>0</v>
      </c>
    </row>
    <row r="120" spans="1:21" ht="20" customHeight="1" x14ac:dyDescent="0.15">
      <c r="A120" s="3">
        <v>1950200</v>
      </c>
      <c r="B120" s="4">
        <v>2103612</v>
      </c>
      <c r="C120" s="5" t="s">
        <v>118</v>
      </c>
      <c r="D120" s="6"/>
      <c r="E120" s="5" t="s">
        <v>12</v>
      </c>
      <c r="F120" s="7">
        <v>1</v>
      </c>
      <c r="G120" s="7">
        <v>5</v>
      </c>
      <c r="H120" s="7">
        <v>2</v>
      </c>
      <c r="I120" s="7">
        <v>1</v>
      </c>
      <c r="J120" s="7">
        <v>82</v>
      </c>
      <c r="K120" s="7">
        <v>1</v>
      </c>
      <c r="L120" s="7">
        <v>41.960611</v>
      </c>
      <c r="M120" s="7">
        <v>-87.653480999999999</v>
      </c>
      <c r="N120" s="5" t="s">
        <v>263</v>
      </c>
      <c r="O120" s="8" t="s">
        <v>142</v>
      </c>
      <c r="P120" s="8">
        <f t="shared" si="7"/>
        <v>1</v>
      </c>
      <c r="Q120" s="8">
        <f t="shared" si="8"/>
        <v>0</v>
      </c>
      <c r="R120" s="8">
        <f t="shared" si="9"/>
        <v>0</v>
      </c>
      <c r="S120" s="1">
        <f t="shared" si="12"/>
        <v>1</v>
      </c>
      <c r="T120" s="1">
        <f t="shared" si="10"/>
        <v>0</v>
      </c>
      <c r="U120" s="1">
        <f t="shared" si="13"/>
        <v>0</v>
      </c>
    </row>
    <row r="121" spans="1:21" ht="20" customHeight="1" x14ac:dyDescent="0.15">
      <c r="A121" s="3">
        <v>1494111</v>
      </c>
      <c r="B121" s="4">
        <v>7985974</v>
      </c>
      <c r="C121" s="5" t="s">
        <v>117</v>
      </c>
      <c r="D121" s="6"/>
      <c r="E121" s="5" t="s">
        <v>12</v>
      </c>
      <c r="F121" s="7">
        <v>2</v>
      </c>
      <c r="G121" s="7">
        <v>4.5</v>
      </c>
      <c r="H121" s="7">
        <v>4</v>
      </c>
      <c r="I121" s="7">
        <v>2</v>
      </c>
      <c r="J121" s="7">
        <v>208</v>
      </c>
      <c r="K121" s="7">
        <v>2</v>
      </c>
      <c r="L121" s="7">
        <v>41.958370000000002</v>
      </c>
      <c r="M121" s="7">
        <v>-87.654595</v>
      </c>
      <c r="N121" s="5" t="s">
        <v>264</v>
      </c>
      <c r="O121" s="8" t="s">
        <v>142</v>
      </c>
      <c r="P121" s="8">
        <f t="shared" si="7"/>
        <v>1</v>
      </c>
      <c r="Q121" s="8">
        <f t="shared" si="8"/>
        <v>0</v>
      </c>
      <c r="R121" s="8">
        <f t="shared" si="9"/>
        <v>0</v>
      </c>
      <c r="S121" s="1">
        <f t="shared" si="12"/>
        <v>0</v>
      </c>
      <c r="T121" s="1">
        <f t="shared" si="10"/>
        <v>0</v>
      </c>
      <c r="U121" s="1">
        <f t="shared" si="13"/>
        <v>0</v>
      </c>
    </row>
    <row r="122" spans="1:21" ht="20" customHeight="1" x14ac:dyDescent="0.15">
      <c r="A122" s="3">
        <v>816269</v>
      </c>
      <c r="B122" s="4">
        <v>4287986</v>
      </c>
      <c r="C122" s="5" t="s">
        <v>117</v>
      </c>
      <c r="D122" s="6"/>
      <c r="E122" s="5" t="s">
        <v>12</v>
      </c>
      <c r="F122" s="7">
        <v>3</v>
      </c>
      <c r="G122" s="7">
        <v>4</v>
      </c>
      <c r="H122" s="7">
        <v>2</v>
      </c>
      <c r="I122" s="7">
        <v>1</v>
      </c>
      <c r="J122" s="7">
        <v>164</v>
      </c>
      <c r="K122" s="7">
        <v>3</v>
      </c>
      <c r="L122" s="7">
        <v>41.956741999999998</v>
      </c>
      <c r="M122" s="7">
        <v>-87.646817999999996</v>
      </c>
      <c r="N122" s="5" t="s">
        <v>265</v>
      </c>
      <c r="O122" s="8" t="s">
        <v>142</v>
      </c>
      <c r="P122" s="8">
        <f t="shared" si="7"/>
        <v>1</v>
      </c>
      <c r="Q122" s="8">
        <f t="shared" si="8"/>
        <v>0</v>
      </c>
      <c r="R122" s="8">
        <f t="shared" si="9"/>
        <v>0</v>
      </c>
      <c r="S122" s="1">
        <f t="shared" si="12"/>
        <v>0</v>
      </c>
      <c r="T122" s="1">
        <f t="shared" si="10"/>
        <v>0</v>
      </c>
      <c r="U122" s="1">
        <f t="shared" si="13"/>
        <v>0</v>
      </c>
    </row>
    <row r="123" spans="1:21" ht="20" customHeight="1" x14ac:dyDescent="0.15">
      <c r="A123" s="3">
        <v>1181018</v>
      </c>
      <c r="B123" s="4">
        <v>6461332</v>
      </c>
      <c r="C123" s="5" t="s">
        <v>117</v>
      </c>
      <c r="D123" s="6"/>
      <c r="E123" s="5" t="s">
        <v>12</v>
      </c>
      <c r="F123" s="7">
        <v>5</v>
      </c>
      <c r="G123" s="7">
        <v>5</v>
      </c>
      <c r="H123" s="7">
        <v>2</v>
      </c>
      <c r="I123" s="7">
        <v>1</v>
      </c>
      <c r="J123" s="7">
        <v>96</v>
      </c>
      <c r="K123" s="7">
        <v>2</v>
      </c>
      <c r="L123" s="7">
        <v>41.954714000000003</v>
      </c>
      <c r="M123" s="7">
        <v>-87.646411000000001</v>
      </c>
      <c r="N123" s="5" t="s">
        <v>266</v>
      </c>
      <c r="O123" s="8" t="s">
        <v>142</v>
      </c>
      <c r="P123" s="8">
        <f t="shared" si="7"/>
        <v>1</v>
      </c>
      <c r="Q123" s="8">
        <f t="shared" si="8"/>
        <v>0</v>
      </c>
      <c r="R123" s="8">
        <f t="shared" si="9"/>
        <v>0</v>
      </c>
      <c r="S123" s="1">
        <f t="shared" si="12"/>
        <v>0</v>
      </c>
      <c r="T123" s="1">
        <f t="shared" si="10"/>
        <v>0</v>
      </c>
      <c r="U123" s="1">
        <f t="shared" si="13"/>
        <v>0</v>
      </c>
    </row>
    <row r="124" spans="1:21" ht="20" customHeight="1" x14ac:dyDescent="0.15">
      <c r="A124" s="3">
        <v>626128</v>
      </c>
      <c r="B124" s="4">
        <v>3107059</v>
      </c>
      <c r="C124" s="5" t="s">
        <v>119</v>
      </c>
      <c r="D124" s="6"/>
      <c r="E124" s="5" t="s">
        <v>12</v>
      </c>
      <c r="F124" s="7">
        <v>6</v>
      </c>
      <c r="G124" s="7">
        <v>5</v>
      </c>
      <c r="H124" s="7">
        <v>2</v>
      </c>
      <c r="I124" s="7">
        <v>1</v>
      </c>
      <c r="J124" s="7">
        <v>49</v>
      </c>
      <c r="K124" s="7">
        <v>1</v>
      </c>
      <c r="L124" s="7">
        <v>41.956223999999999</v>
      </c>
      <c r="M124" s="7">
        <v>-87.650626000000003</v>
      </c>
      <c r="N124" s="5" t="s">
        <v>267</v>
      </c>
      <c r="O124" s="8" t="s">
        <v>142</v>
      </c>
      <c r="P124" s="8">
        <f t="shared" si="7"/>
        <v>1</v>
      </c>
      <c r="Q124" s="8">
        <f t="shared" si="8"/>
        <v>0</v>
      </c>
      <c r="R124" s="8">
        <f t="shared" si="9"/>
        <v>0</v>
      </c>
      <c r="S124" s="1">
        <f t="shared" si="12"/>
        <v>0</v>
      </c>
      <c r="T124" s="1">
        <f t="shared" si="10"/>
        <v>1</v>
      </c>
      <c r="U124" s="1">
        <f t="shared" si="13"/>
        <v>0</v>
      </c>
    </row>
    <row r="125" spans="1:21" ht="20" customHeight="1" x14ac:dyDescent="0.15">
      <c r="A125" s="3">
        <v>1588074</v>
      </c>
      <c r="B125" s="4">
        <v>3864700</v>
      </c>
      <c r="C125" s="5" t="s">
        <v>117</v>
      </c>
      <c r="D125" s="6"/>
      <c r="E125" s="5" t="s">
        <v>12</v>
      </c>
      <c r="F125" s="7">
        <v>6</v>
      </c>
      <c r="G125" s="7">
        <v>4</v>
      </c>
      <c r="H125" s="7">
        <v>4</v>
      </c>
      <c r="I125" s="7">
        <v>1</v>
      </c>
      <c r="J125" s="7">
        <v>55</v>
      </c>
      <c r="K125" s="7">
        <v>1</v>
      </c>
      <c r="L125" s="7">
        <v>41.957619000000001</v>
      </c>
      <c r="M125" s="7">
        <v>-87.654246999999998</v>
      </c>
      <c r="N125" s="5" t="s">
        <v>268</v>
      </c>
      <c r="O125" s="8" t="s">
        <v>142</v>
      </c>
      <c r="P125" s="8">
        <f t="shared" si="7"/>
        <v>1</v>
      </c>
      <c r="Q125" s="8">
        <f t="shared" si="8"/>
        <v>0</v>
      </c>
      <c r="R125" s="8">
        <f t="shared" si="9"/>
        <v>0</v>
      </c>
      <c r="S125" s="1">
        <f t="shared" si="12"/>
        <v>0</v>
      </c>
      <c r="T125" s="1">
        <f t="shared" si="10"/>
        <v>0</v>
      </c>
      <c r="U125" s="1">
        <f t="shared" si="13"/>
        <v>0</v>
      </c>
    </row>
    <row r="126" spans="1:21" ht="20" customHeight="1" x14ac:dyDescent="0.15">
      <c r="A126" s="3">
        <v>236792</v>
      </c>
      <c r="B126" s="4">
        <v>1241447</v>
      </c>
      <c r="C126" s="5" t="s">
        <v>117</v>
      </c>
      <c r="D126" s="6"/>
      <c r="E126" s="5" t="s">
        <v>12</v>
      </c>
      <c r="F126" s="7">
        <v>8</v>
      </c>
      <c r="G126" s="7">
        <v>5</v>
      </c>
      <c r="H126" s="7">
        <v>4</v>
      </c>
      <c r="I126" s="7">
        <v>2</v>
      </c>
      <c r="J126" s="7">
        <v>301</v>
      </c>
      <c r="K126" s="7">
        <v>3</v>
      </c>
      <c r="L126" s="7">
        <v>41.957289000000003</v>
      </c>
      <c r="M126" s="7">
        <v>-87.655477000000005</v>
      </c>
      <c r="N126" s="5" t="s">
        <v>269</v>
      </c>
      <c r="O126" s="8" t="s">
        <v>142</v>
      </c>
      <c r="P126" s="8">
        <f t="shared" si="7"/>
        <v>1</v>
      </c>
      <c r="Q126" s="8">
        <f t="shared" si="8"/>
        <v>0</v>
      </c>
      <c r="R126" s="8">
        <f t="shared" si="9"/>
        <v>0</v>
      </c>
      <c r="S126" s="1">
        <f t="shared" si="12"/>
        <v>0</v>
      </c>
      <c r="T126" s="1">
        <f t="shared" si="10"/>
        <v>0</v>
      </c>
      <c r="U126" s="1">
        <f t="shared" si="13"/>
        <v>0</v>
      </c>
    </row>
    <row r="127" spans="1:21" ht="20" customHeight="1" x14ac:dyDescent="0.15">
      <c r="A127" s="3">
        <v>1193205</v>
      </c>
      <c r="B127" s="4">
        <v>6521230</v>
      </c>
      <c r="C127" s="5" t="s">
        <v>117</v>
      </c>
      <c r="D127" s="6"/>
      <c r="E127" s="5" t="s">
        <v>12</v>
      </c>
      <c r="F127" s="7">
        <v>8</v>
      </c>
      <c r="G127" s="7">
        <v>5</v>
      </c>
      <c r="H127" s="7">
        <v>2</v>
      </c>
      <c r="I127" s="7">
        <v>1</v>
      </c>
      <c r="J127" s="7">
        <v>82</v>
      </c>
      <c r="K127" s="7">
        <v>120</v>
      </c>
      <c r="L127" s="7">
        <v>41.960479999999997</v>
      </c>
      <c r="M127" s="7">
        <v>-87.650080000000003</v>
      </c>
      <c r="N127" s="5" t="s">
        <v>270</v>
      </c>
      <c r="O127" s="8" t="s">
        <v>142</v>
      </c>
      <c r="P127" s="8">
        <f t="shared" si="7"/>
        <v>1</v>
      </c>
      <c r="Q127" s="8">
        <f t="shared" si="8"/>
        <v>0</v>
      </c>
      <c r="R127" s="8">
        <f t="shared" si="9"/>
        <v>0</v>
      </c>
      <c r="S127" s="1">
        <f t="shared" si="12"/>
        <v>0</v>
      </c>
      <c r="T127" s="1">
        <f t="shared" si="10"/>
        <v>0</v>
      </c>
      <c r="U127" s="1">
        <f t="shared" si="13"/>
        <v>0</v>
      </c>
    </row>
    <row r="128" spans="1:21" ht="20" customHeight="1" x14ac:dyDescent="0.15">
      <c r="A128" s="3">
        <v>1339319</v>
      </c>
      <c r="B128" s="4">
        <v>7262746</v>
      </c>
      <c r="C128" s="5" t="s">
        <v>117</v>
      </c>
      <c r="D128" s="6"/>
      <c r="E128" s="5" t="s">
        <v>12</v>
      </c>
      <c r="F128" s="7">
        <v>9</v>
      </c>
      <c r="G128" s="7">
        <v>5</v>
      </c>
      <c r="H128" s="7">
        <v>2</v>
      </c>
      <c r="I128" s="7">
        <v>0</v>
      </c>
      <c r="J128" s="7">
        <v>148</v>
      </c>
      <c r="K128" s="7">
        <v>1</v>
      </c>
      <c r="L128" s="7">
        <v>41.961709999999997</v>
      </c>
      <c r="M128" s="7">
        <v>-87.653261999999998</v>
      </c>
      <c r="N128" s="5" t="s">
        <v>271</v>
      </c>
      <c r="O128" s="8" t="s">
        <v>142</v>
      </c>
      <c r="P128" s="8">
        <f t="shared" si="7"/>
        <v>1</v>
      </c>
      <c r="Q128" s="8">
        <f t="shared" si="8"/>
        <v>0</v>
      </c>
      <c r="R128" s="8">
        <f t="shared" si="9"/>
        <v>0</v>
      </c>
      <c r="S128" s="1">
        <f t="shared" si="12"/>
        <v>0</v>
      </c>
      <c r="T128" s="1">
        <f t="shared" si="10"/>
        <v>0</v>
      </c>
      <c r="U128" s="1">
        <f t="shared" si="13"/>
        <v>0</v>
      </c>
    </row>
    <row r="129" spans="1:21" ht="20" customHeight="1" x14ac:dyDescent="0.15">
      <c r="A129" s="3">
        <v>458164</v>
      </c>
      <c r="B129" s="4">
        <v>2278123</v>
      </c>
      <c r="C129" s="5" t="s">
        <v>118</v>
      </c>
      <c r="D129" s="6"/>
      <c r="E129" s="5" t="s">
        <v>12</v>
      </c>
      <c r="F129" s="7">
        <v>13</v>
      </c>
      <c r="G129" s="7">
        <v>4.5</v>
      </c>
      <c r="H129" s="7">
        <v>2</v>
      </c>
      <c r="I129" s="7">
        <v>4</v>
      </c>
      <c r="J129" s="7">
        <v>55</v>
      </c>
      <c r="K129" s="7">
        <v>1</v>
      </c>
      <c r="L129" s="7">
        <v>41.959029999999998</v>
      </c>
      <c r="M129" s="7">
        <v>-87.648644000000004</v>
      </c>
      <c r="N129" s="5" t="s">
        <v>272</v>
      </c>
      <c r="O129" s="8" t="s">
        <v>142</v>
      </c>
      <c r="P129" s="8">
        <f t="shared" si="7"/>
        <v>1</v>
      </c>
      <c r="Q129" s="8">
        <f t="shared" si="8"/>
        <v>0</v>
      </c>
      <c r="R129" s="8">
        <f t="shared" si="9"/>
        <v>0</v>
      </c>
      <c r="S129" s="1">
        <f t="shared" si="12"/>
        <v>1</v>
      </c>
      <c r="T129" s="1">
        <f t="shared" si="10"/>
        <v>0</v>
      </c>
      <c r="U129" s="1">
        <f t="shared" ref="U129:U192" si="14">IF(O129="C",1,0)</f>
        <v>0</v>
      </c>
    </row>
    <row r="130" spans="1:21" ht="20" customHeight="1" x14ac:dyDescent="0.15">
      <c r="A130" s="3">
        <v>936306</v>
      </c>
      <c r="B130" s="4">
        <v>4385176</v>
      </c>
      <c r="C130" s="5" t="s">
        <v>117</v>
      </c>
      <c r="D130" s="6"/>
      <c r="E130" s="5" t="s">
        <v>12</v>
      </c>
      <c r="F130" s="7">
        <v>14</v>
      </c>
      <c r="G130" s="7">
        <v>5</v>
      </c>
      <c r="H130" s="7">
        <v>2</v>
      </c>
      <c r="I130" s="7">
        <v>1</v>
      </c>
      <c r="J130" s="7">
        <v>108</v>
      </c>
      <c r="K130" s="7">
        <v>3</v>
      </c>
      <c r="L130" s="7">
        <v>41.961767999999999</v>
      </c>
      <c r="M130" s="7">
        <v>-87.648396000000005</v>
      </c>
      <c r="N130" s="5" t="s">
        <v>273</v>
      </c>
      <c r="O130" s="8" t="s">
        <v>142</v>
      </c>
      <c r="P130" s="8">
        <f t="shared" si="7"/>
        <v>1</v>
      </c>
      <c r="Q130" s="8">
        <f t="shared" si="8"/>
        <v>0</v>
      </c>
      <c r="R130" s="8">
        <f t="shared" si="9"/>
        <v>0</v>
      </c>
      <c r="S130" s="1">
        <f t="shared" si="12"/>
        <v>0</v>
      </c>
      <c r="T130" s="1">
        <f t="shared" si="10"/>
        <v>0</v>
      </c>
      <c r="U130" s="1">
        <f t="shared" si="14"/>
        <v>0</v>
      </c>
    </row>
    <row r="131" spans="1:21" ht="20" customHeight="1" x14ac:dyDescent="0.15">
      <c r="A131" s="3">
        <v>756934</v>
      </c>
      <c r="B131" s="4">
        <v>2278123</v>
      </c>
      <c r="C131" s="5" t="s">
        <v>118</v>
      </c>
      <c r="D131" s="6"/>
      <c r="E131" s="5" t="s">
        <v>12</v>
      </c>
      <c r="F131" s="7">
        <v>17</v>
      </c>
      <c r="G131" s="7">
        <v>4.5</v>
      </c>
      <c r="H131" s="7">
        <v>2</v>
      </c>
      <c r="I131" s="7">
        <v>4</v>
      </c>
      <c r="J131" s="7">
        <v>55</v>
      </c>
      <c r="K131" s="7">
        <v>2</v>
      </c>
      <c r="L131" s="7">
        <v>41.958857000000002</v>
      </c>
      <c r="M131" s="7">
        <v>-87.650783000000004</v>
      </c>
      <c r="N131" s="5" t="s">
        <v>274</v>
      </c>
      <c r="O131" s="8" t="s">
        <v>142</v>
      </c>
      <c r="P131" s="8">
        <f t="shared" ref="P131:P194" si="15">IF(O131="N",1,0)</f>
        <v>1</v>
      </c>
      <c r="Q131" s="8">
        <f t="shared" ref="Q131:Q194" si="16">IF(O131="S",1,0)</f>
        <v>0</v>
      </c>
      <c r="R131" s="8">
        <f t="shared" ref="R131:R194" si="17">IF(O131="W",1,0)</f>
        <v>0</v>
      </c>
      <c r="S131" s="1">
        <f t="shared" si="12"/>
        <v>1</v>
      </c>
      <c r="T131" s="1">
        <f t="shared" ref="T131:T194" si="18">IF(C131="shared room",1,0)</f>
        <v>0</v>
      </c>
      <c r="U131" s="1">
        <f t="shared" si="14"/>
        <v>0</v>
      </c>
    </row>
    <row r="132" spans="1:21" ht="20" customHeight="1" x14ac:dyDescent="0.15">
      <c r="A132" s="3">
        <v>937419</v>
      </c>
      <c r="B132" s="4">
        <v>5060765</v>
      </c>
      <c r="C132" s="5" t="s">
        <v>117</v>
      </c>
      <c r="D132" s="6"/>
      <c r="E132" s="5" t="s">
        <v>12</v>
      </c>
      <c r="F132" s="7">
        <v>26</v>
      </c>
      <c r="G132" s="7">
        <v>5</v>
      </c>
      <c r="H132" s="7">
        <v>5</v>
      </c>
      <c r="I132" s="7">
        <v>1</v>
      </c>
      <c r="J132" s="7">
        <v>180</v>
      </c>
      <c r="K132" s="7">
        <v>1</v>
      </c>
      <c r="L132" s="7">
        <v>41.954878999999998</v>
      </c>
      <c r="M132" s="7">
        <v>-87.646760999999998</v>
      </c>
      <c r="N132" s="5" t="s">
        <v>275</v>
      </c>
      <c r="O132" s="8" t="s">
        <v>142</v>
      </c>
      <c r="P132" s="8">
        <f t="shared" si="15"/>
        <v>1</v>
      </c>
      <c r="Q132" s="8">
        <f t="shared" si="16"/>
        <v>0</v>
      </c>
      <c r="R132" s="8">
        <f t="shared" si="17"/>
        <v>0</v>
      </c>
      <c r="S132" s="1">
        <f t="shared" si="12"/>
        <v>0</v>
      </c>
      <c r="T132" s="1">
        <f t="shared" si="18"/>
        <v>0</v>
      </c>
      <c r="U132" s="1">
        <f t="shared" si="14"/>
        <v>0</v>
      </c>
    </row>
    <row r="133" spans="1:21" ht="20" customHeight="1" x14ac:dyDescent="0.15">
      <c r="A133" s="3">
        <v>1304201</v>
      </c>
      <c r="B133" s="4">
        <v>1403195</v>
      </c>
      <c r="C133" s="5" t="s">
        <v>118</v>
      </c>
      <c r="D133" s="6"/>
      <c r="E133" s="5" t="s">
        <v>12</v>
      </c>
      <c r="F133" s="7">
        <v>26</v>
      </c>
      <c r="G133" s="7">
        <v>5</v>
      </c>
      <c r="H133" s="7">
        <v>2</v>
      </c>
      <c r="I133" s="7">
        <v>1</v>
      </c>
      <c r="J133" s="7">
        <v>87</v>
      </c>
      <c r="K133" s="7">
        <v>1</v>
      </c>
      <c r="L133" s="7">
        <v>41.954886999999999</v>
      </c>
      <c r="M133" s="7">
        <v>-87.651488999999998</v>
      </c>
      <c r="N133" s="5" t="s">
        <v>276</v>
      </c>
      <c r="O133" s="8" t="s">
        <v>142</v>
      </c>
      <c r="P133" s="8">
        <f t="shared" si="15"/>
        <v>1</v>
      </c>
      <c r="Q133" s="8">
        <f t="shared" si="16"/>
        <v>0</v>
      </c>
      <c r="R133" s="8">
        <f t="shared" si="17"/>
        <v>0</v>
      </c>
      <c r="S133" s="1">
        <f t="shared" ref="S133:S196" si="19">IF(C133="private room",1,0)</f>
        <v>1</v>
      </c>
      <c r="T133" s="1">
        <f t="shared" si="18"/>
        <v>0</v>
      </c>
      <c r="U133" s="1">
        <f t="shared" si="14"/>
        <v>0</v>
      </c>
    </row>
    <row r="134" spans="1:21" ht="20" customHeight="1" x14ac:dyDescent="0.15">
      <c r="A134" s="3">
        <v>885614</v>
      </c>
      <c r="B134" s="4">
        <v>4694379</v>
      </c>
      <c r="C134" s="5" t="s">
        <v>118</v>
      </c>
      <c r="D134" s="6"/>
      <c r="E134" s="5" t="s">
        <v>12</v>
      </c>
      <c r="F134" s="7">
        <v>29</v>
      </c>
      <c r="G134" s="7">
        <v>5</v>
      </c>
      <c r="H134" s="7">
        <v>2</v>
      </c>
      <c r="I134" s="7">
        <v>1</v>
      </c>
      <c r="J134" s="7">
        <v>82</v>
      </c>
      <c r="K134" s="7">
        <v>1</v>
      </c>
      <c r="L134" s="7">
        <v>41.955038999999999</v>
      </c>
      <c r="M134" s="7">
        <v>-87.650023000000004</v>
      </c>
      <c r="N134" s="5" t="s">
        <v>277</v>
      </c>
      <c r="O134" s="8" t="s">
        <v>142</v>
      </c>
      <c r="P134" s="8">
        <f t="shared" si="15"/>
        <v>1</v>
      </c>
      <c r="Q134" s="8">
        <f t="shared" si="16"/>
        <v>0</v>
      </c>
      <c r="R134" s="8">
        <f t="shared" si="17"/>
        <v>0</v>
      </c>
      <c r="S134" s="1">
        <f t="shared" si="19"/>
        <v>1</v>
      </c>
      <c r="T134" s="1">
        <f t="shared" si="18"/>
        <v>0</v>
      </c>
      <c r="U134" s="1">
        <f t="shared" si="14"/>
        <v>0</v>
      </c>
    </row>
    <row r="135" spans="1:21" ht="20" customHeight="1" x14ac:dyDescent="0.15">
      <c r="A135" s="3">
        <v>1033086</v>
      </c>
      <c r="B135" s="4">
        <v>5685195</v>
      </c>
      <c r="C135" s="5" t="s">
        <v>117</v>
      </c>
      <c r="D135" s="6"/>
      <c r="E135" s="5" t="s">
        <v>12</v>
      </c>
      <c r="F135" s="7">
        <v>30</v>
      </c>
      <c r="G135" s="7">
        <v>4.5</v>
      </c>
      <c r="H135" s="7">
        <v>8</v>
      </c>
      <c r="I135" s="7">
        <v>3</v>
      </c>
      <c r="J135" s="7">
        <v>192</v>
      </c>
      <c r="K135" s="7">
        <v>2</v>
      </c>
      <c r="L135" s="7">
        <v>41.960389999999997</v>
      </c>
      <c r="M135" s="7">
        <v>-87.650120000000001</v>
      </c>
      <c r="N135" s="5" t="s">
        <v>278</v>
      </c>
      <c r="O135" s="8" t="s">
        <v>142</v>
      </c>
      <c r="P135" s="8">
        <f t="shared" si="15"/>
        <v>1</v>
      </c>
      <c r="Q135" s="8">
        <f t="shared" si="16"/>
        <v>0</v>
      </c>
      <c r="R135" s="8">
        <f t="shared" si="17"/>
        <v>0</v>
      </c>
      <c r="S135" s="1">
        <f t="shared" si="19"/>
        <v>0</v>
      </c>
      <c r="T135" s="1">
        <f t="shared" si="18"/>
        <v>0</v>
      </c>
      <c r="U135" s="1">
        <f t="shared" si="14"/>
        <v>0</v>
      </c>
    </row>
    <row r="136" spans="1:21" ht="20" customHeight="1" x14ac:dyDescent="0.15">
      <c r="A136" s="3">
        <v>1648786</v>
      </c>
      <c r="B136" s="4">
        <v>1426804</v>
      </c>
      <c r="C136" s="5" t="s">
        <v>118</v>
      </c>
      <c r="D136" s="6"/>
      <c r="E136" s="5" t="s">
        <v>13</v>
      </c>
      <c r="F136" s="7">
        <v>2</v>
      </c>
      <c r="G136" s="7">
        <v>4.5</v>
      </c>
      <c r="H136" s="7">
        <v>2</v>
      </c>
      <c r="I136" s="7">
        <v>1</v>
      </c>
      <c r="J136" s="7">
        <v>33</v>
      </c>
      <c r="K136" s="7">
        <v>1</v>
      </c>
      <c r="L136" s="7">
        <v>41.728364999999997</v>
      </c>
      <c r="M136" s="7">
        <v>-87.613598999999994</v>
      </c>
      <c r="N136" s="5" t="s">
        <v>279</v>
      </c>
      <c r="O136" s="8" t="s">
        <v>143</v>
      </c>
      <c r="P136" s="8">
        <f t="shared" si="15"/>
        <v>0</v>
      </c>
      <c r="Q136" s="8">
        <f t="shared" si="16"/>
        <v>1</v>
      </c>
      <c r="R136" s="8">
        <f t="shared" si="17"/>
        <v>0</v>
      </c>
      <c r="S136" s="1">
        <f t="shared" si="19"/>
        <v>1</v>
      </c>
      <c r="T136" s="1">
        <f t="shared" si="18"/>
        <v>0</v>
      </c>
      <c r="U136" s="1">
        <f t="shared" si="14"/>
        <v>0</v>
      </c>
    </row>
    <row r="137" spans="1:21" ht="20" customHeight="1" x14ac:dyDescent="0.15">
      <c r="A137" s="3">
        <v>272728</v>
      </c>
      <c r="B137" s="4">
        <v>1426804</v>
      </c>
      <c r="C137" s="5" t="s">
        <v>118</v>
      </c>
      <c r="D137" s="6"/>
      <c r="E137" s="5" t="s">
        <v>13</v>
      </c>
      <c r="F137" s="7">
        <v>60</v>
      </c>
      <c r="G137" s="7">
        <v>4.5</v>
      </c>
      <c r="H137" s="7">
        <v>2</v>
      </c>
      <c r="I137" s="7">
        <v>1</v>
      </c>
      <c r="J137" s="7">
        <v>33</v>
      </c>
      <c r="K137" s="7">
        <v>2</v>
      </c>
      <c r="L137" s="7">
        <v>41.727629</v>
      </c>
      <c r="M137" s="7">
        <v>-87.613072000000003</v>
      </c>
      <c r="N137" s="5" t="s">
        <v>280</v>
      </c>
      <c r="O137" s="8" t="s">
        <v>143</v>
      </c>
      <c r="P137" s="8">
        <f t="shared" si="15"/>
        <v>0</v>
      </c>
      <c r="Q137" s="8">
        <f t="shared" si="16"/>
        <v>1</v>
      </c>
      <c r="R137" s="8">
        <f t="shared" si="17"/>
        <v>0</v>
      </c>
      <c r="S137" s="1">
        <f t="shared" si="19"/>
        <v>1</v>
      </c>
      <c r="T137" s="1">
        <f t="shared" si="18"/>
        <v>0</v>
      </c>
      <c r="U137" s="1">
        <f t="shared" si="14"/>
        <v>0</v>
      </c>
    </row>
    <row r="138" spans="1:21" ht="20" customHeight="1" x14ac:dyDescent="0.15">
      <c r="A138" s="3">
        <v>1235622</v>
      </c>
      <c r="B138" s="4">
        <v>6736208</v>
      </c>
      <c r="C138" s="5" t="s">
        <v>118</v>
      </c>
      <c r="D138" s="6"/>
      <c r="E138" s="5" t="s">
        <v>14</v>
      </c>
      <c r="F138" s="7">
        <v>1</v>
      </c>
      <c r="G138" s="7">
        <v>5</v>
      </c>
      <c r="H138" s="7">
        <v>2</v>
      </c>
      <c r="I138" s="7">
        <v>3</v>
      </c>
      <c r="J138" s="7">
        <v>110</v>
      </c>
      <c r="K138" s="7">
        <v>1</v>
      </c>
      <c r="L138" s="7">
        <v>41.899088999999996</v>
      </c>
      <c r="M138" s="7">
        <v>-87.641969000000003</v>
      </c>
      <c r="N138" s="5" t="s">
        <v>281</v>
      </c>
      <c r="O138" s="8" t="s">
        <v>142</v>
      </c>
      <c r="P138" s="8">
        <f t="shared" si="15"/>
        <v>1</v>
      </c>
      <c r="Q138" s="8">
        <f t="shared" si="16"/>
        <v>0</v>
      </c>
      <c r="R138" s="8">
        <f t="shared" si="17"/>
        <v>0</v>
      </c>
      <c r="S138" s="1">
        <f t="shared" si="19"/>
        <v>1</v>
      </c>
      <c r="T138" s="1">
        <f t="shared" si="18"/>
        <v>0</v>
      </c>
      <c r="U138" s="1">
        <f t="shared" si="14"/>
        <v>0</v>
      </c>
    </row>
    <row r="139" spans="1:21" ht="20" customHeight="1" x14ac:dyDescent="0.15">
      <c r="A139" s="3">
        <v>1127774</v>
      </c>
      <c r="B139" s="4">
        <v>880838</v>
      </c>
      <c r="C139" s="5" t="s">
        <v>117</v>
      </c>
      <c r="D139" s="6"/>
      <c r="E139" s="5" t="s">
        <v>14</v>
      </c>
      <c r="F139" s="7">
        <v>2</v>
      </c>
      <c r="G139" s="7">
        <v>5</v>
      </c>
      <c r="H139" s="7">
        <v>5</v>
      </c>
      <c r="I139" s="7">
        <v>3</v>
      </c>
      <c r="J139" s="7">
        <v>329</v>
      </c>
      <c r="K139" s="7">
        <v>3</v>
      </c>
      <c r="L139" s="7">
        <v>41.900292</v>
      </c>
      <c r="M139" s="7">
        <v>-87.641945000000007</v>
      </c>
      <c r="N139" s="5" t="s">
        <v>282</v>
      </c>
      <c r="O139" s="8" t="s">
        <v>142</v>
      </c>
      <c r="P139" s="8">
        <f t="shared" si="15"/>
        <v>1</v>
      </c>
      <c r="Q139" s="8">
        <f t="shared" si="16"/>
        <v>0</v>
      </c>
      <c r="R139" s="8">
        <f t="shared" si="17"/>
        <v>0</v>
      </c>
      <c r="S139" s="1">
        <f t="shared" si="19"/>
        <v>0</v>
      </c>
      <c r="T139" s="1">
        <f t="shared" si="18"/>
        <v>0</v>
      </c>
      <c r="U139" s="1">
        <f t="shared" si="14"/>
        <v>0</v>
      </c>
    </row>
    <row r="140" spans="1:21" ht="20" customHeight="1" x14ac:dyDescent="0.15">
      <c r="A140" s="3">
        <v>1096107</v>
      </c>
      <c r="B140" s="4">
        <v>6022726</v>
      </c>
      <c r="C140" s="5" t="s">
        <v>118</v>
      </c>
      <c r="D140" s="6"/>
      <c r="E140" s="5" t="s">
        <v>14</v>
      </c>
      <c r="F140" s="7">
        <v>16</v>
      </c>
      <c r="G140" s="7">
        <v>5</v>
      </c>
      <c r="H140" s="7">
        <v>1</v>
      </c>
      <c r="I140" s="7">
        <v>1</v>
      </c>
      <c r="J140" s="7">
        <v>104</v>
      </c>
      <c r="K140" s="7">
        <v>2</v>
      </c>
      <c r="L140" s="7">
        <v>41.898037000000002</v>
      </c>
      <c r="M140" s="7">
        <v>-87.639092000000005</v>
      </c>
      <c r="N140" s="5" t="s">
        <v>283</v>
      </c>
      <c r="O140" s="8" t="s">
        <v>142</v>
      </c>
      <c r="P140" s="8">
        <f t="shared" si="15"/>
        <v>1</v>
      </c>
      <c r="Q140" s="8">
        <f t="shared" si="16"/>
        <v>0</v>
      </c>
      <c r="R140" s="8">
        <f t="shared" si="17"/>
        <v>0</v>
      </c>
      <c r="S140" s="1">
        <f t="shared" si="19"/>
        <v>1</v>
      </c>
      <c r="T140" s="1">
        <f t="shared" si="18"/>
        <v>0</v>
      </c>
      <c r="U140" s="1">
        <f t="shared" si="14"/>
        <v>0</v>
      </c>
    </row>
    <row r="141" spans="1:21" ht="20" customHeight="1" x14ac:dyDescent="0.15">
      <c r="A141" s="3">
        <v>184645</v>
      </c>
      <c r="B141" s="4">
        <v>884984</v>
      </c>
      <c r="C141" s="5" t="s">
        <v>117</v>
      </c>
      <c r="D141" s="6"/>
      <c r="E141" s="5" t="s">
        <v>14</v>
      </c>
      <c r="F141" s="7">
        <v>38</v>
      </c>
      <c r="G141" s="7">
        <v>5</v>
      </c>
      <c r="H141" s="7">
        <v>4</v>
      </c>
      <c r="I141" s="7">
        <v>1</v>
      </c>
      <c r="J141" s="7">
        <v>164</v>
      </c>
      <c r="K141" s="7">
        <v>2</v>
      </c>
      <c r="L141" s="7">
        <v>41.898802000000003</v>
      </c>
      <c r="M141" s="7">
        <v>-87.642775999999998</v>
      </c>
      <c r="N141" s="5" t="s">
        <v>284</v>
      </c>
      <c r="O141" s="8" t="s">
        <v>142</v>
      </c>
      <c r="P141" s="8">
        <f t="shared" si="15"/>
        <v>1</v>
      </c>
      <c r="Q141" s="8">
        <f t="shared" si="16"/>
        <v>0</v>
      </c>
      <c r="R141" s="8">
        <f t="shared" si="17"/>
        <v>0</v>
      </c>
      <c r="S141" s="1">
        <f t="shared" si="19"/>
        <v>0</v>
      </c>
      <c r="T141" s="1">
        <f t="shared" si="18"/>
        <v>0</v>
      </c>
      <c r="U141" s="1">
        <f t="shared" si="14"/>
        <v>0</v>
      </c>
    </row>
    <row r="142" spans="1:21" ht="20" customHeight="1" x14ac:dyDescent="0.15">
      <c r="A142" s="3">
        <v>475431</v>
      </c>
      <c r="B142" s="4">
        <v>2356907</v>
      </c>
      <c r="C142" s="5" t="s">
        <v>118</v>
      </c>
      <c r="D142" s="6"/>
      <c r="E142" s="5" t="s">
        <v>15</v>
      </c>
      <c r="F142" s="7">
        <v>2</v>
      </c>
      <c r="G142" s="7">
        <v>5</v>
      </c>
      <c r="H142" s="7">
        <v>2</v>
      </c>
      <c r="I142" s="7">
        <v>1</v>
      </c>
      <c r="J142" s="7">
        <v>32</v>
      </c>
      <c r="K142" s="7">
        <v>3</v>
      </c>
      <c r="L142" s="7">
        <v>41.816971000000002</v>
      </c>
      <c r="M142" s="7">
        <v>-87.640156000000005</v>
      </c>
      <c r="N142" s="5" t="s">
        <v>285</v>
      </c>
      <c r="O142" s="8" t="s">
        <v>144</v>
      </c>
      <c r="P142" s="8">
        <f t="shared" si="15"/>
        <v>0</v>
      </c>
      <c r="Q142" s="8">
        <f t="shared" si="16"/>
        <v>0</v>
      </c>
      <c r="R142" s="8">
        <f t="shared" si="17"/>
        <v>1</v>
      </c>
      <c r="S142" s="1">
        <f t="shared" si="19"/>
        <v>1</v>
      </c>
      <c r="T142" s="1">
        <f t="shared" si="18"/>
        <v>0</v>
      </c>
      <c r="U142" s="1">
        <f t="shared" si="14"/>
        <v>0</v>
      </c>
    </row>
    <row r="143" spans="1:21" ht="20" customHeight="1" x14ac:dyDescent="0.15">
      <c r="A143" s="3">
        <v>832887</v>
      </c>
      <c r="B143" s="4">
        <v>4359415</v>
      </c>
      <c r="C143" s="5" t="s">
        <v>117</v>
      </c>
      <c r="D143" s="6"/>
      <c r="E143" s="5" t="s">
        <v>16</v>
      </c>
      <c r="F143" s="7">
        <v>18</v>
      </c>
      <c r="G143" s="7">
        <v>5</v>
      </c>
      <c r="H143" s="7">
        <v>12</v>
      </c>
      <c r="I143" s="7">
        <v>4</v>
      </c>
      <c r="J143" s="7">
        <v>159</v>
      </c>
      <c r="K143" s="7">
        <v>3</v>
      </c>
      <c r="L143" s="7">
        <v>41.848077000000004</v>
      </c>
      <c r="M143" s="7">
        <v>-87.638930999999999</v>
      </c>
      <c r="N143" s="5" t="s">
        <v>286</v>
      </c>
      <c r="O143" s="8" t="s">
        <v>142</v>
      </c>
      <c r="P143" s="8">
        <f t="shared" si="15"/>
        <v>1</v>
      </c>
      <c r="Q143" s="8">
        <f t="shared" si="16"/>
        <v>0</v>
      </c>
      <c r="R143" s="8">
        <f t="shared" si="17"/>
        <v>0</v>
      </c>
      <c r="S143" s="1">
        <f t="shared" si="19"/>
        <v>0</v>
      </c>
      <c r="T143" s="1">
        <f t="shared" si="18"/>
        <v>0</v>
      </c>
      <c r="U143" s="1">
        <f t="shared" si="14"/>
        <v>0</v>
      </c>
    </row>
    <row r="144" spans="1:21" ht="20" customHeight="1" x14ac:dyDescent="0.15">
      <c r="A144" s="3">
        <v>1727704</v>
      </c>
      <c r="B144" s="4">
        <v>1589410</v>
      </c>
      <c r="C144" s="5" t="s">
        <v>117</v>
      </c>
      <c r="D144" s="6"/>
      <c r="E144" s="5" t="s">
        <v>17</v>
      </c>
      <c r="F144" s="7">
        <v>1</v>
      </c>
      <c r="G144" s="7">
        <v>5</v>
      </c>
      <c r="H144" s="7">
        <v>3</v>
      </c>
      <c r="I144" s="7">
        <v>2</v>
      </c>
      <c r="J144" s="7">
        <v>82</v>
      </c>
      <c r="K144" s="7">
        <v>2</v>
      </c>
      <c r="L144" s="7">
        <v>41.937766000000003</v>
      </c>
      <c r="M144" s="7">
        <v>-87.763845000000003</v>
      </c>
      <c r="N144" s="5" t="s">
        <v>287</v>
      </c>
      <c r="O144" s="8" t="s">
        <v>144</v>
      </c>
      <c r="P144" s="8">
        <f t="shared" si="15"/>
        <v>0</v>
      </c>
      <c r="Q144" s="8">
        <f t="shared" si="16"/>
        <v>0</v>
      </c>
      <c r="R144" s="8">
        <f t="shared" si="17"/>
        <v>1</v>
      </c>
      <c r="S144" s="1">
        <f t="shared" si="19"/>
        <v>0</v>
      </c>
      <c r="T144" s="1">
        <f t="shared" si="18"/>
        <v>0</v>
      </c>
      <c r="U144" s="1">
        <f t="shared" si="14"/>
        <v>0</v>
      </c>
    </row>
    <row r="145" spans="1:21" ht="20" customHeight="1" x14ac:dyDescent="0.15">
      <c r="A145" s="3">
        <v>1777556</v>
      </c>
      <c r="B145" s="4">
        <v>9332397</v>
      </c>
      <c r="C145" s="5" t="s">
        <v>117</v>
      </c>
      <c r="D145" s="6"/>
      <c r="E145" s="5" t="s">
        <v>17</v>
      </c>
      <c r="F145" s="7">
        <v>1</v>
      </c>
      <c r="G145" s="7">
        <v>4.5</v>
      </c>
      <c r="H145" s="7">
        <v>4</v>
      </c>
      <c r="I145" s="7">
        <v>2</v>
      </c>
      <c r="J145" s="7">
        <v>103</v>
      </c>
      <c r="K145" s="7">
        <v>1</v>
      </c>
      <c r="L145" s="7">
        <v>41.927107999999997</v>
      </c>
      <c r="M145" s="7">
        <v>-87.747045</v>
      </c>
      <c r="N145" s="5" t="s">
        <v>288</v>
      </c>
      <c r="O145" s="8" t="s">
        <v>144</v>
      </c>
      <c r="P145" s="8">
        <f t="shared" si="15"/>
        <v>0</v>
      </c>
      <c r="Q145" s="8">
        <f t="shared" si="16"/>
        <v>0</v>
      </c>
      <c r="R145" s="8">
        <f t="shared" si="17"/>
        <v>1</v>
      </c>
      <c r="S145" s="1">
        <f t="shared" si="19"/>
        <v>0</v>
      </c>
      <c r="T145" s="1">
        <f t="shared" si="18"/>
        <v>0</v>
      </c>
      <c r="U145" s="1">
        <f t="shared" si="14"/>
        <v>0</v>
      </c>
    </row>
    <row r="146" spans="1:21" ht="20" customHeight="1" x14ac:dyDescent="0.15">
      <c r="A146" s="3">
        <v>378947</v>
      </c>
      <c r="B146" s="4">
        <v>764481</v>
      </c>
      <c r="C146" s="5" t="s">
        <v>118</v>
      </c>
      <c r="D146" s="6"/>
      <c r="E146" s="5" t="s">
        <v>17</v>
      </c>
      <c r="F146" s="7">
        <v>4</v>
      </c>
      <c r="G146" s="7">
        <v>4.5</v>
      </c>
      <c r="H146" s="7">
        <v>2</v>
      </c>
      <c r="I146" s="7">
        <v>1</v>
      </c>
      <c r="J146" s="7">
        <v>55</v>
      </c>
      <c r="K146" s="7">
        <v>1</v>
      </c>
      <c r="L146" s="7">
        <v>41.919403000000003</v>
      </c>
      <c r="M146" s="7">
        <v>-87.751626999999999</v>
      </c>
      <c r="N146" s="5" t="s">
        <v>289</v>
      </c>
      <c r="O146" s="8" t="s">
        <v>144</v>
      </c>
      <c r="P146" s="8">
        <f t="shared" si="15"/>
        <v>0</v>
      </c>
      <c r="Q146" s="8">
        <f t="shared" si="16"/>
        <v>0</v>
      </c>
      <c r="R146" s="8">
        <f t="shared" si="17"/>
        <v>1</v>
      </c>
      <c r="S146" s="1">
        <f t="shared" si="19"/>
        <v>1</v>
      </c>
      <c r="T146" s="1">
        <f t="shared" si="18"/>
        <v>0</v>
      </c>
      <c r="U146" s="1">
        <f t="shared" si="14"/>
        <v>0</v>
      </c>
    </row>
    <row r="147" spans="1:21" ht="20" customHeight="1" x14ac:dyDescent="0.15">
      <c r="A147" s="3">
        <v>1917311</v>
      </c>
      <c r="B147" s="4">
        <v>4547638</v>
      </c>
      <c r="C147" s="5" t="s">
        <v>117</v>
      </c>
      <c r="D147" s="6"/>
      <c r="E147" s="5" t="s">
        <v>18</v>
      </c>
      <c r="F147" s="7">
        <v>2</v>
      </c>
      <c r="G147" s="7">
        <v>5</v>
      </c>
      <c r="H147" s="7">
        <v>4</v>
      </c>
      <c r="I147" s="7">
        <v>1</v>
      </c>
      <c r="J147" s="7">
        <v>161</v>
      </c>
      <c r="K147" s="7">
        <v>3</v>
      </c>
      <c r="L147" s="7">
        <v>41.869912999999997</v>
      </c>
      <c r="M147" s="7">
        <v>-87.628557000000001</v>
      </c>
      <c r="N147" s="5" t="s">
        <v>290</v>
      </c>
      <c r="O147" s="8" t="s">
        <v>143</v>
      </c>
      <c r="P147" s="8">
        <f t="shared" si="15"/>
        <v>0</v>
      </c>
      <c r="Q147" s="8">
        <f t="shared" si="16"/>
        <v>1</v>
      </c>
      <c r="R147" s="8">
        <f t="shared" si="17"/>
        <v>0</v>
      </c>
      <c r="S147" s="1">
        <f t="shared" si="19"/>
        <v>0</v>
      </c>
      <c r="T147" s="1">
        <f t="shared" si="18"/>
        <v>0</v>
      </c>
      <c r="U147" s="1">
        <f t="shared" si="14"/>
        <v>0</v>
      </c>
    </row>
    <row r="148" spans="1:21" ht="20" customHeight="1" x14ac:dyDescent="0.15">
      <c r="A148" s="3">
        <v>600621</v>
      </c>
      <c r="B148" s="4">
        <v>2971091</v>
      </c>
      <c r="C148" s="5" t="s">
        <v>118</v>
      </c>
      <c r="D148" s="6"/>
      <c r="E148" s="5" t="s">
        <v>18</v>
      </c>
      <c r="F148" s="7">
        <v>6</v>
      </c>
      <c r="G148" s="7">
        <v>4.5</v>
      </c>
      <c r="H148" s="7">
        <v>2</v>
      </c>
      <c r="I148" s="7">
        <v>1</v>
      </c>
      <c r="J148" s="7">
        <v>104</v>
      </c>
      <c r="K148" s="7">
        <v>2</v>
      </c>
      <c r="L148" s="7">
        <v>41.867632</v>
      </c>
      <c r="M148" s="7">
        <v>-87.628711999999993</v>
      </c>
      <c r="N148" s="5" t="s">
        <v>291</v>
      </c>
      <c r="O148" s="8" t="s">
        <v>143</v>
      </c>
      <c r="P148" s="8">
        <f t="shared" si="15"/>
        <v>0</v>
      </c>
      <c r="Q148" s="8">
        <f t="shared" si="16"/>
        <v>1</v>
      </c>
      <c r="R148" s="8">
        <f t="shared" si="17"/>
        <v>0</v>
      </c>
      <c r="S148" s="1">
        <f t="shared" si="19"/>
        <v>1</v>
      </c>
      <c r="T148" s="1">
        <f t="shared" si="18"/>
        <v>0</v>
      </c>
      <c r="U148" s="1">
        <f t="shared" si="14"/>
        <v>0</v>
      </c>
    </row>
    <row r="149" spans="1:21" ht="20" customHeight="1" x14ac:dyDescent="0.15">
      <c r="A149" s="3">
        <v>1287060</v>
      </c>
      <c r="B149" s="4">
        <v>1488370</v>
      </c>
      <c r="C149" s="5" t="s">
        <v>117</v>
      </c>
      <c r="D149" s="6"/>
      <c r="E149" s="5" t="s">
        <v>18</v>
      </c>
      <c r="F149" s="7">
        <v>7</v>
      </c>
      <c r="G149" s="7">
        <v>5</v>
      </c>
      <c r="H149" s="7">
        <v>8</v>
      </c>
      <c r="I149" s="7">
        <v>3</v>
      </c>
      <c r="J149" s="7">
        <v>542</v>
      </c>
      <c r="K149" s="7">
        <v>2</v>
      </c>
      <c r="L149" s="7">
        <v>41.867457000000002</v>
      </c>
      <c r="M149" s="7">
        <v>-87.627762000000004</v>
      </c>
      <c r="N149" s="5" t="s">
        <v>292</v>
      </c>
      <c r="O149" s="8" t="s">
        <v>143</v>
      </c>
      <c r="P149" s="8">
        <f t="shared" si="15"/>
        <v>0</v>
      </c>
      <c r="Q149" s="8">
        <f t="shared" si="16"/>
        <v>1</v>
      </c>
      <c r="R149" s="8">
        <f t="shared" si="17"/>
        <v>0</v>
      </c>
      <c r="S149" s="1">
        <f t="shared" si="19"/>
        <v>0</v>
      </c>
      <c r="T149" s="1">
        <f t="shared" si="18"/>
        <v>0</v>
      </c>
      <c r="U149" s="1">
        <f t="shared" si="14"/>
        <v>0</v>
      </c>
    </row>
    <row r="150" spans="1:21" ht="20" customHeight="1" x14ac:dyDescent="0.15">
      <c r="A150" s="3">
        <v>1497528</v>
      </c>
      <c r="B150" s="4">
        <v>6294839</v>
      </c>
      <c r="C150" s="5" t="s">
        <v>118</v>
      </c>
      <c r="D150" s="6"/>
      <c r="E150" s="5" t="s">
        <v>18</v>
      </c>
      <c r="F150" s="7">
        <v>7</v>
      </c>
      <c r="G150" s="7">
        <v>5</v>
      </c>
      <c r="H150" s="7">
        <v>2</v>
      </c>
      <c r="I150" s="7">
        <v>1</v>
      </c>
      <c r="J150" s="7">
        <v>54</v>
      </c>
      <c r="K150" s="7">
        <v>1</v>
      </c>
      <c r="L150" s="7">
        <v>41.871783999999998</v>
      </c>
      <c r="M150" s="7">
        <v>-87.629210999999998</v>
      </c>
      <c r="N150" s="5" t="s">
        <v>293</v>
      </c>
      <c r="O150" s="8" t="s">
        <v>143</v>
      </c>
      <c r="P150" s="8">
        <f t="shared" si="15"/>
        <v>0</v>
      </c>
      <c r="Q150" s="8">
        <f t="shared" si="16"/>
        <v>1</v>
      </c>
      <c r="R150" s="8">
        <f t="shared" si="17"/>
        <v>0</v>
      </c>
      <c r="S150" s="1">
        <f t="shared" si="19"/>
        <v>1</v>
      </c>
      <c r="T150" s="1">
        <f t="shared" si="18"/>
        <v>0</v>
      </c>
      <c r="U150" s="1">
        <f t="shared" si="14"/>
        <v>0</v>
      </c>
    </row>
    <row r="151" spans="1:21" ht="20" customHeight="1" x14ac:dyDescent="0.15">
      <c r="A151" s="3">
        <v>893789</v>
      </c>
      <c r="B151" s="4">
        <v>4754766</v>
      </c>
      <c r="C151" s="5" t="s">
        <v>117</v>
      </c>
      <c r="D151" s="6"/>
      <c r="E151" s="5" t="s">
        <v>18</v>
      </c>
      <c r="F151" s="7">
        <v>13</v>
      </c>
      <c r="G151" s="7">
        <v>5</v>
      </c>
      <c r="H151" s="7">
        <v>2</v>
      </c>
      <c r="I151" s="7">
        <v>1</v>
      </c>
      <c r="J151" s="7">
        <v>148</v>
      </c>
      <c r="K151" s="7">
        <v>3</v>
      </c>
      <c r="L151" s="7">
        <v>41.871954000000002</v>
      </c>
      <c r="M151" s="7">
        <v>-87.629862000000003</v>
      </c>
      <c r="N151" s="5" t="s">
        <v>294</v>
      </c>
      <c r="O151" s="8" t="s">
        <v>143</v>
      </c>
      <c r="P151" s="8">
        <f t="shared" si="15"/>
        <v>0</v>
      </c>
      <c r="Q151" s="8">
        <f t="shared" si="16"/>
        <v>1</v>
      </c>
      <c r="R151" s="8">
        <f t="shared" si="17"/>
        <v>0</v>
      </c>
      <c r="S151" s="1">
        <f t="shared" si="19"/>
        <v>0</v>
      </c>
      <c r="T151" s="1">
        <f t="shared" si="18"/>
        <v>0</v>
      </c>
      <c r="U151" s="1">
        <f t="shared" si="14"/>
        <v>0</v>
      </c>
    </row>
    <row r="152" spans="1:21" ht="20" customHeight="1" x14ac:dyDescent="0.15">
      <c r="A152" s="3">
        <v>532621</v>
      </c>
      <c r="B152" s="4">
        <v>1652379</v>
      </c>
      <c r="C152" s="5" t="s">
        <v>118</v>
      </c>
      <c r="D152" s="6"/>
      <c r="E152" s="5" t="s">
        <v>18</v>
      </c>
      <c r="F152" s="7">
        <v>40</v>
      </c>
      <c r="G152" s="7">
        <v>5</v>
      </c>
      <c r="H152" s="7">
        <v>2</v>
      </c>
      <c r="I152" s="7">
        <v>1</v>
      </c>
      <c r="J152" s="7">
        <v>83</v>
      </c>
      <c r="K152" s="7">
        <v>1</v>
      </c>
      <c r="L152" s="7">
        <v>41.868203999999999</v>
      </c>
      <c r="M152" s="7">
        <v>-87.629551000000006</v>
      </c>
      <c r="N152" s="5" t="s">
        <v>295</v>
      </c>
      <c r="O152" s="8" t="s">
        <v>143</v>
      </c>
      <c r="P152" s="8">
        <f t="shared" si="15"/>
        <v>0</v>
      </c>
      <c r="Q152" s="8">
        <f t="shared" si="16"/>
        <v>1</v>
      </c>
      <c r="R152" s="8">
        <f t="shared" si="17"/>
        <v>0</v>
      </c>
      <c r="S152" s="1">
        <f t="shared" si="19"/>
        <v>1</v>
      </c>
      <c r="T152" s="1">
        <f t="shared" si="18"/>
        <v>0</v>
      </c>
      <c r="U152" s="1">
        <f t="shared" si="14"/>
        <v>0</v>
      </c>
    </row>
    <row r="153" spans="1:21" ht="20" customHeight="1" x14ac:dyDescent="0.15">
      <c r="A153" s="3">
        <v>1072641</v>
      </c>
      <c r="B153" s="4">
        <v>5900340</v>
      </c>
      <c r="C153" s="5" t="s">
        <v>118</v>
      </c>
      <c r="D153" s="6"/>
      <c r="E153" s="5" t="s">
        <v>19</v>
      </c>
      <c r="F153" s="7">
        <v>18</v>
      </c>
      <c r="G153" s="7">
        <v>4.5</v>
      </c>
      <c r="H153" s="7">
        <v>2</v>
      </c>
      <c r="I153" s="7">
        <v>1</v>
      </c>
      <c r="J153" s="7">
        <v>110</v>
      </c>
      <c r="K153" s="7">
        <v>1</v>
      </c>
      <c r="L153" s="7">
        <v>41.865558999999998</v>
      </c>
      <c r="M153" s="7">
        <v>-87.694890999999998</v>
      </c>
      <c r="N153" s="5" t="s">
        <v>296</v>
      </c>
      <c r="O153" s="8" t="s">
        <v>143</v>
      </c>
      <c r="P153" s="8">
        <f t="shared" si="15"/>
        <v>0</v>
      </c>
      <c r="Q153" s="8">
        <f t="shared" si="16"/>
        <v>1</v>
      </c>
      <c r="R153" s="8">
        <f t="shared" si="17"/>
        <v>0</v>
      </c>
      <c r="S153" s="1">
        <f t="shared" si="19"/>
        <v>1</v>
      </c>
      <c r="T153" s="1">
        <f t="shared" si="18"/>
        <v>0</v>
      </c>
      <c r="U153" s="1">
        <f t="shared" si="14"/>
        <v>0</v>
      </c>
    </row>
    <row r="154" spans="1:21" ht="20" customHeight="1" x14ac:dyDescent="0.15">
      <c r="A154" s="3">
        <v>1349901</v>
      </c>
      <c r="B154" s="4">
        <v>7324446</v>
      </c>
      <c r="C154" s="5" t="s">
        <v>118</v>
      </c>
      <c r="D154" s="6"/>
      <c r="E154" s="5" t="s">
        <v>20</v>
      </c>
      <c r="F154" s="7">
        <v>5</v>
      </c>
      <c r="G154" s="7">
        <v>5</v>
      </c>
      <c r="H154" s="7">
        <v>2</v>
      </c>
      <c r="I154" s="7">
        <v>1</v>
      </c>
      <c r="J154" s="7">
        <v>38</v>
      </c>
      <c r="K154" s="7">
        <v>1</v>
      </c>
      <c r="L154" s="7">
        <v>41.702495999999996</v>
      </c>
      <c r="M154" s="7">
        <v>-87.664300999999995</v>
      </c>
      <c r="N154" s="5" t="s">
        <v>297</v>
      </c>
      <c r="O154" s="8" t="s">
        <v>143</v>
      </c>
      <c r="P154" s="8">
        <f t="shared" si="15"/>
        <v>0</v>
      </c>
      <c r="Q154" s="8">
        <f t="shared" si="16"/>
        <v>1</v>
      </c>
      <c r="R154" s="8">
        <f t="shared" si="17"/>
        <v>0</v>
      </c>
      <c r="S154" s="1">
        <f t="shared" si="19"/>
        <v>1</v>
      </c>
      <c r="T154" s="1">
        <f t="shared" si="18"/>
        <v>0</v>
      </c>
      <c r="U154" s="1">
        <f t="shared" si="14"/>
        <v>0</v>
      </c>
    </row>
    <row r="155" spans="1:21" ht="20" customHeight="1" x14ac:dyDescent="0.15">
      <c r="A155" s="3">
        <v>931105</v>
      </c>
      <c r="B155" s="4">
        <v>5015135</v>
      </c>
      <c r="C155" s="5" t="s">
        <v>118</v>
      </c>
      <c r="D155" s="6"/>
      <c r="E155" s="5" t="s">
        <v>21</v>
      </c>
      <c r="F155" s="7">
        <v>2</v>
      </c>
      <c r="G155" s="7">
        <v>5</v>
      </c>
      <c r="H155" s="7">
        <v>2</v>
      </c>
      <c r="I155" s="7">
        <v>3</v>
      </c>
      <c r="J155" s="7">
        <v>108</v>
      </c>
      <c r="K155" s="7">
        <v>1</v>
      </c>
      <c r="L155" s="7">
        <v>41.885910000000003</v>
      </c>
      <c r="M155" s="7">
        <v>-87.699659999999994</v>
      </c>
      <c r="N155" s="5" t="s">
        <v>298</v>
      </c>
      <c r="O155" s="8" t="s">
        <v>144</v>
      </c>
      <c r="P155" s="8">
        <f t="shared" si="15"/>
        <v>0</v>
      </c>
      <c r="Q155" s="8">
        <f t="shared" si="16"/>
        <v>0</v>
      </c>
      <c r="R155" s="8">
        <f t="shared" si="17"/>
        <v>1</v>
      </c>
      <c r="S155" s="1">
        <f t="shared" si="19"/>
        <v>1</v>
      </c>
      <c r="T155" s="1">
        <f t="shared" si="18"/>
        <v>0</v>
      </c>
      <c r="U155" s="1">
        <f t="shared" si="14"/>
        <v>0</v>
      </c>
    </row>
    <row r="156" spans="1:21" ht="20" customHeight="1" x14ac:dyDescent="0.15">
      <c r="A156" s="3">
        <v>1308747</v>
      </c>
      <c r="B156" s="4">
        <v>7114566</v>
      </c>
      <c r="C156" s="5" t="s">
        <v>118</v>
      </c>
      <c r="D156" s="6"/>
      <c r="E156" s="5" t="s">
        <v>22</v>
      </c>
      <c r="F156" s="7">
        <v>1</v>
      </c>
      <c r="G156" s="7">
        <v>4.5</v>
      </c>
      <c r="H156" s="7">
        <v>2</v>
      </c>
      <c r="I156" s="6"/>
      <c r="J156" s="7">
        <v>55</v>
      </c>
      <c r="K156" s="7">
        <v>1</v>
      </c>
      <c r="L156" s="7">
        <v>41.794226999999999</v>
      </c>
      <c r="M156" s="7">
        <v>-87.583534999999998</v>
      </c>
      <c r="N156" s="5" t="s">
        <v>299</v>
      </c>
      <c r="O156" s="8" t="s">
        <v>143</v>
      </c>
      <c r="P156" s="8">
        <f t="shared" si="15"/>
        <v>0</v>
      </c>
      <c r="Q156" s="8">
        <f t="shared" si="16"/>
        <v>1</v>
      </c>
      <c r="R156" s="8">
        <f t="shared" si="17"/>
        <v>0</v>
      </c>
      <c r="S156" s="1">
        <f t="shared" si="19"/>
        <v>1</v>
      </c>
      <c r="T156" s="1">
        <f t="shared" si="18"/>
        <v>0</v>
      </c>
      <c r="U156" s="1">
        <f t="shared" si="14"/>
        <v>0</v>
      </c>
    </row>
    <row r="157" spans="1:21" ht="20" customHeight="1" x14ac:dyDescent="0.15">
      <c r="A157" s="3">
        <v>1330306</v>
      </c>
      <c r="B157" s="4">
        <v>4294574</v>
      </c>
      <c r="C157" s="5" t="s">
        <v>117</v>
      </c>
      <c r="D157" s="6"/>
      <c r="E157" s="5" t="s">
        <v>22</v>
      </c>
      <c r="F157" s="7">
        <v>1</v>
      </c>
      <c r="G157" s="7">
        <v>5</v>
      </c>
      <c r="H157" s="7">
        <v>3</v>
      </c>
      <c r="I157" s="7">
        <v>1</v>
      </c>
      <c r="J157" s="7">
        <v>131</v>
      </c>
      <c r="K157" s="7">
        <v>2</v>
      </c>
      <c r="L157" s="7">
        <v>41.796514999999999</v>
      </c>
      <c r="M157" s="7">
        <v>-87.584974000000003</v>
      </c>
      <c r="N157" s="5" t="s">
        <v>300</v>
      </c>
      <c r="O157" s="8" t="s">
        <v>143</v>
      </c>
      <c r="P157" s="8">
        <f t="shared" si="15"/>
        <v>0</v>
      </c>
      <c r="Q157" s="8">
        <f t="shared" si="16"/>
        <v>1</v>
      </c>
      <c r="R157" s="8">
        <f t="shared" si="17"/>
        <v>0</v>
      </c>
      <c r="S157" s="1">
        <f t="shared" si="19"/>
        <v>0</v>
      </c>
      <c r="T157" s="1">
        <f t="shared" si="18"/>
        <v>0</v>
      </c>
      <c r="U157" s="1">
        <f t="shared" si="14"/>
        <v>0</v>
      </c>
    </row>
    <row r="158" spans="1:21" ht="20" customHeight="1" x14ac:dyDescent="0.15">
      <c r="A158" s="3">
        <v>83901</v>
      </c>
      <c r="B158" s="4">
        <v>457967</v>
      </c>
      <c r="C158" s="5" t="s">
        <v>118</v>
      </c>
      <c r="D158" s="6"/>
      <c r="E158" s="5" t="s">
        <v>22</v>
      </c>
      <c r="F158" s="7">
        <v>2</v>
      </c>
      <c r="G158" s="7">
        <v>2.5</v>
      </c>
      <c r="H158" s="7">
        <v>1</v>
      </c>
      <c r="I158" s="7">
        <v>1</v>
      </c>
      <c r="J158" s="7">
        <v>66</v>
      </c>
      <c r="K158" s="7">
        <v>1</v>
      </c>
      <c r="L158" s="7">
        <v>41.803871999999998</v>
      </c>
      <c r="M158" s="7">
        <v>-87.585471999999996</v>
      </c>
      <c r="N158" s="5" t="s">
        <v>301</v>
      </c>
      <c r="O158" s="8" t="s">
        <v>143</v>
      </c>
      <c r="P158" s="8">
        <f t="shared" si="15"/>
        <v>0</v>
      </c>
      <c r="Q158" s="8">
        <f t="shared" si="16"/>
        <v>1</v>
      </c>
      <c r="R158" s="8">
        <f t="shared" si="17"/>
        <v>0</v>
      </c>
      <c r="S158" s="1">
        <f t="shared" si="19"/>
        <v>1</v>
      </c>
      <c r="T158" s="1">
        <f t="shared" si="18"/>
        <v>0</v>
      </c>
      <c r="U158" s="1">
        <f t="shared" si="14"/>
        <v>0</v>
      </c>
    </row>
    <row r="159" spans="1:21" ht="20" customHeight="1" x14ac:dyDescent="0.15">
      <c r="A159" s="3">
        <v>1428437</v>
      </c>
      <c r="B159" s="4">
        <v>7634297</v>
      </c>
      <c r="C159" s="5" t="s">
        <v>117</v>
      </c>
      <c r="D159" s="6"/>
      <c r="E159" s="5" t="s">
        <v>22</v>
      </c>
      <c r="F159" s="7">
        <v>2</v>
      </c>
      <c r="G159" s="7">
        <v>4</v>
      </c>
      <c r="H159" s="7">
        <v>2</v>
      </c>
      <c r="I159" s="7">
        <v>1</v>
      </c>
      <c r="J159" s="7">
        <v>99</v>
      </c>
      <c r="K159" s="7">
        <v>1</v>
      </c>
      <c r="L159" s="7">
        <v>41.797027999999997</v>
      </c>
      <c r="M159" s="7">
        <v>-87.585655000000003</v>
      </c>
      <c r="N159" s="5" t="s">
        <v>302</v>
      </c>
      <c r="O159" s="8" t="s">
        <v>143</v>
      </c>
      <c r="P159" s="8">
        <f t="shared" si="15"/>
        <v>0</v>
      </c>
      <c r="Q159" s="8">
        <f t="shared" si="16"/>
        <v>1</v>
      </c>
      <c r="R159" s="8">
        <f t="shared" si="17"/>
        <v>0</v>
      </c>
      <c r="S159" s="1">
        <f t="shared" si="19"/>
        <v>0</v>
      </c>
      <c r="T159" s="1">
        <f t="shared" si="18"/>
        <v>0</v>
      </c>
      <c r="U159" s="1">
        <f t="shared" si="14"/>
        <v>0</v>
      </c>
    </row>
    <row r="160" spans="1:21" ht="20" customHeight="1" x14ac:dyDescent="0.15">
      <c r="A160" s="3">
        <v>803916</v>
      </c>
      <c r="B160" s="4">
        <v>1484694</v>
      </c>
      <c r="C160" s="5" t="s">
        <v>117</v>
      </c>
      <c r="D160" s="6"/>
      <c r="E160" s="5" t="s">
        <v>22</v>
      </c>
      <c r="F160" s="7">
        <v>8</v>
      </c>
      <c r="G160" s="7">
        <v>5</v>
      </c>
      <c r="H160" s="7">
        <v>2</v>
      </c>
      <c r="I160" s="7">
        <v>1</v>
      </c>
      <c r="J160" s="7">
        <v>101</v>
      </c>
      <c r="K160" s="7">
        <v>2</v>
      </c>
      <c r="L160" s="7">
        <v>41.796284</v>
      </c>
      <c r="M160" s="7">
        <v>-87.580951999999996</v>
      </c>
      <c r="N160" s="5" t="s">
        <v>303</v>
      </c>
      <c r="O160" s="8" t="s">
        <v>143</v>
      </c>
      <c r="P160" s="8">
        <f t="shared" si="15"/>
        <v>0</v>
      </c>
      <c r="Q160" s="8">
        <f t="shared" si="16"/>
        <v>1</v>
      </c>
      <c r="R160" s="8">
        <f t="shared" si="17"/>
        <v>0</v>
      </c>
      <c r="S160" s="1">
        <f t="shared" si="19"/>
        <v>0</v>
      </c>
      <c r="T160" s="1">
        <f t="shared" si="18"/>
        <v>0</v>
      </c>
      <c r="U160" s="1">
        <f t="shared" si="14"/>
        <v>0</v>
      </c>
    </row>
    <row r="161" spans="1:21" ht="20" customHeight="1" x14ac:dyDescent="0.15">
      <c r="A161" s="3">
        <v>639074</v>
      </c>
      <c r="B161" s="4">
        <v>2478479</v>
      </c>
      <c r="C161" s="5" t="s">
        <v>118</v>
      </c>
      <c r="D161" s="6"/>
      <c r="E161" s="5" t="s">
        <v>22</v>
      </c>
      <c r="F161" s="7">
        <v>22</v>
      </c>
      <c r="G161" s="7">
        <v>5</v>
      </c>
      <c r="H161" s="7">
        <v>2</v>
      </c>
      <c r="I161" s="7">
        <v>1</v>
      </c>
      <c r="J161" s="7">
        <v>93</v>
      </c>
      <c r="K161" s="7">
        <v>1</v>
      </c>
      <c r="L161" s="7">
        <v>41.796517000000001</v>
      </c>
      <c r="M161" s="7">
        <v>-87.583157999999997</v>
      </c>
      <c r="N161" s="5" t="s">
        <v>304</v>
      </c>
      <c r="O161" s="8" t="s">
        <v>143</v>
      </c>
      <c r="P161" s="8">
        <f t="shared" si="15"/>
        <v>0</v>
      </c>
      <c r="Q161" s="8">
        <f t="shared" si="16"/>
        <v>1</v>
      </c>
      <c r="R161" s="8">
        <f t="shared" si="17"/>
        <v>0</v>
      </c>
      <c r="S161" s="1">
        <f t="shared" si="19"/>
        <v>1</v>
      </c>
      <c r="T161" s="1">
        <f t="shared" si="18"/>
        <v>0</v>
      </c>
      <c r="U161" s="1">
        <f t="shared" si="14"/>
        <v>0</v>
      </c>
    </row>
    <row r="162" spans="1:21" ht="20" customHeight="1" x14ac:dyDescent="0.15">
      <c r="A162" s="3">
        <v>1416281</v>
      </c>
      <c r="B162" s="4">
        <v>140995</v>
      </c>
      <c r="C162" s="5" t="s">
        <v>119</v>
      </c>
      <c r="D162" s="6"/>
      <c r="E162" s="5" t="s">
        <v>23</v>
      </c>
      <c r="F162" s="7">
        <v>2</v>
      </c>
      <c r="G162" s="7">
        <v>5</v>
      </c>
      <c r="H162" s="7">
        <v>2</v>
      </c>
      <c r="I162" s="6"/>
      <c r="J162" s="7">
        <v>42</v>
      </c>
      <c r="K162" s="7">
        <v>1</v>
      </c>
      <c r="L162" s="7">
        <v>41.855410999999997</v>
      </c>
      <c r="M162" s="7">
        <v>-87.646063999999996</v>
      </c>
      <c r="N162" s="5" t="s">
        <v>305</v>
      </c>
      <c r="O162" s="8" t="s">
        <v>144</v>
      </c>
      <c r="P162" s="8">
        <f t="shared" si="15"/>
        <v>0</v>
      </c>
      <c r="Q162" s="8">
        <f t="shared" si="16"/>
        <v>0</v>
      </c>
      <c r="R162" s="8">
        <f t="shared" si="17"/>
        <v>1</v>
      </c>
      <c r="S162" s="1">
        <f t="shared" si="19"/>
        <v>0</v>
      </c>
      <c r="T162" s="1">
        <f t="shared" si="18"/>
        <v>1</v>
      </c>
      <c r="U162" s="1">
        <f t="shared" si="14"/>
        <v>0</v>
      </c>
    </row>
    <row r="163" spans="1:21" ht="20" customHeight="1" x14ac:dyDescent="0.15">
      <c r="A163" s="3">
        <v>1465733</v>
      </c>
      <c r="B163" s="4">
        <v>6715625</v>
      </c>
      <c r="C163" s="5" t="s">
        <v>117</v>
      </c>
      <c r="D163" s="6"/>
      <c r="E163" s="5" t="s">
        <v>23</v>
      </c>
      <c r="F163" s="7">
        <v>10</v>
      </c>
      <c r="G163" s="7">
        <v>5</v>
      </c>
      <c r="H163" s="7">
        <v>5</v>
      </c>
      <c r="I163" s="7">
        <v>2</v>
      </c>
      <c r="J163" s="7">
        <v>126</v>
      </c>
      <c r="K163" s="7">
        <v>2</v>
      </c>
      <c r="L163" s="7">
        <v>41.853524</v>
      </c>
      <c r="M163" s="7">
        <v>-87.646281999999999</v>
      </c>
      <c r="N163" s="5" t="s">
        <v>306</v>
      </c>
      <c r="O163" s="8" t="s">
        <v>144</v>
      </c>
      <c r="P163" s="8">
        <f t="shared" si="15"/>
        <v>0</v>
      </c>
      <c r="Q163" s="8">
        <f t="shared" si="16"/>
        <v>0</v>
      </c>
      <c r="R163" s="8">
        <f t="shared" si="17"/>
        <v>1</v>
      </c>
      <c r="S163" s="1">
        <f t="shared" si="19"/>
        <v>0</v>
      </c>
      <c r="T163" s="1">
        <f t="shared" si="18"/>
        <v>0</v>
      </c>
      <c r="U163" s="1">
        <f t="shared" si="14"/>
        <v>0</v>
      </c>
    </row>
    <row r="164" spans="1:21" ht="20" customHeight="1" x14ac:dyDescent="0.15">
      <c r="A164" s="3">
        <v>794352</v>
      </c>
      <c r="B164" s="4">
        <v>1652121</v>
      </c>
      <c r="C164" s="5" t="s">
        <v>117</v>
      </c>
      <c r="D164" s="6"/>
      <c r="E164" s="5" t="s">
        <v>24</v>
      </c>
      <c r="F164" s="7">
        <v>1</v>
      </c>
      <c r="G164" s="7">
        <v>5</v>
      </c>
      <c r="H164" s="7">
        <v>6</v>
      </c>
      <c r="I164" s="7">
        <v>3</v>
      </c>
      <c r="J164" s="7">
        <v>192</v>
      </c>
      <c r="K164" s="7">
        <v>2</v>
      </c>
      <c r="L164" s="7">
        <v>41.902461000000002</v>
      </c>
      <c r="M164" s="7">
        <v>-87.667533000000006</v>
      </c>
      <c r="N164" s="5" t="s">
        <v>307</v>
      </c>
      <c r="O164" s="8" t="s">
        <v>144</v>
      </c>
      <c r="P164" s="8">
        <f t="shared" si="15"/>
        <v>0</v>
      </c>
      <c r="Q164" s="8">
        <f t="shared" si="16"/>
        <v>0</v>
      </c>
      <c r="R164" s="8">
        <f t="shared" si="17"/>
        <v>1</v>
      </c>
      <c r="S164" s="1">
        <f t="shared" si="19"/>
        <v>0</v>
      </c>
      <c r="T164" s="1">
        <f t="shared" si="18"/>
        <v>0</v>
      </c>
      <c r="U164" s="1">
        <f t="shared" si="14"/>
        <v>0</v>
      </c>
    </row>
    <row r="165" spans="1:21" ht="20" customHeight="1" x14ac:dyDescent="0.15">
      <c r="A165" s="3">
        <v>1713564</v>
      </c>
      <c r="B165" s="4">
        <v>9037674</v>
      </c>
      <c r="C165" s="5" t="s">
        <v>118</v>
      </c>
      <c r="D165" s="6"/>
      <c r="E165" s="5" t="s">
        <v>24</v>
      </c>
      <c r="F165" s="7">
        <v>1</v>
      </c>
      <c r="G165" s="7">
        <v>5</v>
      </c>
      <c r="H165" s="7">
        <v>2</v>
      </c>
      <c r="I165" s="7">
        <v>1</v>
      </c>
      <c r="J165" s="7">
        <v>77</v>
      </c>
      <c r="K165" s="7">
        <v>1</v>
      </c>
      <c r="L165" s="7">
        <v>41.897165000000001</v>
      </c>
      <c r="M165" s="7">
        <v>-87.669314999999997</v>
      </c>
      <c r="N165" s="5" t="s">
        <v>308</v>
      </c>
      <c r="O165" s="8" t="s">
        <v>144</v>
      </c>
      <c r="P165" s="8">
        <f t="shared" si="15"/>
        <v>0</v>
      </c>
      <c r="Q165" s="8">
        <f t="shared" si="16"/>
        <v>0</v>
      </c>
      <c r="R165" s="8">
        <f t="shared" si="17"/>
        <v>1</v>
      </c>
      <c r="S165" s="1">
        <f t="shared" si="19"/>
        <v>1</v>
      </c>
      <c r="T165" s="1">
        <f t="shared" si="18"/>
        <v>0</v>
      </c>
      <c r="U165" s="1">
        <f t="shared" si="14"/>
        <v>0</v>
      </c>
    </row>
    <row r="166" spans="1:21" ht="20" customHeight="1" x14ac:dyDescent="0.15">
      <c r="A166" s="3">
        <v>1757577</v>
      </c>
      <c r="B166" s="4">
        <v>6966179</v>
      </c>
      <c r="C166" s="5" t="s">
        <v>118</v>
      </c>
      <c r="D166" s="6"/>
      <c r="E166" s="5" t="s">
        <v>24</v>
      </c>
      <c r="F166" s="7">
        <v>1</v>
      </c>
      <c r="G166" s="7">
        <v>4.5</v>
      </c>
      <c r="H166" s="7">
        <v>2</v>
      </c>
      <c r="I166" s="6"/>
      <c r="J166" s="7">
        <v>71</v>
      </c>
      <c r="K166" s="7">
        <v>1</v>
      </c>
      <c r="L166" s="7">
        <v>41.898583000000002</v>
      </c>
      <c r="M166" s="7">
        <v>-87.676585000000003</v>
      </c>
      <c r="N166" s="5" t="s">
        <v>309</v>
      </c>
      <c r="O166" s="8" t="s">
        <v>144</v>
      </c>
      <c r="P166" s="8">
        <f t="shared" si="15"/>
        <v>0</v>
      </c>
      <c r="Q166" s="8">
        <f t="shared" si="16"/>
        <v>0</v>
      </c>
      <c r="R166" s="8">
        <f t="shared" si="17"/>
        <v>1</v>
      </c>
      <c r="S166" s="1">
        <f t="shared" si="19"/>
        <v>1</v>
      </c>
      <c r="T166" s="1">
        <f t="shared" si="18"/>
        <v>0</v>
      </c>
      <c r="U166" s="1">
        <f t="shared" si="14"/>
        <v>0</v>
      </c>
    </row>
    <row r="167" spans="1:21" ht="20" customHeight="1" x14ac:dyDescent="0.15">
      <c r="A167" s="3">
        <v>1778679</v>
      </c>
      <c r="B167" s="4">
        <v>5713862</v>
      </c>
      <c r="C167" s="5" t="s">
        <v>117</v>
      </c>
      <c r="D167" s="6"/>
      <c r="E167" s="5" t="s">
        <v>24</v>
      </c>
      <c r="F167" s="7">
        <v>1</v>
      </c>
      <c r="G167" s="7">
        <v>4</v>
      </c>
      <c r="H167" s="7">
        <v>2</v>
      </c>
      <c r="I167" s="7">
        <v>1</v>
      </c>
      <c r="J167" s="7">
        <v>137</v>
      </c>
      <c r="K167" s="7">
        <v>2</v>
      </c>
      <c r="L167" s="7">
        <v>41.900461</v>
      </c>
      <c r="M167" s="7">
        <v>-87.670642999999998</v>
      </c>
      <c r="N167" s="5" t="s">
        <v>310</v>
      </c>
      <c r="O167" s="8" t="s">
        <v>144</v>
      </c>
      <c r="P167" s="8">
        <f t="shared" si="15"/>
        <v>0</v>
      </c>
      <c r="Q167" s="8">
        <f t="shared" si="16"/>
        <v>0</v>
      </c>
      <c r="R167" s="8">
        <f t="shared" si="17"/>
        <v>1</v>
      </c>
      <c r="S167" s="1">
        <f t="shared" si="19"/>
        <v>0</v>
      </c>
      <c r="T167" s="1">
        <f t="shared" si="18"/>
        <v>0</v>
      </c>
      <c r="U167" s="1">
        <f t="shared" si="14"/>
        <v>0</v>
      </c>
    </row>
    <row r="168" spans="1:21" ht="20" customHeight="1" x14ac:dyDescent="0.15">
      <c r="A168" s="3">
        <v>107345</v>
      </c>
      <c r="B168" s="4">
        <v>528819</v>
      </c>
      <c r="C168" s="5" t="s">
        <v>117</v>
      </c>
      <c r="D168" s="6"/>
      <c r="E168" s="5" t="s">
        <v>24</v>
      </c>
      <c r="F168" s="7">
        <v>2</v>
      </c>
      <c r="G168" s="7">
        <v>5</v>
      </c>
      <c r="H168" s="7">
        <v>2</v>
      </c>
      <c r="I168" s="7">
        <v>1</v>
      </c>
      <c r="J168" s="7">
        <v>106</v>
      </c>
      <c r="K168" s="7">
        <v>90</v>
      </c>
      <c r="L168" s="7">
        <v>41.901919999999997</v>
      </c>
      <c r="M168" s="7">
        <v>-87.676531999999995</v>
      </c>
      <c r="N168" s="5" t="s">
        <v>311</v>
      </c>
      <c r="O168" s="8" t="s">
        <v>144</v>
      </c>
      <c r="P168" s="8">
        <f t="shared" si="15"/>
        <v>0</v>
      </c>
      <c r="Q168" s="8">
        <f t="shared" si="16"/>
        <v>0</v>
      </c>
      <c r="R168" s="8">
        <f t="shared" si="17"/>
        <v>1</v>
      </c>
      <c r="S168" s="1">
        <f t="shared" si="19"/>
        <v>0</v>
      </c>
      <c r="T168" s="1">
        <f t="shared" si="18"/>
        <v>0</v>
      </c>
      <c r="U168" s="1">
        <f t="shared" si="14"/>
        <v>0</v>
      </c>
    </row>
    <row r="169" spans="1:21" ht="20" customHeight="1" x14ac:dyDescent="0.15">
      <c r="A169" s="3">
        <v>241695</v>
      </c>
      <c r="B169" s="4">
        <v>3908</v>
      </c>
      <c r="C169" s="5" t="s">
        <v>118</v>
      </c>
      <c r="D169" s="6"/>
      <c r="E169" s="5" t="s">
        <v>24</v>
      </c>
      <c r="F169" s="7">
        <v>3</v>
      </c>
      <c r="G169" s="7">
        <v>4.5</v>
      </c>
      <c r="H169" s="7">
        <v>2</v>
      </c>
      <c r="I169" s="7">
        <v>1</v>
      </c>
      <c r="J169" s="7">
        <v>93</v>
      </c>
      <c r="K169" s="7">
        <v>5</v>
      </c>
      <c r="L169" s="7">
        <v>41.896976000000002</v>
      </c>
      <c r="M169" s="7">
        <v>-87.673506000000003</v>
      </c>
      <c r="N169" s="5" t="s">
        <v>312</v>
      </c>
      <c r="O169" s="8" t="s">
        <v>144</v>
      </c>
      <c r="P169" s="8">
        <f t="shared" si="15"/>
        <v>0</v>
      </c>
      <c r="Q169" s="8">
        <f t="shared" si="16"/>
        <v>0</v>
      </c>
      <c r="R169" s="8">
        <f t="shared" si="17"/>
        <v>1</v>
      </c>
      <c r="S169" s="1">
        <f t="shared" si="19"/>
        <v>1</v>
      </c>
      <c r="T169" s="1">
        <f t="shared" si="18"/>
        <v>0</v>
      </c>
      <c r="U169" s="1">
        <f t="shared" si="14"/>
        <v>0</v>
      </c>
    </row>
    <row r="170" spans="1:21" ht="20" customHeight="1" x14ac:dyDescent="0.15">
      <c r="A170" s="3">
        <v>397929</v>
      </c>
      <c r="B170" s="4">
        <v>310147</v>
      </c>
      <c r="C170" s="5" t="s">
        <v>118</v>
      </c>
      <c r="D170" s="6"/>
      <c r="E170" s="5" t="s">
        <v>24</v>
      </c>
      <c r="F170" s="7">
        <v>3</v>
      </c>
      <c r="G170" s="7">
        <v>4.5</v>
      </c>
      <c r="H170" s="7">
        <v>2</v>
      </c>
      <c r="I170" s="7">
        <v>1</v>
      </c>
      <c r="J170" s="7">
        <v>66</v>
      </c>
      <c r="K170" s="7">
        <v>1</v>
      </c>
      <c r="L170" s="7">
        <v>41.902394999999999</v>
      </c>
      <c r="M170" s="7">
        <v>-87.674001000000004</v>
      </c>
      <c r="N170" s="5" t="s">
        <v>313</v>
      </c>
      <c r="O170" s="8" t="s">
        <v>144</v>
      </c>
      <c r="P170" s="8">
        <f t="shared" si="15"/>
        <v>0</v>
      </c>
      <c r="Q170" s="8">
        <f t="shared" si="16"/>
        <v>0</v>
      </c>
      <c r="R170" s="8">
        <f t="shared" si="17"/>
        <v>1</v>
      </c>
      <c r="S170" s="1">
        <f t="shared" si="19"/>
        <v>1</v>
      </c>
      <c r="T170" s="1">
        <f t="shared" si="18"/>
        <v>0</v>
      </c>
      <c r="U170" s="1">
        <f t="shared" si="14"/>
        <v>0</v>
      </c>
    </row>
    <row r="171" spans="1:21" ht="20" customHeight="1" x14ac:dyDescent="0.15">
      <c r="A171" s="3">
        <v>780336</v>
      </c>
      <c r="B171" s="4">
        <v>2343614</v>
      </c>
      <c r="C171" s="5" t="s">
        <v>118</v>
      </c>
      <c r="D171" s="6"/>
      <c r="E171" s="5" t="s">
        <v>24</v>
      </c>
      <c r="F171" s="7">
        <v>3</v>
      </c>
      <c r="G171" s="7">
        <v>4.5</v>
      </c>
      <c r="H171" s="7">
        <v>2</v>
      </c>
      <c r="I171" s="7">
        <v>1</v>
      </c>
      <c r="J171" s="7">
        <v>77</v>
      </c>
      <c r="K171" s="7">
        <v>1</v>
      </c>
      <c r="L171" s="7">
        <v>41.898600999999999</v>
      </c>
      <c r="M171" s="7">
        <v>-87.676288999999997</v>
      </c>
      <c r="N171" s="5" t="s">
        <v>314</v>
      </c>
      <c r="O171" s="8" t="s">
        <v>144</v>
      </c>
      <c r="P171" s="8">
        <f t="shared" si="15"/>
        <v>0</v>
      </c>
      <c r="Q171" s="8">
        <f t="shared" si="16"/>
        <v>0</v>
      </c>
      <c r="R171" s="8">
        <f t="shared" si="17"/>
        <v>1</v>
      </c>
      <c r="S171" s="1">
        <f t="shared" si="19"/>
        <v>1</v>
      </c>
      <c r="T171" s="1">
        <f t="shared" si="18"/>
        <v>0</v>
      </c>
      <c r="U171" s="1">
        <f t="shared" si="14"/>
        <v>0</v>
      </c>
    </row>
    <row r="172" spans="1:21" ht="20" customHeight="1" x14ac:dyDescent="0.15">
      <c r="A172" s="3">
        <v>1569533</v>
      </c>
      <c r="B172" s="4">
        <v>957547</v>
      </c>
      <c r="C172" s="5" t="s">
        <v>117</v>
      </c>
      <c r="D172" s="6"/>
      <c r="E172" s="5" t="s">
        <v>24</v>
      </c>
      <c r="F172" s="7">
        <v>3</v>
      </c>
      <c r="G172" s="7">
        <v>4.5</v>
      </c>
      <c r="H172" s="7">
        <v>6</v>
      </c>
      <c r="I172" s="7">
        <v>2</v>
      </c>
      <c r="J172" s="7">
        <v>176</v>
      </c>
      <c r="K172" s="7">
        <v>1</v>
      </c>
      <c r="L172" s="7">
        <v>41.898764</v>
      </c>
      <c r="M172" s="7">
        <v>-87.673058999999995</v>
      </c>
      <c r="N172" s="5" t="s">
        <v>315</v>
      </c>
      <c r="O172" s="8" t="s">
        <v>144</v>
      </c>
      <c r="P172" s="8">
        <f t="shared" si="15"/>
        <v>0</v>
      </c>
      <c r="Q172" s="8">
        <f t="shared" si="16"/>
        <v>0</v>
      </c>
      <c r="R172" s="8">
        <f t="shared" si="17"/>
        <v>1</v>
      </c>
      <c r="S172" s="1">
        <f t="shared" si="19"/>
        <v>0</v>
      </c>
      <c r="T172" s="1">
        <f t="shared" si="18"/>
        <v>0</v>
      </c>
      <c r="U172" s="1">
        <f t="shared" si="14"/>
        <v>0</v>
      </c>
    </row>
    <row r="173" spans="1:21" ht="20" customHeight="1" x14ac:dyDescent="0.15">
      <c r="A173" s="3">
        <v>1612019</v>
      </c>
      <c r="B173" s="4">
        <v>7086440</v>
      </c>
      <c r="C173" s="5" t="s">
        <v>117</v>
      </c>
      <c r="D173" s="6"/>
      <c r="E173" s="5" t="s">
        <v>24</v>
      </c>
      <c r="F173" s="7">
        <v>3</v>
      </c>
      <c r="G173" s="7">
        <v>5</v>
      </c>
      <c r="H173" s="7">
        <v>5</v>
      </c>
      <c r="I173" s="7">
        <v>2</v>
      </c>
      <c r="J173" s="7">
        <v>218</v>
      </c>
      <c r="K173" s="7">
        <v>2</v>
      </c>
      <c r="L173" s="7">
        <v>41.901012999999999</v>
      </c>
      <c r="M173" s="7">
        <v>-87.670860000000005</v>
      </c>
      <c r="N173" s="5" t="s">
        <v>316</v>
      </c>
      <c r="O173" s="8" t="s">
        <v>144</v>
      </c>
      <c r="P173" s="8">
        <f t="shared" si="15"/>
        <v>0</v>
      </c>
      <c r="Q173" s="8">
        <f t="shared" si="16"/>
        <v>0</v>
      </c>
      <c r="R173" s="8">
        <f t="shared" si="17"/>
        <v>1</v>
      </c>
      <c r="S173" s="1">
        <f t="shared" si="19"/>
        <v>0</v>
      </c>
      <c r="T173" s="1">
        <f t="shared" si="18"/>
        <v>0</v>
      </c>
      <c r="U173" s="1">
        <f t="shared" si="14"/>
        <v>0</v>
      </c>
    </row>
    <row r="174" spans="1:21" ht="20" customHeight="1" x14ac:dyDescent="0.15">
      <c r="A174" s="3">
        <v>1797707</v>
      </c>
      <c r="B174" s="4">
        <v>9334022</v>
      </c>
      <c r="C174" s="5" t="s">
        <v>117</v>
      </c>
      <c r="D174" s="6"/>
      <c r="E174" s="5" t="s">
        <v>24</v>
      </c>
      <c r="F174" s="7">
        <v>3</v>
      </c>
      <c r="G174" s="7">
        <v>5</v>
      </c>
      <c r="H174" s="7">
        <v>4</v>
      </c>
      <c r="I174" s="7">
        <v>2</v>
      </c>
      <c r="J174" s="7">
        <v>164</v>
      </c>
      <c r="K174" s="7">
        <v>1</v>
      </c>
      <c r="L174" s="7">
        <v>41.902248999999998</v>
      </c>
      <c r="M174" s="7">
        <v>-87.668481</v>
      </c>
      <c r="N174" s="5" t="s">
        <v>317</v>
      </c>
      <c r="O174" s="8" t="s">
        <v>144</v>
      </c>
      <c r="P174" s="8">
        <f t="shared" si="15"/>
        <v>0</v>
      </c>
      <c r="Q174" s="8">
        <f t="shared" si="16"/>
        <v>0</v>
      </c>
      <c r="R174" s="8">
        <f t="shared" si="17"/>
        <v>1</v>
      </c>
      <c r="S174" s="1">
        <f t="shared" si="19"/>
        <v>0</v>
      </c>
      <c r="T174" s="1">
        <f t="shared" si="18"/>
        <v>0</v>
      </c>
      <c r="U174" s="1">
        <f t="shared" si="14"/>
        <v>0</v>
      </c>
    </row>
    <row r="175" spans="1:21" ht="20" customHeight="1" x14ac:dyDescent="0.15">
      <c r="A175" s="3">
        <v>1332601</v>
      </c>
      <c r="B175" s="4">
        <v>3128041</v>
      </c>
      <c r="C175" s="5" t="s">
        <v>117</v>
      </c>
      <c r="D175" s="6"/>
      <c r="E175" s="5" t="s">
        <v>24</v>
      </c>
      <c r="F175" s="7">
        <v>4</v>
      </c>
      <c r="G175" s="7">
        <v>5</v>
      </c>
      <c r="H175" s="7">
        <v>5</v>
      </c>
      <c r="I175" s="7">
        <v>2</v>
      </c>
      <c r="J175" s="7">
        <v>257</v>
      </c>
      <c r="K175" s="7">
        <v>2</v>
      </c>
      <c r="L175" s="7">
        <v>41.903176999999999</v>
      </c>
      <c r="M175" s="7">
        <v>-87.673482000000007</v>
      </c>
      <c r="N175" s="5" t="s">
        <v>318</v>
      </c>
      <c r="O175" s="8" t="s">
        <v>144</v>
      </c>
      <c r="P175" s="8">
        <f t="shared" si="15"/>
        <v>0</v>
      </c>
      <c r="Q175" s="8">
        <f t="shared" si="16"/>
        <v>0</v>
      </c>
      <c r="R175" s="8">
        <f t="shared" si="17"/>
        <v>1</v>
      </c>
      <c r="S175" s="1">
        <f t="shared" si="19"/>
        <v>0</v>
      </c>
      <c r="T175" s="1">
        <f t="shared" si="18"/>
        <v>0</v>
      </c>
      <c r="U175" s="1">
        <f t="shared" si="14"/>
        <v>0</v>
      </c>
    </row>
    <row r="176" spans="1:21" ht="20" customHeight="1" x14ac:dyDescent="0.15">
      <c r="A176" s="3">
        <v>832037</v>
      </c>
      <c r="B176" s="4">
        <v>2115313</v>
      </c>
      <c r="C176" s="5" t="s">
        <v>117</v>
      </c>
      <c r="D176" s="6"/>
      <c r="E176" s="5" t="s">
        <v>24</v>
      </c>
      <c r="F176" s="7">
        <v>7</v>
      </c>
      <c r="G176" s="7">
        <v>4.5</v>
      </c>
      <c r="H176" s="7">
        <v>2</v>
      </c>
      <c r="I176" s="7">
        <v>1</v>
      </c>
      <c r="J176" s="7">
        <v>110</v>
      </c>
      <c r="K176" s="7">
        <v>3</v>
      </c>
      <c r="L176" s="7">
        <v>41.898015999999998</v>
      </c>
      <c r="M176" s="7">
        <v>-87.670269000000005</v>
      </c>
      <c r="N176" s="5" t="s">
        <v>319</v>
      </c>
      <c r="O176" s="8" t="s">
        <v>144</v>
      </c>
      <c r="P176" s="8">
        <f t="shared" si="15"/>
        <v>0</v>
      </c>
      <c r="Q176" s="8">
        <f t="shared" si="16"/>
        <v>0</v>
      </c>
      <c r="R176" s="8">
        <f t="shared" si="17"/>
        <v>1</v>
      </c>
      <c r="S176" s="1">
        <f t="shared" si="19"/>
        <v>0</v>
      </c>
      <c r="T176" s="1">
        <f t="shared" si="18"/>
        <v>0</v>
      </c>
      <c r="U176" s="1">
        <f t="shared" si="14"/>
        <v>0</v>
      </c>
    </row>
    <row r="177" spans="1:21" ht="20" customHeight="1" x14ac:dyDescent="0.15">
      <c r="A177" s="3">
        <v>1090627</v>
      </c>
      <c r="B177" s="4">
        <v>3739088</v>
      </c>
      <c r="C177" s="5" t="s">
        <v>117</v>
      </c>
      <c r="D177" s="6"/>
      <c r="E177" s="5" t="s">
        <v>24</v>
      </c>
      <c r="F177" s="7">
        <v>7</v>
      </c>
      <c r="G177" s="7">
        <v>4.5</v>
      </c>
      <c r="H177" s="7">
        <v>6</v>
      </c>
      <c r="I177" s="7">
        <v>1</v>
      </c>
      <c r="J177" s="7">
        <v>236</v>
      </c>
      <c r="K177" s="7">
        <v>1</v>
      </c>
      <c r="L177" s="7">
        <v>41.898733</v>
      </c>
      <c r="M177" s="7">
        <v>-87.674715000000006</v>
      </c>
      <c r="N177" s="5" t="s">
        <v>320</v>
      </c>
      <c r="O177" s="8" t="s">
        <v>144</v>
      </c>
      <c r="P177" s="8">
        <f t="shared" si="15"/>
        <v>0</v>
      </c>
      <c r="Q177" s="8">
        <f t="shared" si="16"/>
        <v>0</v>
      </c>
      <c r="R177" s="8">
        <f t="shared" si="17"/>
        <v>1</v>
      </c>
      <c r="S177" s="1">
        <f t="shared" si="19"/>
        <v>0</v>
      </c>
      <c r="T177" s="1">
        <f t="shared" si="18"/>
        <v>0</v>
      </c>
      <c r="U177" s="1">
        <f t="shared" si="14"/>
        <v>0</v>
      </c>
    </row>
    <row r="178" spans="1:21" ht="20" customHeight="1" x14ac:dyDescent="0.15">
      <c r="A178" s="3">
        <v>230401</v>
      </c>
      <c r="B178" s="4">
        <v>1114416</v>
      </c>
      <c r="C178" s="5" t="s">
        <v>118</v>
      </c>
      <c r="D178" s="6"/>
      <c r="E178" s="5" t="s">
        <v>24</v>
      </c>
      <c r="F178" s="7">
        <v>9</v>
      </c>
      <c r="G178" s="7">
        <v>4.5</v>
      </c>
      <c r="H178" s="7">
        <v>3</v>
      </c>
      <c r="I178" s="7">
        <v>2</v>
      </c>
      <c r="J178" s="7">
        <v>108</v>
      </c>
      <c r="K178" s="7">
        <v>1</v>
      </c>
      <c r="L178" s="7">
        <v>41.897258999999998</v>
      </c>
      <c r="M178" s="7">
        <v>-87.673280000000005</v>
      </c>
      <c r="N178" s="5" t="s">
        <v>321</v>
      </c>
      <c r="O178" s="8" t="s">
        <v>144</v>
      </c>
      <c r="P178" s="8">
        <f t="shared" si="15"/>
        <v>0</v>
      </c>
      <c r="Q178" s="8">
        <f t="shared" si="16"/>
        <v>0</v>
      </c>
      <c r="R178" s="8">
        <f t="shared" si="17"/>
        <v>1</v>
      </c>
      <c r="S178" s="1">
        <f t="shared" si="19"/>
        <v>1</v>
      </c>
      <c r="T178" s="1">
        <f t="shared" si="18"/>
        <v>0</v>
      </c>
      <c r="U178" s="1">
        <f t="shared" si="14"/>
        <v>0</v>
      </c>
    </row>
    <row r="179" spans="1:21" ht="20" customHeight="1" x14ac:dyDescent="0.15">
      <c r="A179" s="3">
        <v>215875</v>
      </c>
      <c r="B179" s="4">
        <v>1114416</v>
      </c>
      <c r="C179" s="5" t="s">
        <v>118</v>
      </c>
      <c r="D179" s="6"/>
      <c r="E179" s="5" t="s">
        <v>24</v>
      </c>
      <c r="F179" s="7">
        <v>13</v>
      </c>
      <c r="G179" s="7">
        <v>4.5</v>
      </c>
      <c r="H179" s="7">
        <v>1</v>
      </c>
      <c r="I179" s="7">
        <v>1</v>
      </c>
      <c r="J179" s="7">
        <v>77</v>
      </c>
      <c r="K179" s="7">
        <v>2</v>
      </c>
      <c r="L179" s="7">
        <v>41.896537000000002</v>
      </c>
      <c r="M179" s="7">
        <v>-87.671876999999995</v>
      </c>
      <c r="N179" s="5" t="s">
        <v>322</v>
      </c>
      <c r="O179" s="8" t="s">
        <v>144</v>
      </c>
      <c r="P179" s="8">
        <f t="shared" si="15"/>
        <v>0</v>
      </c>
      <c r="Q179" s="8">
        <f t="shared" si="16"/>
        <v>0</v>
      </c>
      <c r="R179" s="8">
        <f t="shared" si="17"/>
        <v>1</v>
      </c>
      <c r="S179" s="1">
        <f t="shared" si="19"/>
        <v>1</v>
      </c>
      <c r="T179" s="1">
        <f t="shared" si="18"/>
        <v>0</v>
      </c>
      <c r="U179" s="1">
        <f t="shared" si="14"/>
        <v>0</v>
      </c>
    </row>
    <row r="180" spans="1:21" ht="20" customHeight="1" x14ac:dyDescent="0.15">
      <c r="A180" s="3">
        <v>1320735</v>
      </c>
      <c r="B180" s="4">
        <v>2225086</v>
      </c>
      <c r="C180" s="5" t="s">
        <v>118</v>
      </c>
      <c r="D180" s="6"/>
      <c r="E180" s="5" t="s">
        <v>24</v>
      </c>
      <c r="F180" s="7">
        <v>13</v>
      </c>
      <c r="G180" s="7">
        <v>5</v>
      </c>
      <c r="H180" s="7">
        <v>2</v>
      </c>
      <c r="I180" s="6"/>
      <c r="J180" s="7">
        <v>95</v>
      </c>
      <c r="K180" s="7">
        <v>1</v>
      </c>
      <c r="L180" s="7">
        <v>41.898192000000002</v>
      </c>
      <c r="M180" s="7">
        <v>-87.673302000000007</v>
      </c>
      <c r="N180" s="5" t="s">
        <v>323</v>
      </c>
      <c r="O180" s="8" t="s">
        <v>144</v>
      </c>
      <c r="P180" s="8">
        <f t="shared" si="15"/>
        <v>0</v>
      </c>
      <c r="Q180" s="8">
        <f t="shared" si="16"/>
        <v>0</v>
      </c>
      <c r="R180" s="8">
        <f t="shared" si="17"/>
        <v>1</v>
      </c>
      <c r="S180" s="1">
        <f t="shared" si="19"/>
        <v>1</v>
      </c>
      <c r="T180" s="1">
        <f t="shared" si="18"/>
        <v>0</v>
      </c>
      <c r="U180" s="1">
        <f t="shared" si="14"/>
        <v>0</v>
      </c>
    </row>
    <row r="181" spans="1:21" ht="20" customHeight="1" x14ac:dyDescent="0.15">
      <c r="A181" s="3">
        <v>885283</v>
      </c>
      <c r="B181" s="4">
        <v>3389784</v>
      </c>
      <c r="C181" s="5" t="s">
        <v>118</v>
      </c>
      <c r="D181" s="6"/>
      <c r="E181" s="5" t="s">
        <v>24</v>
      </c>
      <c r="F181" s="7">
        <v>14</v>
      </c>
      <c r="G181" s="7">
        <v>5</v>
      </c>
      <c r="H181" s="7">
        <v>2</v>
      </c>
      <c r="I181" s="7">
        <v>1</v>
      </c>
      <c r="J181" s="7">
        <v>55</v>
      </c>
      <c r="K181" s="7">
        <v>1</v>
      </c>
      <c r="L181" s="7">
        <v>41.901128</v>
      </c>
      <c r="M181" s="7">
        <v>-87.674851000000004</v>
      </c>
      <c r="N181" s="5" t="s">
        <v>324</v>
      </c>
      <c r="O181" s="8" t="s">
        <v>144</v>
      </c>
      <c r="P181" s="8">
        <f t="shared" si="15"/>
        <v>0</v>
      </c>
      <c r="Q181" s="8">
        <f t="shared" si="16"/>
        <v>0</v>
      </c>
      <c r="R181" s="8">
        <f t="shared" si="17"/>
        <v>1</v>
      </c>
      <c r="S181" s="1">
        <f t="shared" si="19"/>
        <v>1</v>
      </c>
      <c r="T181" s="1">
        <f t="shared" si="18"/>
        <v>0</v>
      </c>
      <c r="U181" s="1">
        <f t="shared" si="14"/>
        <v>0</v>
      </c>
    </row>
    <row r="182" spans="1:21" ht="20" customHeight="1" x14ac:dyDescent="0.15">
      <c r="A182" s="3">
        <v>480869</v>
      </c>
      <c r="B182" s="4">
        <v>2111814</v>
      </c>
      <c r="C182" s="5" t="s">
        <v>118</v>
      </c>
      <c r="D182" s="6"/>
      <c r="E182" s="5" t="s">
        <v>24</v>
      </c>
      <c r="F182" s="7">
        <v>18</v>
      </c>
      <c r="G182" s="7">
        <v>4.5</v>
      </c>
      <c r="H182" s="7">
        <v>4</v>
      </c>
      <c r="I182" s="7">
        <v>1</v>
      </c>
      <c r="J182" s="7">
        <v>88</v>
      </c>
      <c r="K182" s="7">
        <v>2</v>
      </c>
      <c r="L182" s="7">
        <v>41.900789000000003</v>
      </c>
      <c r="M182" s="7">
        <v>-87.676085</v>
      </c>
      <c r="N182" s="5" t="s">
        <v>325</v>
      </c>
      <c r="O182" s="8" t="s">
        <v>144</v>
      </c>
      <c r="P182" s="8">
        <f t="shared" si="15"/>
        <v>0</v>
      </c>
      <c r="Q182" s="8">
        <f t="shared" si="16"/>
        <v>0</v>
      </c>
      <c r="R182" s="8">
        <f t="shared" si="17"/>
        <v>1</v>
      </c>
      <c r="S182" s="1">
        <f t="shared" si="19"/>
        <v>1</v>
      </c>
      <c r="T182" s="1">
        <f t="shared" si="18"/>
        <v>0</v>
      </c>
      <c r="U182" s="1">
        <f t="shared" si="14"/>
        <v>0</v>
      </c>
    </row>
    <row r="183" spans="1:21" ht="20" customHeight="1" x14ac:dyDescent="0.15">
      <c r="A183" s="3">
        <v>31390</v>
      </c>
      <c r="B183" s="4">
        <v>3908</v>
      </c>
      <c r="C183" s="5" t="s">
        <v>118</v>
      </c>
      <c r="D183" s="6"/>
      <c r="E183" s="5" t="s">
        <v>24</v>
      </c>
      <c r="F183" s="7">
        <v>20</v>
      </c>
      <c r="G183" s="7">
        <v>4.5</v>
      </c>
      <c r="H183" s="7">
        <v>1</v>
      </c>
      <c r="I183" s="7">
        <v>1</v>
      </c>
      <c r="J183" s="7">
        <v>88</v>
      </c>
      <c r="K183" s="7">
        <v>5</v>
      </c>
      <c r="L183" s="7">
        <v>41.897905000000002</v>
      </c>
      <c r="M183" s="7">
        <v>-87.672201999999999</v>
      </c>
      <c r="N183" s="5" t="s">
        <v>326</v>
      </c>
      <c r="O183" s="8" t="s">
        <v>144</v>
      </c>
      <c r="P183" s="8">
        <f t="shared" si="15"/>
        <v>0</v>
      </c>
      <c r="Q183" s="8">
        <f t="shared" si="16"/>
        <v>0</v>
      </c>
      <c r="R183" s="8">
        <f t="shared" si="17"/>
        <v>1</v>
      </c>
      <c r="S183" s="1">
        <f t="shared" si="19"/>
        <v>1</v>
      </c>
      <c r="T183" s="1">
        <f t="shared" si="18"/>
        <v>0</v>
      </c>
      <c r="U183" s="1">
        <f t="shared" si="14"/>
        <v>0</v>
      </c>
    </row>
    <row r="184" spans="1:21" ht="20" customHeight="1" x14ac:dyDescent="0.15">
      <c r="A184" s="3">
        <v>1112057</v>
      </c>
      <c r="B184" s="4">
        <v>6093042</v>
      </c>
      <c r="C184" s="5" t="s">
        <v>118</v>
      </c>
      <c r="D184" s="6"/>
      <c r="E184" s="5" t="s">
        <v>24</v>
      </c>
      <c r="F184" s="7">
        <v>25</v>
      </c>
      <c r="G184" s="7">
        <v>4.5</v>
      </c>
      <c r="H184" s="7">
        <v>3</v>
      </c>
      <c r="I184" s="7">
        <v>1</v>
      </c>
      <c r="J184" s="7">
        <v>49</v>
      </c>
      <c r="K184" s="7">
        <v>2</v>
      </c>
      <c r="L184" s="7">
        <v>41.898417999999999</v>
      </c>
      <c r="M184" s="7">
        <v>-87.667631</v>
      </c>
      <c r="N184" s="5" t="s">
        <v>327</v>
      </c>
      <c r="O184" s="8" t="s">
        <v>144</v>
      </c>
      <c r="P184" s="8">
        <f t="shared" si="15"/>
        <v>0</v>
      </c>
      <c r="Q184" s="8">
        <f t="shared" si="16"/>
        <v>0</v>
      </c>
      <c r="R184" s="8">
        <f t="shared" si="17"/>
        <v>1</v>
      </c>
      <c r="S184" s="1">
        <f t="shared" si="19"/>
        <v>1</v>
      </c>
      <c r="T184" s="1">
        <f t="shared" si="18"/>
        <v>0</v>
      </c>
      <c r="U184" s="1">
        <f t="shared" si="14"/>
        <v>0</v>
      </c>
    </row>
    <row r="185" spans="1:21" ht="20" customHeight="1" x14ac:dyDescent="0.15">
      <c r="A185" s="3">
        <v>649665</v>
      </c>
      <c r="B185" s="4">
        <v>3246304</v>
      </c>
      <c r="C185" s="5" t="s">
        <v>118</v>
      </c>
      <c r="D185" s="6"/>
      <c r="E185" s="5" t="s">
        <v>24</v>
      </c>
      <c r="F185" s="7">
        <v>26</v>
      </c>
      <c r="G185" s="7">
        <v>5</v>
      </c>
      <c r="H185" s="7">
        <v>2</v>
      </c>
      <c r="I185" s="7">
        <v>1</v>
      </c>
      <c r="J185" s="7">
        <v>77</v>
      </c>
      <c r="K185" s="7">
        <v>1</v>
      </c>
      <c r="L185" s="7">
        <v>41.902577000000001</v>
      </c>
      <c r="M185" s="7">
        <v>-87.676767999999996</v>
      </c>
      <c r="N185" s="5" t="s">
        <v>328</v>
      </c>
      <c r="O185" s="8" t="s">
        <v>144</v>
      </c>
      <c r="P185" s="8">
        <f t="shared" si="15"/>
        <v>0</v>
      </c>
      <c r="Q185" s="8">
        <f t="shared" si="16"/>
        <v>0</v>
      </c>
      <c r="R185" s="8">
        <f t="shared" si="17"/>
        <v>1</v>
      </c>
      <c r="S185" s="1">
        <f t="shared" si="19"/>
        <v>1</v>
      </c>
      <c r="T185" s="1">
        <f t="shared" si="18"/>
        <v>0</v>
      </c>
      <c r="U185" s="1">
        <f t="shared" si="14"/>
        <v>0</v>
      </c>
    </row>
    <row r="186" spans="1:21" ht="20" customHeight="1" x14ac:dyDescent="0.15">
      <c r="A186" s="3">
        <v>424791</v>
      </c>
      <c r="B186" s="4">
        <v>2111814</v>
      </c>
      <c r="C186" s="5" t="s">
        <v>118</v>
      </c>
      <c r="D186" s="6"/>
      <c r="E186" s="5" t="s">
        <v>24</v>
      </c>
      <c r="F186" s="7">
        <v>27</v>
      </c>
      <c r="G186" s="7">
        <v>5</v>
      </c>
      <c r="H186" s="7">
        <v>2</v>
      </c>
      <c r="I186" s="7">
        <v>1</v>
      </c>
      <c r="J186" s="7">
        <v>88</v>
      </c>
      <c r="K186" s="7">
        <v>2</v>
      </c>
      <c r="L186" s="7">
        <v>41.902734000000002</v>
      </c>
      <c r="M186" s="7">
        <v>-87.674548999999999</v>
      </c>
      <c r="N186" s="5" t="s">
        <v>329</v>
      </c>
      <c r="O186" s="8" t="s">
        <v>144</v>
      </c>
      <c r="P186" s="8">
        <f t="shared" si="15"/>
        <v>0</v>
      </c>
      <c r="Q186" s="8">
        <f t="shared" si="16"/>
        <v>0</v>
      </c>
      <c r="R186" s="8">
        <f t="shared" si="17"/>
        <v>1</v>
      </c>
      <c r="S186" s="1">
        <f t="shared" si="19"/>
        <v>1</v>
      </c>
      <c r="T186" s="1">
        <f t="shared" si="18"/>
        <v>0</v>
      </c>
      <c r="U186" s="1">
        <f t="shared" si="14"/>
        <v>0</v>
      </c>
    </row>
    <row r="187" spans="1:21" ht="20" customHeight="1" x14ac:dyDescent="0.15">
      <c r="A187" s="3">
        <v>327695</v>
      </c>
      <c r="B187" s="4">
        <v>391453</v>
      </c>
      <c r="C187" s="5" t="s">
        <v>117</v>
      </c>
      <c r="D187" s="6"/>
      <c r="E187" s="5" t="s">
        <v>24</v>
      </c>
      <c r="F187" s="7">
        <v>29</v>
      </c>
      <c r="G187" s="7">
        <v>5</v>
      </c>
      <c r="H187" s="7">
        <v>3</v>
      </c>
      <c r="I187" s="7">
        <v>2</v>
      </c>
      <c r="J187" s="7">
        <v>163</v>
      </c>
      <c r="K187" s="7">
        <v>3</v>
      </c>
      <c r="L187" s="7">
        <v>41.90249</v>
      </c>
      <c r="M187" s="7">
        <v>-87.676591999999999</v>
      </c>
      <c r="N187" s="5" t="s">
        <v>330</v>
      </c>
      <c r="O187" s="8" t="s">
        <v>144</v>
      </c>
      <c r="P187" s="8">
        <f t="shared" si="15"/>
        <v>0</v>
      </c>
      <c r="Q187" s="8">
        <f t="shared" si="16"/>
        <v>0</v>
      </c>
      <c r="R187" s="8">
        <f t="shared" si="17"/>
        <v>1</v>
      </c>
      <c r="S187" s="1">
        <f t="shared" si="19"/>
        <v>0</v>
      </c>
      <c r="T187" s="1">
        <f t="shared" si="18"/>
        <v>0</v>
      </c>
      <c r="U187" s="1">
        <f t="shared" si="14"/>
        <v>0</v>
      </c>
    </row>
    <row r="188" spans="1:21" ht="20" customHeight="1" x14ac:dyDescent="0.15">
      <c r="A188" s="3">
        <v>407756</v>
      </c>
      <c r="B188" s="4">
        <v>3908</v>
      </c>
      <c r="C188" s="5" t="s">
        <v>117</v>
      </c>
      <c r="D188" s="6"/>
      <c r="E188" s="5" t="s">
        <v>24</v>
      </c>
      <c r="F188" s="7">
        <v>29</v>
      </c>
      <c r="G188" s="7">
        <v>4.5</v>
      </c>
      <c r="H188" s="7">
        <v>4</v>
      </c>
      <c r="I188" s="7">
        <v>2</v>
      </c>
      <c r="J188" s="7">
        <v>134</v>
      </c>
      <c r="K188" s="7">
        <v>3</v>
      </c>
      <c r="L188" s="7">
        <v>41.897661999999997</v>
      </c>
      <c r="M188" s="7">
        <v>-87.672835000000006</v>
      </c>
      <c r="N188" s="5" t="s">
        <v>331</v>
      </c>
      <c r="O188" s="8" t="s">
        <v>144</v>
      </c>
      <c r="P188" s="8">
        <f t="shared" si="15"/>
        <v>0</v>
      </c>
      <c r="Q188" s="8">
        <f t="shared" si="16"/>
        <v>0</v>
      </c>
      <c r="R188" s="8">
        <f t="shared" si="17"/>
        <v>1</v>
      </c>
      <c r="S188" s="1">
        <f t="shared" si="19"/>
        <v>0</v>
      </c>
      <c r="T188" s="1">
        <f t="shared" si="18"/>
        <v>0</v>
      </c>
      <c r="U188" s="1">
        <f t="shared" si="14"/>
        <v>0</v>
      </c>
    </row>
    <row r="189" spans="1:21" ht="20" customHeight="1" x14ac:dyDescent="0.15">
      <c r="A189" s="3">
        <v>172616</v>
      </c>
      <c r="B189" s="4">
        <v>3908</v>
      </c>
      <c r="C189" s="5" t="s">
        <v>117</v>
      </c>
      <c r="D189" s="6"/>
      <c r="E189" s="5" t="s">
        <v>24</v>
      </c>
      <c r="F189" s="7">
        <v>40</v>
      </c>
      <c r="G189" s="7">
        <v>4.5</v>
      </c>
      <c r="H189" s="7">
        <v>3</v>
      </c>
      <c r="I189" s="7">
        <v>2</v>
      </c>
      <c r="J189" s="7">
        <v>159</v>
      </c>
      <c r="K189" s="7">
        <v>3</v>
      </c>
      <c r="L189" s="7">
        <v>41.897526999999997</v>
      </c>
      <c r="M189" s="7">
        <v>-87.673154999999994</v>
      </c>
      <c r="N189" s="5" t="s">
        <v>332</v>
      </c>
      <c r="O189" s="8" t="s">
        <v>144</v>
      </c>
      <c r="P189" s="8">
        <f t="shared" si="15"/>
        <v>0</v>
      </c>
      <c r="Q189" s="8">
        <f t="shared" si="16"/>
        <v>0</v>
      </c>
      <c r="R189" s="8">
        <f t="shared" si="17"/>
        <v>1</v>
      </c>
      <c r="S189" s="1">
        <f t="shared" si="19"/>
        <v>0</v>
      </c>
      <c r="T189" s="1">
        <f t="shared" si="18"/>
        <v>0</v>
      </c>
      <c r="U189" s="1">
        <f t="shared" si="14"/>
        <v>0</v>
      </c>
    </row>
    <row r="190" spans="1:21" ht="20" customHeight="1" x14ac:dyDescent="0.15">
      <c r="A190" s="3">
        <v>1203039</v>
      </c>
      <c r="B190" s="4">
        <v>1150316</v>
      </c>
      <c r="C190" s="5" t="s">
        <v>117</v>
      </c>
      <c r="D190" s="6"/>
      <c r="E190" s="5" t="s">
        <v>24</v>
      </c>
      <c r="F190" s="7">
        <v>61</v>
      </c>
      <c r="G190" s="7">
        <v>4.5</v>
      </c>
      <c r="H190" s="7">
        <v>8</v>
      </c>
      <c r="I190" s="7">
        <v>2</v>
      </c>
      <c r="J190" s="7">
        <v>121</v>
      </c>
      <c r="K190" s="7">
        <v>1</v>
      </c>
      <c r="L190" s="7">
        <v>41.903094000000003</v>
      </c>
      <c r="M190" s="7">
        <v>-87.676760000000002</v>
      </c>
      <c r="N190" s="5" t="s">
        <v>333</v>
      </c>
      <c r="O190" s="8" t="s">
        <v>144</v>
      </c>
      <c r="P190" s="8">
        <f t="shared" si="15"/>
        <v>0</v>
      </c>
      <c r="Q190" s="8">
        <f t="shared" si="16"/>
        <v>0</v>
      </c>
      <c r="R190" s="8">
        <f t="shared" si="17"/>
        <v>1</v>
      </c>
      <c r="S190" s="1">
        <f t="shared" si="19"/>
        <v>0</v>
      </c>
      <c r="T190" s="1">
        <f t="shared" si="18"/>
        <v>0</v>
      </c>
      <c r="U190" s="1">
        <f t="shared" si="14"/>
        <v>0</v>
      </c>
    </row>
    <row r="191" spans="1:21" ht="20" customHeight="1" x14ac:dyDescent="0.15">
      <c r="A191" s="3">
        <v>1636940</v>
      </c>
      <c r="B191" s="4">
        <v>8693612</v>
      </c>
      <c r="C191" s="5" t="s">
        <v>118</v>
      </c>
      <c r="D191" s="6"/>
      <c r="E191" s="5" t="s">
        <v>25</v>
      </c>
      <c r="F191" s="7">
        <v>1</v>
      </c>
      <c r="G191" s="7">
        <v>5</v>
      </c>
      <c r="H191" s="7">
        <v>2</v>
      </c>
      <c r="I191" s="6"/>
      <c r="J191" s="7">
        <v>110</v>
      </c>
      <c r="K191" s="7">
        <v>1</v>
      </c>
      <c r="L191" s="7">
        <v>41.996232999999997</v>
      </c>
      <c r="M191" s="7">
        <v>-87.664665999999997</v>
      </c>
      <c r="N191" s="5" t="s">
        <v>334</v>
      </c>
      <c r="O191" s="8" t="s">
        <v>142</v>
      </c>
      <c r="P191" s="8">
        <f t="shared" si="15"/>
        <v>1</v>
      </c>
      <c r="Q191" s="8">
        <f t="shared" si="16"/>
        <v>0</v>
      </c>
      <c r="R191" s="8">
        <f t="shared" si="17"/>
        <v>0</v>
      </c>
      <c r="S191" s="1">
        <f t="shared" si="19"/>
        <v>1</v>
      </c>
      <c r="T191" s="1">
        <f t="shared" si="18"/>
        <v>0</v>
      </c>
      <c r="U191" s="1">
        <f t="shared" si="14"/>
        <v>0</v>
      </c>
    </row>
    <row r="192" spans="1:21" ht="20" customHeight="1" x14ac:dyDescent="0.15">
      <c r="A192" s="3">
        <v>1619544</v>
      </c>
      <c r="B192" s="4">
        <v>8616310</v>
      </c>
      <c r="C192" s="5" t="s">
        <v>118</v>
      </c>
      <c r="D192" s="6"/>
      <c r="E192" s="5" t="s">
        <v>25</v>
      </c>
      <c r="F192" s="7">
        <v>2</v>
      </c>
      <c r="G192" s="7">
        <v>4</v>
      </c>
      <c r="H192" s="7">
        <v>3</v>
      </c>
      <c r="I192" s="7">
        <v>3</v>
      </c>
      <c r="J192" s="7">
        <v>88</v>
      </c>
      <c r="K192" s="7">
        <v>1</v>
      </c>
      <c r="L192" s="7">
        <v>41.992449000000001</v>
      </c>
      <c r="M192" s="7">
        <v>-87.673614999999998</v>
      </c>
      <c r="N192" s="5" t="s">
        <v>335</v>
      </c>
      <c r="O192" s="8" t="s">
        <v>142</v>
      </c>
      <c r="P192" s="8">
        <f t="shared" si="15"/>
        <v>1</v>
      </c>
      <c r="Q192" s="8">
        <f t="shared" si="16"/>
        <v>0</v>
      </c>
      <c r="R192" s="8">
        <f t="shared" si="17"/>
        <v>0</v>
      </c>
      <c r="S192" s="1">
        <f t="shared" si="19"/>
        <v>1</v>
      </c>
      <c r="T192" s="1">
        <f t="shared" si="18"/>
        <v>0</v>
      </c>
      <c r="U192" s="1">
        <f t="shared" si="14"/>
        <v>0</v>
      </c>
    </row>
    <row r="193" spans="1:21" ht="20" customHeight="1" x14ac:dyDescent="0.15">
      <c r="A193" s="3">
        <v>1068225</v>
      </c>
      <c r="B193" s="4">
        <v>191532</v>
      </c>
      <c r="C193" s="5" t="s">
        <v>117</v>
      </c>
      <c r="D193" s="6"/>
      <c r="E193" s="5" t="s">
        <v>25</v>
      </c>
      <c r="F193" s="7">
        <v>4</v>
      </c>
      <c r="G193" s="7">
        <v>5</v>
      </c>
      <c r="H193" s="7">
        <v>4</v>
      </c>
      <c r="I193" s="7">
        <v>2</v>
      </c>
      <c r="J193" s="7">
        <v>131</v>
      </c>
      <c r="K193" s="7">
        <v>2</v>
      </c>
      <c r="L193" s="7">
        <v>41.996335999999999</v>
      </c>
      <c r="M193" s="7">
        <v>-87.664777000000001</v>
      </c>
      <c r="N193" s="5" t="s">
        <v>336</v>
      </c>
      <c r="O193" s="8" t="s">
        <v>142</v>
      </c>
      <c r="P193" s="8">
        <f t="shared" si="15"/>
        <v>1</v>
      </c>
      <c r="Q193" s="8">
        <f t="shared" si="16"/>
        <v>0</v>
      </c>
      <c r="R193" s="8">
        <f t="shared" si="17"/>
        <v>0</v>
      </c>
      <c r="S193" s="1">
        <f t="shared" si="19"/>
        <v>0</v>
      </c>
      <c r="T193" s="1">
        <f t="shared" si="18"/>
        <v>0</v>
      </c>
      <c r="U193" s="1">
        <f t="shared" ref="U193:U256" si="20">IF(O193="C",1,0)</f>
        <v>0</v>
      </c>
    </row>
    <row r="194" spans="1:21" ht="20" customHeight="1" x14ac:dyDescent="0.15">
      <c r="A194" s="3">
        <v>1574552</v>
      </c>
      <c r="B194" s="4">
        <v>2676165</v>
      </c>
      <c r="C194" s="5" t="s">
        <v>117</v>
      </c>
      <c r="D194" s="6"/>
      <c r="E194" s="5" t="s">
        <v>25</v>
      </c>
      <c r="F194" s="7">
        <v>5</v>
      </c>
      <c r="G194" s="7">
        <v>5</v>
      </c>
      <c r="H194" s="7">
        <v>6</v>
      </c>
      <c r="I194" s="7">
        <v>3</v>
      </c>
      <c r="J194" s="7">
        <v>126</v>
      </c>
      <c r="K194" s="7">
        <v>3</v>
      </c>
      <c r="L194" s="7">
        <v>41.994280000000003</v>
      </c>
      <c r="M194" s="7">
        <v>-87.673961000000006</v>
      </c>
      <c r="N194" s="5" t="s">
        <v>337</v>
      </c>
      <c r="O194" s="8" t="s">
        <v>142</v>
      </c>
      <c r="P194" s="8">
        <f t="shared" si="15"/>
        <v>1</v>
      </c>
      <c r="Q194" s="8">
        <f t="shared" si="16"/>
        <v>0</v>
      </c>
      <c r="R194" s="8">
        <f t="shared" si="17"/>
        <v>0</v>
      </c>
      <c r="S194" s="1">
        <f t="shared" si="19"/>
        <v>0</v>
      </c>
      <c r="T194" s="1">
        <f t="shared" si="18"/>
        <v>0</v>
      </c>
      <c r="U194" s="1">
        <f t="shared" si="20"/>
        <v>0</v>
      </c>
    </row>
    <row r="195" spans="1:21" ht="20" customHeight="1" x14ac:dyDescent="0.15">
      <c r="A195" s="3">
        <v>1472151</v>
      </c>
      <c r="B195" s="4">
        <v>7881844</v>
      </c>
      <c r="C195" s="5" t="s">
        <v>118</v>
      </c>
      <c r="D195" s="6"/>
      <c r="E195" s="5" t="s">
        <v>25</v>
      </c>
      <c r="F195" s="7">
        <v>8</v>
      </c>
      <c r="G195" s="7">
        <v>5</v>
      </c>
      <c r="H195" s="7">
        <v>2</v>
      </c>
      <c r="I195" s="6"/>
      <c r="J195" s="7">
        <v>49</v>
      </c>
      <c r="K195" s="7">
        <v>2</v>
      </c>
      <c r="L195" s="7">
        <v>41.984974999999999</v>
      </c>
      <c r="M195" s="7">
        <v>-87.670557000000002</v>
      </c>
      <c r="N195" s="5" t="s">
        <v>338</v>
      </c>
      <c r="O195" s="8" t="s">
        <v>142</v>
      </c>
      <c r="P195" s="8">
        <f t="shared" ref="P195:P258" si="21">IF(O195="N",1,0)</f>
        <v>1</v>
      </c>
      <c r="Q195" s="8">
        <f t="shared" ref="Q195:Q258" si="22">IF(O195="S",1,0)</f>
        <v>0</v>
      </c>
      <c r="R195" s="8">
        <f t="shared" ref="R195:R258" si="23">IF(O195="W",1,0)</f>
        <v>0</v>
      </c>
      <c r="S195" s="1">
        <f t="shared" si="19"/>
        <v>1</v>
      </c>
      <c r="T195" s="1">
        <f t="shared" ref="T195:T258" si="24">IF(C195="shared room",1,0)</f>
        <v>0</v>
      </c>
      <c r="U195" s="1">
        <f t="shared" si="20"/>
        <v>0</v>
      </c>
    </row>
    <row r="196" spans="1:21" ht="20" customHeight="1" x14ac:dyDescent="0.15">
      <c r="A196" s="3">
        <v>634310</v>
      </c>
      <c r="B196" s="4">
        <v>2915265</v>
      </c>
      <c r="C196" s="5" t="s">
        <v>118</v>
      </c>
      <c r="D196" s="6"/>
      <c r="E196" s="5" t="s">
        <v>25</v>
      </c>
      <c r="F196" s="7">
        <v>15</v>
      </c>
      <c r="G196" s="7">
        <v>5</v>
      </c>
      <c r="H196" s="7">
        <v>2</v>
      </c>
      <c r="I196" s="7">
        <v>1</v>
      </c>
      <c r="J196" s="7">
        <v>66</v>
      </c>
      <c r="K196" s="7">
        <v>1</v>
      </c>
      <c r="L196" s="7">
        <v>41.996665999999998</v>
      </c>
      <c r="M196" s="7">
        <v>-87.662131000000002</v>
      </c>
      <c r="N196" s="5" t="s">
        <v>339</v>
      </c>
      <c r="O196" s="8" t="s">
        <v>142</v>
      </c>
      <c r="P196" s="8">
        <f t="shared" si="21"/>
        <v>1</v>
      </c>
      <c r="Q196" s="8">
        <f t="shared" si="22"/>
        <v>0</v>
      </c>
      <c r="R196" s="8">
        <f t="shared" si="23"/>
        <v>0</v>
      </c>
      <c r="S196" s="1">
        <f t="shared" si="19"/>
        <v>1</v>
      </c>
      <c r="T196" s="1">
        <f t="shared" si="24"/>
        <v>0</v>
      </c>
      <c r="U196" s="1">
        <f t="shared" si="20"/>
        <v>0</v>
      </c>
    </row>
    <row r="197" spans="1:21" ht="20" customHeight="1" x14ac:dyDescent="0.15">
      <c r="A197" s="3">
        <v>710139</v>
      </c>
      <c r="B197" s="4">
        <v>3606404</v>
      </c>
      <c r="C197" s="5" t="s">
        <v>117</v>
      </c>
      <c r="D197" s="6"/>
      <c r="E197" s="5" t="s">
        <v>25</v>
      </c>
      <c r="F197" s="7">
        <v>29</v>
      </c>
      <c r="G197" s="7">
        <v>4.5</v>
      </c>
      <c r="H197" s="7">
        <v>2</v>
      </c>
      <c r="I197" s="7">
        <v>1</v>
      </c>
      <c r="J197" s="7">
        <v>104</v>
      </c>
      <c r="K197" s="7">
        <v>1</v>
      </c>
      <c r="L197" s="7">
        <v>41.996858000000003</v>
      </c>
      <c r="M197" s="7">
        <v>-87.662188999999998</v>
      </c>
      <c r="N197" s="5" t="s">
        <v>340</v>
      </c>
      <c r="O197" s="8" t="s">
        <v>142</v>
      </c>
      <c r="P197" s="8">
        <f t="shared" si="21"/>
        <v>1</v>
      </c>
      <c r="Q197" s="8">
        <f t="shared" si="22"/>
        <v>0</v>
      </c>
      <c r="R197" s="8">
        <f t="shared" si="23"/>
        <v>0</v>
      </c>
      <c r="S197" s="1">
        <f t="shared" ref="S197:S260" si="25">IF(C197="private room",1,0)</f>
        <v>0</v>
      </c>
      <c r="T197" s="1">
        <f t="shared" si="24"/>
        <v>0</v>
      </c>
      <c r="U197" s="1">
        <f t="shared" si="20"/>
        <v>0</v>
      </c>
    </row>
    <row r="198" spans="1:21" ht="20" customHeight="1" x14ac:dyDescent="0.15">
      <c r="A198" s="3">
        <v>482486</v>
      </c>
      <c r="B198" s="4">
        <v>2388819</v>
      </c>
      <c r="C198" s="5" t="s">
        <v>118</v>
      </c>
      <c r="D198" s="6"/>
      <c r="E198" s="5" t="s">
        <v>25</v>
      </c>
      <c r="F198" s="7">
        <v>100</v>
      </c>
      <c r="G198" s="7">
        <v>5</v>
      </c>
      <c r="H198" s="7">
        <v>2</v>
      </c>
      <c r="I198" s="7">
        <v>1</v>
      </c>
      <c r="J198" s="7">
        <v>55</v>
      </c>
      <c r="K198" s="7">
        <v>1</v>
      </c>
      <c r="L198" s="7">
        <v>41.995539999999998</v>
      </c>
      <c r="M198" s="7">
        <v>-87.665339000000003</v>
      </c>
      <c r="N198" s="5" t="s">
        <v>341</v>
      </c>
      <c r="O198" s="8" t="s">
        <v>142</v>
      </c>
      <c r="P198" s="8">
        <f t="shared" si="21"/>
        <v>1</v>
      </c>
      <c r="Q198" s="8">
        <f t="shared" si="22"/>
        <v>0</v>
      </c>
      <c r="R198" s="8">
        <f t="shared" si="23"/>
        <v>0</v>
      </c>
      <c r="S198" s="1">
        <f t="shared" si="25"/>
        <v>1</v>
      </c>
      <c r="T198" s="1">
        <f t="shared" si="24"/>
        <v>0</v>
      </c>
      <c r="U198" s="1">
        <f t="shared" si="20"/>
        <v>0</v>
      </c>
    </row>
    <row r="199" spans="1:21" ht="20" customHeight="1" x14ac:dyDescent="0.15">
      <c r="A199" s="3">
        <v>737185</v>
      </c>
      <c r="B199" s="4">
        <v>166275</v>
      </c>
      <c r="C199" s="5" t="s">
        <v>117</v>
      </c>
      <c r="D199" s="6"/>
      <c r="E199" s="5" t="s">
        <v>26</v>
      </c>
      <c r="F199" s="7">
        <v>1</v>
      </c>
      <c r="G199" s="7">
        <v>4.5</v>
      </c>
      <c r="H199" s="7">
        <v>4</v>
      </c>
      <c r="I199" s="7">
        <v>1</v>
      </c>
      <c r="J199" s="7">
        <v>164</v>
      </c>
      <c r="K199" s="7">
        <v>1</v>
      </c>
      <c r="L199" s="7">
        <v>41.980153999999999</v>
      </c>
      <c r="M199" s="7">
        <v>-87.655859000000007</v>
      </c>
      <c r="N199" s="5" t="s">
        <v>342</v>
      </c>
      <c r="O199" s="8" t="s">
        <v>142</v>
      </c>
      <c r="P199" s="8">
        <f t="shared" si="21"/>
        <v>1</v>
      </c>
      <c r="Q199" s="8">
        <f t="shared" si="22"/>
        <v>0</v>
      </c>
      <c r="R199" s="8">
        <f t="shared" si="23"/>
        <v>0</v>
      </c>
      <c r="S199" s="1">
        <f t="shared" si="25"/>
        <v>0</v>
      </c>
      <c r="T199" s="1">
        <f t="shared" si="24"/>
        <v>0</v>
      </c>
      <c r="U199" s="1">
        <f t="shared" si="20"/>
        <v>0</v>
      </c>
    </row>
    <row r="200" spans="1:21" ht="20" customHeight="1" x14ac:dyDescent="0.15">
      <c r="A200" s="3">
        <v>977463</v>
      </c>
      <c r="B200" s="4">
        <v>4404730</v>
      </c>
      <c r="C200" s="5" t="s">
        <v>117</v>
      </c>
      <c r="D200" s="6"/>
      <c r="E200" s="5" t="s">
        <v>26</v>
      </c>
      <c r="F200" s="7">
        <v>1</v>
      </c>
      <c r="G200" s="7">
        <v>4.5</v>
      </c>
      <c r="H200" s="7">
        <v>2</v>
      </c>
      <c r="I200" s="7">
        <v>1</v>
      </c>
      <c r="J200" s="7">
        <v>1753</v>
      </c>
      <c r="K200" s="7">
        <v>168</v>
      </c>
      <c r="L200" s="7">
        <v>41.982205999999998</v>
      </c>
      <c r="M200" s="7">
        <v>-87.655113</v>
      </c>
      <c r="N200" s="5" t="s">
        <v>343</v>
      </c>
      <c r="O200" s="8" t="s">
        <v>142</v>
      </c>
      <c r="P200" s="8">
        <f t="shared" si="21"/>
        <v>1</v>
      </c>
      <c r="Q200" s="8">
        <f t="shared" si="22"/>
        <v>0</v>
      </c>
      <c r="R200" s="8">
        <f t="shared" si="23"/>
        <v>0</v>
      </c>
      <c r="S200" s="1">
        <f t="shared" si="25"/>
        <v>0</v>
      </c>
      <c r="T200" s="1">
        <f t="shared" si="24"/>
        <v>0</v>
      </c>
      <c r="U200" s="1">
        <f t="shared" si="20"/>
        <v>0</v>
      </c>
    </row>
    <row r="201" spans="1:21" ht="20" customHeight="1" x14ac:dyDescent="0.15">
      <c r="A201" s="3">
        <v>1725136</v>
      </c>
      <c r="B201" s="4">
        <v>3371095</v>
      </c>
      <c r="C201" s="5" t="s">
        <v>117</v>
      </c>
      <c r="D201" s="6"/>
      <c r="E201" s="5" t="s">
        <v>26</v>
      </c>
      <c r="F201" s="7">
        <v>1</v>
      </c>
      <c r="G201" s="7">
        <v>5</v>
      </c>
      <c r="H201" s="7">
        <v>5</v>
      </c>
      <c r="I201" s="7">
        <v>2</v>
      </c>
      <c r="J201" s="7">
        <v>164</v>
      </c>
      <c r="K201" s="7">
        <v>1</v>
      </c>
      <c r="L201" s="7">
        <v>41.987766000000001</v>
      </c>
      <c r="M201" s="7">
        <v>-87.657127000000003</v>
      </c>
      <c r="N201" s="5" t="s">
        <v>344</v>
      </c>
      <c r="O201" s="8" t="s">
        <v>142</v>
      </c>
      <c r="P201" s="8">
        <f t="shared" si="21"/>
        <v>1</v>
      </c>
      <c r="Q201" s="8">
        <f t="shared" si="22"/>
        <v>0</v>
      </c>
      <c r="R201" s="8">
        <f t="shared" si="23"/>
        <v>0</v>
      </c>
      <c r="S201" s="1">
        <f t="shared" si="25"/>
        <v>0</v>
      </c>
      <c r="T201" s="1">
        <f t="shared" si="24"/>
        <v>0</v>
      </c>
      <c r="U201" s="1">
        <f t="shared" si="20"/>
        <v>0</v>
      </c>
    </row>
    <row r="202" spans="1:21" ht="20" customHeight="1" x14ac:dyDescent="0.15">
      <c r="A202" s="3">
        <v>1881685</v>
      </c>
      <c r="B202" s="4">
        <v>9617211</v>
      </c>
      <c r="C202" s="5" t="s">
        <v>117</v>
      </c>
      <c r="D202" s="6"/>
      <c r="E202" s="5" t="s">
        <v>26</v>
      </c>
      <c r="F202" s="7">
        <v>1</v>
      </c>
      <c r="G202" s="7">
        <v>5</v>
      </c>
      <c r="H202" s="7">
        <v>2</v>
      </c>
      <c r="I202" s="7">
        <v>1</v>
      </c>
      <c r="J202" s="7">
        <v>38</v>
      </c>
      <c r="K202" s="7">
        <v>1</v>
      </c>
      <c r="L202" s="7">
        <v>41.992694999999998</v>
      </c>
      <c r="M202" s="7">
        <v>-87.655395999999996</v>
      </c>
      <c r="N202" s="5" t="s">
        <v>345</v>
      </c>
      <c r="O202" s="8" t="s">
        <v>142</v>
      </c>
      <c r="P202" s="8">
        <f t="shared" si="21"/>
        <v>1</v>
      </c>
      <c r="Q202" s="8">
        <f t="shared" si="22"/>
        <v>0</v>
      </c>
      <c r="R202" s="8">
        <f t="shared" si="23"/>
        <v>0</v>
      </c>
      <c r="S202" s="1">
        <f t="shared" si="25"/>
        <v>0</v>
      </c>
      <c r="T202" s="1">
        <f t="shared" si="24"/>
        <v>0</v>
      </c>
      <c r="U202" s="1">
        <f t="shared" si="20"/>
        <v>0</v>
      </c>
    </row>
    <row r="203" spans="1:21" ht="20" customHeight="1" x14ac:dyDescent="0.15">
      <c r="A203" s="3">
        <v>1966745</v>
      </c>
      <c r="B203" s="4">
        <v>4456049</v>
      </c>
      <c r="C203" s="5" t="s">
        <v>117</v>
      </c>
      <c r="D203" s="6"/>
      <c r="E203" s="5" t="s">
        <v>26</v>
      </c>
      <c r="F203" s="7">
        <v>1</v>
      </c>
      <c r="G203" s="6"/>
      <c r="H203" s="7">
        <v>4</v>
      </c>
      <c r="I203" s="7">
        <v>1</v>
      </c>
      <c r="J203" s="7">
        <v>66</v>
      </c>
      <c r="K203" s="7">
        <v>1</v>
      </c>
      <c r="L203" s="7">
        <v>41.996265999999999</v>
      </c>
      <c r="M203" s="7">
        <v>-87.655283999999995</v>
      </c>
      <c r="N203" s="5" t="s">
        <v>346</v>
      </c>
      <c r="O203" s="8" t="s">
        <v>142</v>
      </c>
      <c r="P203" s="8">
        <f t="shared" si="21"/>
        <v>1</v>
      </c>
      <c r="Q203" s="8">
        <f t="shared" si="22"/>
        <v>0</v>
      </c>
      <c r="R203" s="8">
        <f t="shared" si="23"/>
        <v>0</v>
      </c>
      <c r="S203" s="1">
        <f t="shared" si="25"/>
        <v>0</v>
      </c>
      <c r="T203" s="1">
        <f t="shared" si="24"/>
        <v>0</v>
      </c>
      <c r="U203" s="1">
        <f t="shared" si="20"/>
        <v>0</v>
      </c>
    </row>
    <row r="204" spans="1:21" ht="20" customHeight="1" x14ac:dyDescent="0.15">
      <c r="A204" s="3">
        <v>484766</v>
      </c>
      <c r="B204" s="4">
        <v>1204819</v>
      </c>
      <c r="C204" s="5" t="s">
        <v>117</v>
      </c>
      <c r="D204" s="6"/>
      <c r="E204" s="5" t="s">
        <v>26</v>
      </c>
      <c r="F204" s="7">
        <v>2</v>
      </c>
      <c r="G204" s="7">
        <v>5</v>
      </c>
      <c r="H204" s="7">
        <v>3</v>
      </c>
      <c r="I204" s="7">
        <v>1</v>
      </c>
      <c r="J204" s="7">
        <v>131</v>
      </c>
      <c r="K204" s="7">
        <v>2</v>
      </c>
      <c r="L204" s="7">
        <v>41.989646</v>
      </c>
      <c r="M204" s="7">
        <v>-87.656131999999999</v>
      </c>
      <c r="N204" s="5" t="s">
        <v>347</v>
      </c>
      <c r="O204" s="8" t="s">
        <v>142</v>
      </c>
      <c r="P204" s="8">
        <f t="shared" si="21"/>
        <v>1</v>
      </c>
      <c r="Q204" s="8">
        <f t="shared" si="22"/>
        <v>0</v>
      </c>
      <c r="R204" s="8">
        <f t="shared" si="23"/>
        <v>0</v>
      </c>
      <c r="S204" s="1">
        <f t="shared" si="25"/>
        <v>0</v>
      </c>
      <c r="T204" s="1">
        <f t="shared" si="24"/>
        <v>0</v>
      </c>
      <c r="U204" s="1">
        <f t="shared" si="20"/>
        <v>0</v>
      </c>
    </row>
    <row r="205" spans="1:21" ht="20" customHeight="1" x14ac:dyDescent="0.15">
      <c r="A205" s="3">
        <v>1132634</v>
      </c>
      <c r="B205" s="4">
        <v>3180258</v>
      </c>
      <c r="C205" s="5" t="s">
        <v>117</v>
      </c>
      <c r="D205" s="6"/>
      <c r="E205" s="5" t="s">
        <v>26</v>
      </c>
      <c r="F205" s="7">
        <v>2</v>
      </c>
      <c r="G205" s="7">
        <v>5</v>
      </c>
      <c r="H205" s="7">
        <v>2</v>
      </c>
      <c r="I205" s="7">
        <v>1</v>
      </c>
      <c r="J205" s="7">
        <v>88</v>
      </c>
      <c r="K205" s="7">
        <v>2</v>
      </c>
      <c r="L205" s="7">
        <v>41.993713999999997</v>
      </c>
      <c r="M205" s="7">
        <v>-87.658028000000002</v>
      </c>
      <c r="N205" s="5" t="s">
        <v>348</v>
      </c>
      <c r="O205" s="8" t="s">
        <v>142</v>
      </c>
      <c r="P205" s="8">
        <f t="shared" si="21"/>
        <v>1</v>
      </c>
      <c r="Q205" s="8">
        <f t="shared" si="22"/>
        <v>0</v>
      </c>
      <c r="R205" s="8">
        <f t="shared" si="23"/>
        <v>0</v>
      </c>
      <c r="S205" s="1">
        <f t="shared" si="25"/>
        <v>0</v>
      </c>
      <c r="T205" s="1">
        <f t="shared" si="24"/>
        <v>0</v>
      </c>
      <c r="U205" s="1">
        <f t="shared" si="20"/>
        <v>0</v>
      </c>
    </row>
    <row r="206" spans="1:21" ht="20" customHeight="1" x14ac:dyDescent="0.15">
      <c r="A206" s="3">
        <v>1374481</v>
      </c>
      <c r="B206" s="4">
        <v>7448135</v>
      </c>
      <c r="C206" s="5" t="s">
        <v>117</v>
      </c>
      <c r="D206" s="6"/>
      <c r="E206" s="5" t="s">
        <v>26</v>
      </c>
      <c r="F206" s="7">
        <v>2</v>
      </c>
      <c r="G206" s="7">
        <v>4.5</v>
      </c>
      <c r="H206" s="7">
        <v>3</v>
      </c>
      <c r="I206" s="7">
        <v>1</v>
      </c>
      <c r="J206" s="7">
        <v>102</v>
      </c>
      <c r="K206" s="7">
        <v>6</v>
      </c>
      <c r="L206" s="7">
        <v>41.980952000000002</v>
      </c>
      <c r="M206" s="7">
        <v>-87.654724999999999</v>
      </c>
      <c r="N206" s="5" t="s">
        <v>349</v>
      </c>
      <c r="O206" s="8" t="s">
        <v>142</v>
      </c>
      <c r="P206" s="8">
        <f t="shared" si="21"/>
        <v>1</v>
      </c>
      <c r="Q206" s="8">
        <f t="shared" si="22"/>
        <v>0</v>
      </c>
      <c r="R206" s="8">
        <f t="shared" si="23"/>
        <v>0</v>
      </c>
      <c r="S206" s="1">
        <f t="shared" si="25"/>
        <v>0</v>
      </c>
      <c r="T206" s="1">
        <f t="shared" si="24"/>
        <v>0</v>
      </c>
      <c r="U206" s="1">
        <f t="shared" si="20"/>
        <v>0</v>
      </c>
    </row>
    <row r="207" spans="1:21" ht="20" customHeight="1" x14ac:dyDescent="0.15">
      <c r="A207" s="3">
        <v>626187</v>
      </c>
      <c r="B207" s="4">
        <v>3107984</v>
      </c>
      <c r="C207" s="5" t="s">
        <v>119</v>
      </c>
      <c r="D207" s="6"/>
      <c r="E207" s="5" t="s">
        <v>26</v>
      </c>
      <c r="F207" s="7">
        <v>4</v>
      </c>
      <c r="G207" s="7">
        <v>4.5</v>
      </c>
      <c r="H207" s="7">
        <v>2</v>
      </c>
      <c r="I207" s="7">
        <v>1</v>
      </c>
      <c r="J207" s="7">
        <v>55</v>
      </c>
      <c r="K207" s="7">
        <v>1</v>
      </c>
      <c r="L207" s="7">
        <v>41.986257000000002</v>
      </c>
      <c r="M207" s="7">
        <v>-87.654821999999996</v>
      </c>
      <c r="N207" s="5" t="s">
        <v>350</v>
      </c>
      <c r="O207" s="8" t="s">
        <v>142</v>
      </c>
      <c r="P207" s="8">
        <f t="shared" si="21"/>
        <v>1</v>
      </c>
      <c r="Q207" s="8">
        <f t="shared" si="22"/>
        <v>0</v>
      </c>
      <c r="R207" s="8">
        <f t="shared" si="23"/>
        <v>0</v>
      </c>
      <c r="S207" s="1">
        <f t="shared" si="25"/>
        <v>0</v>
      </c>
      <c r="T207" s="1">
        <f t="shared" si="24"/>
        <v>1</v>
      </c>
      <c r="U207" s="1">
        <f t="shared" si="20"/>
        <v>0</v>
      </c>
    </row>
    <row r="208" spans="1:21" ht="20" customHeight="1" x14ac:dyDescent="0.15">
      <c r="A208" s="3">
        <v>1278390</v>
      </c>
      <c r="B208" s="4">
        <v>3587791</v>
      </c>
      <c r="C208" s="5" t="s">
        <v>117</v>
      </c>
      <c r="D208" s="6"/>
      <c r="E208" s="5" t="s">
        <v>26</v>
      </c>
      <c r="F208" s="7">
        <v>5</v>
      </c>
      <c r="G208" s="7">
        <v>5</v>
      </c>
      <c r="H208" s="7">
        <v>5</v>
      </c>
      <c r="I208" s="7">
        <v>2</v>
      </c>
      <c r="J208" s="7">
        <v>164</v>
      </c>
      <c r="K208" s="7">
        <v>1</v>
      </c>
      <c r="L208" s="7">
        <v>41.980707000000002</v>
      </c>
      <c r="M208" s="7">
        <v>-87.655100000000004</v>
      </c>
      <c r="N208" s="5" t="s">
        <v>351</v>
      </c>
      <c r="O208" s="8" t="s">
        <v>142</v>
      </c>
      <c r="P208" s="8">
        <f t="shared" si="21"/>
        <v>1</v>
      </c>
      <c r="Q208" s="8">
        <f t="shared" si="22"/>
        <v>0</v>
      </c>
      <c r="R208" s="8">
        <f t="shared" si="23"/>
        <v>0</v>
      </c>
      <c r="S208" s="1">
        <f t="shared" si="25"/>
        <v>0</v>
      </c>
      <c r="T208" s="1">
        <f t="shared" si="24"/>
        <v>0</v>
      </c>
      <c r="U208" s="1">
        <f t="shared" si="20"/>
        <v>0</v>
      </c>
    </row>
    <row r="209" spans="1:21" ht="20" customHeight="1" x14ac:dyDescent="0.15">
      <c r="A209" s="3">
        <v>1516064</v>
      </c>
      <c r="B209" s="4">
        <v>3371095</v>
      </c>
      <c r="C209" s="5" t="s">
        <v>118</v>
      </c>
      <c r="D209" s="6"/>
      <c r="E209" s="5" t="s">
        <v>26</v>
      </c>
      <c r="F209" s="7">
        <v>6</v>
      </c>
      <c r="G209" s="7">
        <v>5</v>
      </c>
      <c r="H209" s="7">
        <v>2</v>
      </c>
      <c r="I209" s="6"/>
      <c r="J209" s="7">
        <v>71</v>
      </c>
      <c r="K209" s="7">
        <v>1</v>
      </c>
      <c r="L209" s="7">
        <v>41.989165999999997</v>
      </c>
      <c r="M209" s="7">
        <v>-87.656915999999995</v>
      </c>
      <c r="N209" s="5" t="s">
        <v>352</v>
      </c>
      <c r="O209" s="8" t="s">
        <v>142</v>
      </c>
      <c r="P209" s="8">
        <f t="shared" si="21"/>
        <v>1</v>
      </c>
      <c r="Q209" s="8">
        <f t="shared" si="22"/>
        <v>0</v>
      </c>
      <c r="R209" s="8">
        <f t="shared" si="23"/>
        <v>0</v>
      </c>
      <c r="S209" s="1">
        <f t="shared" si="25"/>
        <v>1</v>
      </c>
      <c r="T209" s="1">
        <f t="shared" si="24"/>
        <v>0</v>
      </c>
      <c r="U209" s="1">
        <f t="shared" si="20"/>
        <v>0</v>
      </c>
    </row>
    <row r="210" spans="1:21" ht="20" customHeight="1" x14ac:dyDescent="0.15">
      <c r="A210" s="3">
        <v>1278634</v>
      </c>
      <c r="B210" s="4">
        <v>6958137</v>
      </c>
      <c r="C210" s="5" t="s">
        <v>117</v>
      </c>
      <c r="D210" s="6"/>
      <c r="E210" s="5" t="s">
        <v>26</v>
      </c>
      <c r="F210" s="7">
        <v>10</v>
      </c>
      <c r="G210" s="7">
        <v>5</v>
      </c>
      <c r="H210" s="7">
        <v>2</v>
      </c>
      <c r="I210" s="7">
        <v>1</v>
      </c>
      <c r="J210" s="7">
        <v>142</v>
      </c>
      <c r="K210" s="7">
        <v>3</v>
      </c>
      <c r="L210" s="7">
        <v>41.980229000000001</v>
      </c>
      <c r="M210" s="7">
        <v>-87.655398000000005</v>
      </c>
      <c r="N210" s="5" t="s">
        <v>353</v>
      </c>
      <c r="O210" s="8" t="s">
        <v>142</v>
      </c>
      <c r="P210" s="8">
        <f t="shared" si="21"/>
        <v>1</v>
      </c>
      <c r="Q210" s="8">
        <f t="shared" si="22"/>
        <v>0</v>
      </c>
      <c r="R210" s="8">
        <f t="shared" si="23"/>
        <v>0</v>
      </c>
      <c r="S210" s="1">
        <f t="shared" si="25"/>
        <v>0</v>
      </c>
      <c r="T210" s="1">
        <f t="shared" si="24"/>
        <v>0</v>
      </c>
      <c r="U210" s="1">
        <f t="shared" si="20"/>
        <v>0</v>
      </c>
    </row>
    <row r="211" spans="1:21" ht="20" customHeight="1" x14ac:dyDescent="0.15">
      <c r="A211" s="3">
        <v>623278</v>
      </c>
      <c r="B211" s="4">
        <v>3090166</v>
      </c>
      <c r="C211" s="5" t="s">
        <v>117</v>
      </c>
      <c r="D211" s="6"/>
      <c r="E211" s="5" t="s">
        <v>26</v>
      </c>
      <c r="F211" s="7">
        <v>21</v>
      </c>
      <c r="G211" s="7">
        <v>4.5</v>
      </c>
      <c r="H211" s="7">
        <v>2</v>
      </c>
      <c r="I211" s="7">
        <v>1</v>
      </c>
      <c r="J211" s="7">
        <v>88</v>
      </c>
      <c r="K211" s="7">
        <v>1</v>
      </c>
      <c r="L211" s="7">
        <v>41.992317</v>
      </c>
      <c r="M211" s="7">
        <v>-87.657712000000004</v>
      </c>
      <c r="N211" s="5" t="s">
        <v>354</v>
      </c>
      <c r="O211" s="8" t="s">
        <v>142</v>
      </c>
      <c r="P211" s="8">
        <f t="shared" si="21"/>
        <v>1</v>
      </c>
      <c r="Q211" s="8">
        <f t="shared" si="22"/>
        <v>0</v>
      </c>
      <c r="R211" s="8">
        <f t="shared" si="23"/>
        <v>0</v>
      </c>
      <c r="S211" s="1">
        <f t="shared" si="25"/>
        <v>0</v>
      </c>
      <c r="T211" s="1">
        <f t="shared" si="24"/>
        <v>0</v>
      </c>
      <c r="U211" s="1">
        <f t="shared" si="20"/>
        <v>0</v>
      </c>
    </row>
    <row r="212" spans="1:21" ht="20" customHeight="1" x14ac:dyDescent="0.15">
      <c r="A212" s="3">
        <v>200980</v>
      </c>
      <c r="B212" s="4">
        <v>28740</v>
      </c>
      <c r="C212" s="5" t="s">
        <v>117</v>
      </c>
      <c r="D212" s="6"/>
      <c r="E212" s="5" t="s">
        <v>26</v>
      </c>
      <c r="F212" s="7">
        <v>24</v>
      </c>
      <c r="G212" s="7">
        <v>5</v>
      </c>
      <c r="H212" s="7">
        <v>2</v>
      </c>
      <c r="I212" s="7">
        <v>1</v>
      </c>
      <c r="J212" s="7">
        <v>82</v>
      </c>
      <c r="K212" s="7">
        <v>7</v>
      </c>
      <c r="L212" s="7">
        <v>41.983908</v>
      </c>
      <c r="M212" s="7">
        <v>-87.657323000000005</v>
      </c>
      <c r="N212" s="5" t="s">
        <v>355</v>
      </c>
      <c r="O212" s="8" t="s">
        <v>142</v>
      </c>
      <c r="P212" s="8">
        <f t="shared" si="21"/>
        <v>1</v>
      </c>
      <c r="Q212" s="8">
        <f t="shared" si="22"/>
        <v>0</v>
      </c>
      <c r="R212" s="8">
        <f t="shared" si="23"/>
        <v>0</v>
      </c>
      <c r="S212" s="1">
        <f t="shared" si="25"/>
        <v>0</v>
      </c>
      <c r="T212" s="1">
        <f t="shared" si="24"/>
        <v>0</v>
      </c>
      <c r="U212" s="1">
        <f t="shared" si="20"/>
        <v>0</v>
      </c>
    </row>
    <row r="213" spans="1:21" ht="20" customHeight="1" x14ac:dyDescent="0.15">
      <c r="A213" s="3">
        <v>855518</v>
      </c>
      <c r="B213" s="4">
        <v>3587791</v>
      </c>
      <c r="C213" s="5" t="s">
        <v>118</v>
      </c>
      <c r="D213" s="6"/>
      <c r="E213" s="5" t="s">
        <v>26</v>
      </c>
      <c r="F213" s="7">
        <v>36</v>
      </c>
      <c r="G213" s="7">
        <v>5</v>
      </c>
      <c r="H213" s="7">
        <v>2</v>
      </c>
      <c r="I213" s="7">
        <v>1</v>
      </c>
      <c r="J213" s="7">
        <v>77</v>
      </c>
      <c r="K213" s="7">
        <v>1</v>
      </c>
      <c r="L213" s="7">
        <v>41.977460000000001</v>
      </c>
      <c r="M213" s="7">
        <v>-87.658389</v>
      </c>
      <c r="N213" s="5" t="s">
        <v>356</v>
      </c>
      <c r="O213" s="8" t="s">
        <v>142</v>
      </c>
      <c r="P213" s="8">
        <f t="shared" si="21"/>
        <v>1</v>
      </c>
      <c r="Q213" s="8">
        <f t="shared" si="22"/>
        <v>0</v>
      </c>
      <c r="R213" s="8">
        <f t="shared" si="23"/>
        <v>0</v>
      </c>
      <c r="S213" s="1">
        <f t="shared" si="25"/>
        <v>1</v>
      </c>
      <c r="T213" s="1">
        <f t="shared" si="24"/>
        <v>0</v>
      </c>
      <c r="U213" s="1">
        <f t="shared" si="20"/>
        <v>0</v>
      </c>
    </row>
    <row r="214" spans="1:21" ht="20" customHeight="1" x14ac:dyDescent="0.15">
      <c r="A214" s="3">
        <v>289689</v>
      </c>
      <c r="B214" s="4">
        <v>1376077</v>
      </c>
      <c r="C214" s="5" t="s">
        <v>118</v>
      </c>
      <c r="D214" s="6"/>
      <c r="E214" s="5" t="s">
        <v>26</v>
      </c>
      <c r="F214" s="7">
        <v>50</v>
      </c>
      <c r="G214" s="7">
        <v>5</v>
      </c>
      <c r="H214" s="7">
        <v>2</v>
      </c>
      <c r="I214" s="7">
        <v>1</v>
      </c>
      <c r="J214" s="7">
        <v>77</v>
      </c>
      <c r="K214" s="7">
        <v>2</v>
      </c>
      <c r="L214" s="7">
        <v>41.977938999999999</v>
      </c>
      <c r="M214" s="7">
        <v>-87.657635999999997</v>
      </c>
      <c r="N214" s="5" t="s">
        <v>357</v>
      </c>
      <c r="O214" s="8" t="s">
        <v>142</v>
      </c>
      <c r="P214" s="8">
        <f t="shared" si="21"/>
        <v>1</v>
      </c>
      <c r="Q214" s="8">
        <f t="shared" si="22"/>
        <v>0</v>
      </c>
      <c r="R214" s="8">
        <f t="shared" si="23"/>
        <v>0</v>
      </c>
      <c r="S214" s="1">
        <f t="shared" si="25"/>
        <v>1</v>
      </c>
      <c r="T214" s="1">
        <f t="shared" si="24"/>
        <v>0</v>
      </c>
      <c r="U214" s="1">
        <f t="shared" si="20"/>
        <v>0</v>
      </c>
    </row>
    <row r="215" spans="1:21" ht="20" customHeight="1" x14ac:dyDescent="0.15">
      <c r="A215" s="3">
        <v>771537</v>
      </c>
      <c r="B215" s="4">
        <v>4070992</v>
      </c>
      <c r="C215" s="5" t="s">
        <v>117</v>
      </c>
      <c r="D215" s="6"/>
      <c r="E215" s="5" t="s">
        <v>26</v>
      </c>
      <c r="F215" s="7">
        <v>50</v>
      </c>
      <c r="G215" s="7">
        <v>4.5</v>
      </c>
      <c r="H215" s="7">
        <v>3</v>
      </c>
      <c r="I215" s="7">
        <v>1</v>
      </c>
      <c r="J215" s="7">
        <v>71</v>
      </c>
      <c r="K215" s="7">
        <v>2</v>
      </c>
      <c r="L215" s="7">
        <v>41.982745999999999</v>
      </c>
      <c r="M215" s="7">
        <v>-87.655944000000005</v>
      </c>
      <c r="N215" s="5" t="s">
        <v>358</v>
      </c>
      <c r="O215" s="8" t="s">
        <v>142</v>
      </c>
      <c r="P215" s="8">
        <f t="shared" si="21"/>
        <v>1</v>
      </c>
      <c r="Q215" s="8">
        <f t="shared" si="22"/>
        <v>0</v>
      </c>
      <c r="R215" s="8">
        <f t="shared" si="23"/>
        <v>0</v>
      </c>
      <c r="S215" s="1">
        <f t="shared" si="25"/>
        <v>0</v>
      </c>
      <c r="T215" s="1">
        <f t="shared" si="24"/>
        <v>0</v>
      </c>
      <c r="U215" s="1">
        <f t="shared" si="20"/>
        <v>0</v>
      </c>
    </row>
    <row r="216" spans="1:21" ht="20" customHeight="1" x14ac:dyDescent="0.15">
      <c r="A216" s="3">
        <v>339392</v>
      </c>
      <c r="B216" s="4">
        <v>691000</v>
      </c>
      <c r="C216" s="5" t="s">
        <v>118</v>
      </c>
      <c r="D216" s="6"/>
      <c r="E216" s="5" t="s">
        <v>27</v>
      </c>
      <c r="F216" s="7">
        <v>1</v>
      </c>
      <c r="G216" s="7">
        <v>4</v>
      </c>
      <c r="H216" s="7">
        <v>10</v>
      </c>
      <c r="I216" s="7">
        <v>2</v>
      </c>
      <c r="J216" s="7">
        <v>108</v>
      </c>
      <c r="K216" s="7">
        <v>1</v>
      </c>
      <c r="L216" s="7">
        <v>41.775461999999997</v>
      </c>
      <c r="M216" s="7">
        <v>-87.654424000000006</v>
      </c>
      <c r="N216" s="5" t="s">
        <v>359</v>
      </c>
      <c r="O216" s="8" t="s">
        <v>144</v>
      </c>
      <c r="P216" s="8">
        <f t="shared" si="21"/>
        <v>0</v>
      </c>
      <c r="Q216" s="8">
        <f t="shared" si="22"/>
        <v>0</v>
      </c>
      <c r="R216" s="8">
        <f t="shared" si="23"/>
        <v>1</v>
      </c>
      <c r="S216" s="1">
        <f t="shared" si="25"/>
        <v>1</v>
      </c>
      <c r="T216" s="1">
        <f t="shared" si="24"/>
        <v>0</v>
      </c>
      <c r="U216" s="1">
        <f t="shared" si="20"/>
        <v>0</v>
      </c>
    </row>
    <row r="217" spans="1:21" ht="20" customHeight="1" x14ac:dyDescent="0.15">
      <c r="A217" s="3">
        <v>339537</v>
      </c>
      <c r="B217" s="4">
        <v>691000</v>
      </c>
      <c r="C217" s="5" t="s">
        <v>119</v>
      </c>
      <c r="D217" s="6"/>
      <c r="E217" s="5" t="s">
        <v>27</v>
      </c>
      <c r="F217" s="7">
        <v>1</v>
      </c>
      <c r="G217" s="7">
        <v>4.5</v>
      </c>
      <c r="H217" s="7">
        <v>2</v>
      </c>
      <c r="I217" s="7">
        <v>1</v>
      </c>
      <c r="J217" s="7">
        <v>16</v>
      </c>
      <c r="K217" s="7">
        <v>1</v>
      </c>
      <c r="L217" s="7">
        <v>41.777163999999999</v>
      </c>
      <c r="M217" s="7">
        <v>-87.654398</v>
      </c>
      <c r="N217" s="5" t="s">
        <v>360</v>
      </c>
      <c r="O217" s="8" t="s">
        <v>144</v>
      </c>
      <c r="P217" s="8">
        <f t="shared" si="21"/>
        <v>0</v>
      </c>
      <c r="Q217" s="8">
        <f t="shared" si="22"/>
        <v>0</v>
      </c>
      <c r="R217" s="8">
        <f t="shared" si="23"/>
        <v>1</v>
      </c>
      <c r="S217" s="1">
        <f t="shared" si="25"/>
        <v>0</v>
      </c>
      <c r="T217" s="1">
        <f t="shared" si="24"/>
        <v>1</v>
      </c>
      <c r="U217" s="1">
        <f t="shared" si="20"/>
        <v>0</v>
      </c>
    </row>
    <row r="218" spans="1:21" ht="20" customHeight="1" x14ac:dyDescent="0.15">
      <c r="A218" s="3">
        <v>200677</v>
      </c>
      <c r="B218" s="4">
        <v>691000</v>
      </c>
      <c r="C218" s="5" t="s">
        <v>119</v>
      </c>
      <c r="D218" s="6"/>
      <c r="E218" s="5" t="s">
        <v>27</v>
      </c>
      <c r="F218" s="7">
        <v>3</v>
      </c>
      <c r="G218" s="7">
        <v>4.5</v>
      </c>
      <c r="H218" s="7">
        <v>3</v>
      </c>
      <c r="I218" s="7">
        <v>1</v>
      </c>
      <c r="J218" s="7">
        <v>12</v>
      </c>
      <c r="K218" s="7">
        <v>29</v>
      </c>
      <c r="L218" s="7">
        <v>41.775516000000003</v>
      </c>
      <c r="M218" s="7">
        <v>-87.653116999999995</v>
      </c>
      <c r="N218" s="5" t="s">
        <v>361</v>
      </c>
      <c r="O218" s="8" t="s">
        <v>144</v>
      </c>
      <c r="P218" s="8">
        <f t="shared" si="21"/>
        <v>0</v>
      </c>
      <c r="Q218" s="8">
        <f t="shared" si="22"/>
        <v>0</v>
      </c>
      <c r="R218" s="8">
        <f t="shared" si="23"/>
        <v>1</v>
      </c>
      <c r="S218" s="1">
        <f t="shared" si="25"/>
        <v>0</v>
      </c>
      <c r="T218" s="1">
        <f t="shared" si="24"/>
        <v>1</v>
      </c>
      <c r="U218" s="1">
        <f t="shared" si="20"/>
        <v>0</v>
      </c>
    </row>
    <row r="219" spans="1:21" ht="20" customHeight="1" x14ac:dyDescent="0.15">
      <c r="A219" s="3">
        <v>339437</v>
      </c>
      <c r="B219" s="4">
        <v>691000</v>
      </c>
      <c r="C219" s="5" t="s">
        <v>119</v>
      </c>
      <c r="D219" s="6"/>
      <c r="E219" s="5" t="s">
        <v>27</v>
      </c>
      <c r="F219" s="7">
        <v>3</v>
      </c>
      <c r="G219" s="7">
        <v>5</v>
      </c>
      <c r="H219" s="7">
        <v>2</v>
      </c>
      <c r="I219" s="7">
        <v>1</v>
      </c>
      <c r="J219" s="7">
        <v>16</v>
      </c>
      <c r="K219" s="7">
        <v>1</v>
      </c>
      <c r="L219" s="7">
        <v>41.776963000000002</v>
      </c>
      <c r="M219" s="7">
        <v>-87.652889000000002</v>
      </c>
      <c r="N219" s="5" t="s">
        <v>362</v>
      </c>
      <c r="O219" s="8" t="s">
        <v>144</v>
      </c>
      <c r="P219" s="8">
        <f t="shared" si="21"/>
        <v>0</v>
      </c>
      <c r="Q219" s="8">
        <f t="shared" si="22"/>
        <v>0</v>
      </c>
      <c r="R219" s="8">
        <f t="shared" si="23"/>
        <v>1</v>
      </c>
      <c r="S219" s="1">
        <f t="shared" si="25"/>
        <v>0</v>
      </c>
      <c r="T219" s="1">
        <f t="shared" si="24"/>
        <v>1</v>
      </c>
      <c r="U219" s="1">
        <f t="shared" si="20"/>
        <v>0</v>
      </c>
    </row>
    <row r="220" spans="1:21" ht="20" customHeight="1" x14ac:dyDescent="0.15">
      <c r="A220" s="3">
        <v>339453</v>
      </c>
      <c r="B220" s="4">
        <v>691000</v>
      </c>
      <c r="C220" s="5" t="s">
        <v>119</v>
      </c>
      <c r="D220" s="6"/>
      <c r="E220" s="5" t="s">
        <v>27</v>
      </c>
      <c r="F220" s="7">
        <v>4</v>
      </c>
      <c r="G220" s="7">
        <v>4.5</v>
      </c>
      <c r="H220" s="7">
        <v>2</v>
      </c>
      <c r="I220" s="7">
        <v>1</v>
      </c>
      <c r="J220" s="7">
        <v>16</v>
      </c>
      <c r="K220" s="7">
        <v>1</v>
      </c>
      <c r="L220" s="7">
        <v>41.777622000000001</v>
      </c>
      <c r="M220" s="7">
        <v>-87.654674999999997</v>
      </c>
      <c r="N220" s="5" t="s">
        <v>363</v>
      </c>
      <c r="O220" s="8" t="s">
        <v>144</v>
      </c>
      <c r="P220" s="8">
        <f t="shared" si="21"/>
        <v>0</v>
      </c>
      <c r="Q220" s="8">
        <f t="shared" si="22"/>
        <v>0</v>
      </c>
      <c r="R220" s="8">
        <f t="shared" si="23"/>
        <v>1</v>
      </c>
      <c r="S220" s="1">
        <f t="shared" si="25"/>
        <v>0</v>
      </c>
      <c r="T220" s="1">
        <f t="shared" si="24"/>
        <v>1</v>
      </c>
      <c r="U220" s="1">
        <f t="shared" si="20"/>
        <v>0</v>
      </c>
    </row>
    <row r="221" spans="1:21" ht="20" customHeight="1" x14ac:dyDescent="0.15">
      <c r="A221" s="3">
        <v>187414</v>
      </c>
      <c r="B221" s="4">
        <v>691000</v>
      </c>
      <c r="C221" s="5" t="s">
        <v>119</v>
      </c>
      <c r="D221" s="6"/>
      <c r="E221" s="5" t="s">
        <v>27</v>
      </c>
      <c r="F221" s="7">
        <v>9</v>
      </c>
      <c r="G221" s="7">
        <v>4.5</v>
      </c>
      <c r="H221" s="7">
        <v>1</v>
      </c>
      <c r="I221" s="7">
        <v>1</v>
      </c>
      <c r="J221" s="7">
        <v>16</v>
      </c>
      <c r="K221" s="7">
        <v>1</v>
      </c>
      <c r="L221" s="7">
        <v>41.777766999999997</v>
      </c>
      <c r="M221" s="7">
        <v>-87.653433000000007</v>
      </c>
      <c r="N221" s="5" t="s">
        <v>364</v>
      </c>
      <c r="O221" s="8" t="s">
        <v>144</v>
      </c>
      <c r="P221" s="8">
        <f t="shared" si="21"/>
        <v>0</v>
      </c>
      <c r="Q221" s="8">
        <f t="shared" si="22"/>
        <v>0</v>
      </c>
      <c r="R221" s="8">
        <f t="shared" si="23"/>
        <v>1</v>
      </c>
      <c r="S221" s="1">
        <f t="shared" si="25"/>
        <v>0</v>
      </c>
      <c r="T221" s="1">
        <f t="shared" si="24"/>
        <v>1</v>
      </c>
      <c r="U221" s="1">
        <f t="shared" si="20"/>
        <v>0</v>
      </c>
    </row>
    <row r="222" spans="1:21" ht="20" customHeight="1" x14ac:dyDescent="0.15">
      <c r="A222" s="3">
        <v>339487</v>
      </c>
      <c r="B222" s="4">
        <v>691000</v>
      </c>
      <c r="C222" s="5" t="s">
        <v>119</v>
      </c>
      <c r="D222" s="6"/>
      <c r="E222" s="5" t="s">
        <v>27</v>
      </c>
      <c r="F222" s="7">
        <v>10</v>
      </c>
      <c r="G222" s="7">
        <v>4.5</v>
      </c>
      <c r="H222" s="7">
        <v>2</v>
      </c>
      <c r="I222" s="7">
        <v>1</v>
      </c>
      <c r="J222" s="7">
        <v>16</v>
      </c>
      <c r="K222" s="7">
        <v>1</v>
      </c>
      <c r="L222" s="7">
        <v>41.775964000000002</v>
      </c>
      <c r="M222" s="7">
        <v>-87.654472999999996</v>
      </c>
      <c r="N222" s="5" t="s">
        <v>365</v>
      </c>
      <c r="O222" s="8" t="s">
        <v>144</v>
      </c>
      <c r="P222" s="8">
        <f t="shared" si="21"/>
        <v>0</v>
      </c>
      <c r="Q222" s="8">
        <f t="shared" si="22"/>
        <v>0</v>
      </c>
      <c r="R222" s="8">
        <f t="shared" si="23"/>
        <v>1</v>
      </c>
      <c r="S222" s="1">
        <f t="shared" si="25"/>
        <v>0</v>
      </c>
      <c r="T222" s="1">
        <f t="shared" si="24"/>
        <v>1</v>
      </c>
      <c r="U222" s="1">
        <f t="shared" si="20"/>
        <v>0</v>
      </c>
    </row>
    <row r="223" spans="1:21" ht="20" customHeight="1" x14ac:dyDescent="0.15">
      <c r="A223" s="3">
        <v>339427</v>
      </c>
      <c r="B223" s="4">
        <v>691000</v>
      </c>
      <c r="C223" s="5" t="s">
        <v>119</v>
      </c>
      <c r="D223" s="6"/>
      <c r="E223" s="5" t="s">
        <v>27</v>
      </c>
      <c r="F223" s="7">
        <v>12</v>
      </c>
      <c r="G223" s="7">
        <v>4.5</v>
      </c>
      <c r="H223" s="7">
        <v>1</v>
      </c>
      <c r="I223" s="7">
        <v>1</v>
      </c>
      <c r="J223" s="7">
        <v>16</v>
      </c>
      <c r="K223" s="7">
        <v>1</v>
      </c>
      <c r="L223" s="7">
        <v>41.777510999999997</v>
      </c>
      <c r="M223" s="7">
        <v>-87.654938000000001</v>
      </c>
      <c r="N223" s="5" t="s">
        <v>366</v>
      </c>
      <c r="O223" s="8" t="s">
        <v>144</v>
      </c>
      <c r="P223" s="8">
        <f t="shared" si="21"/>
        <v>0</v>
      </c>
      <c r="Q223" s="8">
        <f t="shared" si="22"/>
        <v>0</v>
      </c>
      <c r="R223" s="8">
        <f t="shared" si="23"/>
        <v>1</v>
      </c>
      <c r="S223" s="1">
        <f t="shared" si="25"/>
        <v>0</v>
      </c>
      <c r="T223" s="1">
        <f t="shared" si="24"/>
        <v>1</v>
      </c>
      <c r="U223" s="1">
        <f t="shared" si="20"/>
        <v>0</v>
      </c>
    </row>
    <row r="224" spans="1:21" ht="20" customHeight="1" x14ac:dyDescent="0.15">
      <c r="A224" s="3">
        <v>169544</v>
      </c>
      <c r="B224" s="4">
        <v>691000</v>
      </c>
      <c r="C224" s="5" t="s">
        <v>119</v>
      </c>
      <c r="D224" s="6"/>
      <c r="E224" s="5" t="s">
        <v>27</v>
      </c>
      <c r="F224" s="7">
        <v>16</v>
      </c>
      <c r="G224" s="7">
        <v>4.5</v>
      </c>
      <c r="H224" s="7">
        <v>3</v>
      </c>
      <c r="I224" s="7">
        <v>1</v>
      </c>
      <c r="J224" s="7">
        <v>14</v>
      </c>
      <c r="K224" s="7">
        <v>1</v>
      </c>
      <c r="L224" s="7">
        <v>41.777304999999998</v>
      </c>
      <c r="M224" s="7">
        <v>-87.655004000000005</v>
      </c>
      <c r="N224" s="5" t="s">
        <v>367</v>
      </c>
      <c r="O224" s="8" t="s">
        <v>144</v>
      </c>
      <c r="P224" s="8">
        <f t="shared" si="21"/>
        <v>0</v>
      </c>
      <c r="Q224" s="8">
        <f t="shared" si="22"/>
        <v>0</v>
      </c>
      <c r="R224" s="8">
        <f t="shared" si="23"/>
        <v>1</v>
      </c>
      <c r="S224" s="1">
        <f t="shared" si="25"/>
        <v>0</v>
      </c>
      <c r="T224" s="1">
        <f t="shared" si="24"/>
        <v>1</v>
      </c>
      <c r="U224" s="1">
        <f t="shared" si="20"/>
        <v>0</v>
      </c>
    </row>
    <row r="225" spans="1:21" ht="20" customHeight="1" x14ac:dyDescent="0.15">
      <c r="A225" s="3">
        <v>339415</v>
      </c>
      <c r="B225" s="4">
        <v>691000</v>
      </c>
      <c r="C225" s="5" t="s">
        <v>119</v>
      </c>
      <c r="D225" s="6"/>
      <c r="E225" s="5" t="s">
        <v>27</v>
      </c>
      <c r="F225" s="7">
        <v>17</v>
      </c>
      <c r="G225" s="7">
        <v>4.5</v>
      </c>
      <c r="H225" s="7">
        <v>2</v>
      </c>
      <c r="I225" s="7">
        <v>1</v>
      </c>
      <c r="J225" s="7">
        <v>16</v>
      </c>
      <c r="K225" s="7">
        <v>1</v>
      </c>
      <c r="L225" s="7">
        <v>41.777070000000002</v>
      </c>
      <c r="M225" s="7">
        <v>-87.654490999999993</v>
      </c>
      <c r="N225" s="5" t="s">
        <v>368</v>
      </c>
      <c r="O225" s="8" t="s">
        <v>144</v>
      </c>
      <c r="P225" s="8">
        <f t="shared" si="21"/>
        <v>0</v>
      </c>
      <c r="Q225" s="8">
        <f t="shared" si="22"/>
        <v>0</v>
      </c>
      <c r="R225" s="8">
        <f t="shared" si="23"/>
        <v>1</v>
      </c>
      <c r="S225" s="1">
        <f t="shared" si="25"/>
        <v>0</v>
      </c>
      <c r="T225" s="1">
        <f t="shared" si="24"/>
        <v>1</v>
      </c>
      <c r="U225" s="1">
        <f t="shared" si="20"/>
        <v>0</v>
      </c>
    </row>
    <row r="226" spans="1:21" ht="20" customHeight="1" x14ac:dyDescent="0.15">
      <c r="A226" s="3">
        <v>174753</v>
      </c>
      <c r="B226" s="4">
        <v>691000</v>
      </c>
      <c r="C226" s="5" t="s">
        <v>119</v>
      </c>
      <c r="D226" s="6"/>
      <c r="E226" s="5" t="s">
        <v>27</v>
      </c>
      <c r="F226" s="7">
        <v>20</v>
      </c>
      <c r="G226" s="7">
        <v>4</v>
      </c>
      <c r="H226" s="7">
        <v>4</v>
      </c>
      <c r="I226" s="7">
        <v>1</v>
      </c>
      <c r="J226" s="7">
        <v>14</v>
      </c>
      <c r="K226" s="7">
        <v>1</v>
      </c>
      <c r="L226" s="7">
        <v>41.776854</v>
      </c>
      <c r="M226" s="7">
        <v>-87.654743999999994</v>
      </c>
      <c r="N226" s="5" t="s">
        <v>369</v>
      </c>
      <c r="O226" s="8" t="s">
        <v>144</v>
      </c>
      <c r="P226" s="8">
        <f t="shared" si="21"/>
        <v>0</v>
      </c>
      <c r="Q226" s="8">
        <f t="shared" si="22"/>
        <v>0</v>
      </c>
      <c r="R226" s="8">
        <f t="shared" si="23"/>
        <v>1</v>
      </c>
      <c r="S226" s="1">
        <f t="shared" si="25"/>
        <v>0</v>
      </c>
      <c r="T226" s="1">
        <f t="shared" si="24"/>
        <v>1</v>
      </c>
      <c r="U226" s="1">
        <f t="shared" si="20"/>
        <v>0</v>
      </c>
    </row>
    <row r="227" spans="1:21" ht="20" customHeight="1" x14ac:dyDescent="0.15">
      <c r="A227" s="3">
        <v>339359</v>
      </c>
      <c r="B227" s="4">
        <v>691000</v>
      </c>
      <c r="C227" s="5" t="s">
        <v>119</v>
      </c>
      <c r="D227" s="6"/>
      <c r="E227" s="5" t="s">
        <v>27</v>
      </c>
      <c r="F227" s="7">
        <v>20</v>
      </c>
      <c r="G227" s="7">
        <v>4.5</v>
      </c>
      <c r="H227" s="7">
        <v>1</v>
      </c>
      <c r="I227" s="7">
        <v>1</v>
      </c>
      <c r="J227" s="7">
        <v>15</v>
      </c>
      <c r="K227" s="7">
        <v>1</v>
      </c>
      <c r="L227" s="7">
        <v>41.777023999999997</v>
      </c>
      <c r="M227" s="7">
        <v>-87.655111000000005</v>
      </c>
      <c r="N227" s="5" t="s">
        <v>370</v>
      </c>
      <c r="O227" s="8" t="s">
        <v>144</v>
      </c>
      <c r="P227" s="8">
        <f t="shared" si="21"/>
        <v>0</v>
      </c>
      <c r="Q227" s="8">
        <f t="shared" si="22"/>
        <v>0</v>
      </c>
      <c r="R227" s="8">
        <f t="shared" si="23"/>
        <v>1</v>
      </c>
      <c r="S227" s="1">
        <f t="shared" si="25"/>
        <v>0</v>
      </c>
      <c r="T227" s="1">
        <f t="shared" si="24"/>
        <v>1</v>
      </c>
      <c r="U227" s="1">
        <f t="shared" si="20"/>
        <v>0</v>
      </c>
    </row>
    <row r="228" spans="1:21" ht="20" customHeight="1" x14ac:dyDescent="0.15">
      <c r="A228" s="3">
        <v>180286</v>
      </c>
      <c r="B228" s="4">
        <v>691000</v>
      </c>
      <c r="C228" s="5" t="s">
        <v>119</v>
      </c>
      <c r="D228" s="6"/>
      <c r="E228" s="5" t="s">
        <v>27</v>
      </c>
      <c r="F228" s="7">
        <v>26</v>
      </c>
      <c r="G228" s="7">
        <v>4.5</v>
      </c>
      <c r="H228" s="7">
        <v>3</v>
      </c>
      <c r="I228" s="7">
        <v>1</v>
      </c>
      <c r="J228" s="7">
        <v>14</v>
      </c>
      <c r="K228" s="7">
        <v>1</v>
      </c>
      <c r="L228" s="7">
        <v>41.776010999999997</v>
      </c>
      <c r="M228" s="7">
        <v>-87.653786999999994</v>
      </c>
      <c r="N228" s="5" t="s">
        <v>371</v>
      </c>
      <c r="O228" s="8" t="s">
        <v>144</v>
      </c>
      <c r="P228" s="8">
        <f t="shared" si="21"/>
        <v>0</v>
      </c>
      <c r="Q228" s="8">
        <f t="shared" si="22"/>
        <v>0</v>
      </c>
      <c r="R228" s="8">
        <f t="shared" si="23"/>
        <v>1</v>
      </c>
      <c r="S228" s="1">
        <f t="shared" si="25"/>
        <v>0</v>
      </c>
      <c r="T228" s="1">
        <f t="shared" si="24"/>
        <v>1</v>
      </c>
      <c r="U228" s="1">
        <f t="shared" si="20"/>
        <v>0</v>
      </c>
    </row>
    <row r="229" spans="1:21" ht="20" customHeight="1" x14ac:dyDescent="0.15">
      <c r="A229" s="3">
        <v>180295</v>
      </c>
      <c r="B229" s="4">
        <v>691000</v>
      </c>
      <c r="C229" s="5" t="s">
        <v>119</v>
      </c>
      <c r="D229" s="6"/>
      <c r="E229" s="5" t="s">
        <v>27</v>
      </c>
      <c r="F229" s="7">
        <v>40</v>
      </c>
      <c r="G229" s="7">
        <v>4.5</v>
      </c>
      <c r="H229" s="7">
        <v>2</v>
      </c>
      <c r="I229" s="7">
        <v>1</v>
      </c>
      <c r="J229" s="7">
        <v>14</v>
      </c>
      <c r="K229" s="7">
        <v>1</v>
      </c>
      <c r="L229" s="7">
        <v>41.776434000000002</v>
      </c>
      <c r="M229" s="7">
        <v>-87.653628999999995</v>
      </c>
      <c r="N229" s="5" t="s">
        <v>372</v>
      </c>
      <c r="O229" s="8" t="s">
        <v>144</v>
      </c>
      <c r="P229" s="8">
        <f t="shared" si="21"/>
        <v>0</v>
      </c>
      <c r="Q229" s="8">
        <f t="shared" si="22"/>
        <v>0</v>
      </c>
      <c r="R229" s="8">
        <f t="shared" si="23"/>
        <v>1</v>
      </c>
      <c r="S229" s="1">
        <f t="shared" si="25"/>
        <v>0</v>
      </c>
      <c r="T229" s="1">
        <f t="shared" si="24"/>
        <v>1</v>
      </c>
      <c r="U229" s="1">
        <f t="shared" si="20"/>
        <v>0</v>
      </c>
    </row>
    <row r="230" spans="1:21" ht="20" customHeight="1" x14ac:dyDescent="0.15">
      <c r="A230" s="3">
        <v>150442</v>
      </c>
      <c r="B230" s="4">
        <v>691000</v>
      </c>
      <c r="C230" s="5" t="s">
        <v>119</v>
      </c>
      <c r="D230" s="6"/>
      <c r="E230" s="5" t="s">
        <v>27</v>
      </c>
      <c r="F230" s="7">
        <v>41</v>
      </c>
      <c r="G230" s="7">
        <v>4.5</v>
      </c>
      <c r="H230" s="7">
        <v>4</v>
      </c>
      <c r="I230" s="7">
        <v>1</v>
      </c>
      <c r="J230" s="7">
        <v>16</v>
      </c>
      <c r="K230" s="7">
        <v>1</v>
      </c>
      <c r="L230" s="7">
        <v>41.775874999999999</v>
      </c>
      <c r="M230" s="7">
        <v>-87.654965000000004</v>
      </c>
      <c r="N230" s="5" t="s">
        <v>373</v>
      </c>
      <c r="O230" s="8" t="s">
        <v>144</v>
      </c>
      <c r="P230" s="8">
        <f t="shared" si="21"/>
        <v>0</v>
      </c>
      <c r="Q230" s="8">
        <f t="shared" si="22"/>
        <v>0</v>
      </c>
      <c r="R230" s="8">
        <f t="shared" si="23"/>
        <v>1</v>
      </c>
      <c r="S230" s="1">
        <f t="shared" si="25"/>
        <v>0</v>
      </c>
      <c r="T230" s="1">
        <f t="shared" si="24"/>
        <v>1</v>
      </c>
      <c r="U230" s="1">
        <f t="shared" si="20"/>
        <v>0</v>
      </c>
    </row>
    <row r="231" spans="1:21" ht="20" customHeight="1" x14ac:dyDescent="0.15">
      <c r="A231" s="3">
        <v>150506</v>
      </c>
      <c r="B231" s="4">
        <v>691000</v>
      </c>
      <c r="C231" s="5" t="s">
        <v>119</v>
      </c>
      <c r="D231" s="6"/>
      <c r="E231" s="5" t="s">
        <v>27</v>
      </c>
      <c r="F231" s="7">
        <v>42</v>
      </c>
      <c r="G231" s="7">
        <v>4.5</v>
      </c>
      <c r="H231" s="7">
        <v>4</v>
      </c>
      <c r="I231" s="7">
        <v>1</v>
      </c>
      <c r="J231" s="7">
        <v>14</v>
      </c>
      <c r="K231" s="7">
        <v>1</v>
      </c>
      <c r="L231" s="7">
        <v>41.777617999999997</v>
      </c>
      <c r="M231" s="7">
        <v>-87.653723999999997</v>
      </c>
      <c r="N231" s="5" t="s">
        <v>374</v>
      </c>
      <c r="O231" s="8" t="s">
        <v>144</v>
      </c>
      <c r="P231" s="8">
        <f t="shared" si="21"/>
        <v>0</v>
      </c>
      <c r="Q231" s="8">
        <f t="shared" si="22"/>
        <v>0</v>
      </c>
      <c r="R231" s="8">
        <f t="shared" si="23"/>
        <v>1</v>
      </c>
      <c r="S231" s="1">
        <f t="shared" si="25"/>
        <v>0</v>
      </c>
      <c r="T231" s="1">
        <f t="shared" si="24"/>
        <v>1</v>
      </c>
      <c r="U231" s="1">
        <f t="shared" si="20"/>
        <v>0</v>
      </c>
    </row>
    <row r="232" spans="1:21" ht="20" customHeight="1" x14ac:dyDescent="0.15">
      <c r="A232" s="3">
        <v>1860290</v>
      </c>
      <c r="B232" s="4">
        <v>9704587</v>
      </c>
      <c r="C232" s="5" t="s">
        <v>117</v>
      </c>
      <c r="D232" s="6"/>
      <c r="E232" s="5" t="s">
        <v>28</v>
      </c>
      <c r="F232" s="7">
        <v>1</v>
      </c>
      <c r="G232" s="7">
        <v>5</v>
      </c>
      <c r="H232" s="7">
        <v>3</v>
      </c>
      <c r="I232" s="7">
        <v>1</v>
      </c>
      <c r="J232" s="7">
        <v>82</v>
      </c>
      <c r="K232" s="7">
        <v>2</v>
      </c>
      <c r="L232" s="7">
        <v>41.891679000000003</v>
      </c>
      <c r="M232" s="7">
        <v>-87.646334999999993</v>
      </c>
      <c r="N232" s="5" t="s">
        <v>375</v>
      </c>
      <c r="O232" s="8" t="s">
        <v>144</v>
      </c>
      <c r="P232" s="8">
        <f t="shared" si="21"/>
        <v>0</v>
      </c>
      <c r="Q232" s="8">
        <f t="shared" si="22"/>
        <v>0</v>
      </c>
      <c r="R232" s="8">
        <f t="shared" si="23"/>
        <v>1</v>
      </c>
      <c r="S232" s="1">
        <f t="shared" si="25"/>
        <v>0</v>
      </c>
      <c r="T232" s="1">
        <f t="shared" si="24"/>
        <v>0</v>
      </c>
      <c r="U232" s="1">
        <f t="shared" si="20"/>
        <v>0</v>
      </c>
    </row>
    <row r="233" spans="1:21" ht="20" customHeight="1" x14ac:dyDescent="0.15">
      <c r="A233" s="3">
        <v>264547</v>
      </c>
      <c r="B233" s="4">
        <v>1387948</v>
      </c>
      <c r="C233" s="5" t="s">
        <v>117</v>
      </c>
      <c r="D233" s="6"/>
      <c r="E233" s="5" t="s">
        <v>28</v>
      </c>
      <c r="F233" s="7">
        <v>2</v>
      </c>
      <c r="G233" s="7">
        <v>5</v>
      </c>
      <c r="H233" s="7">
        <v>3</v>
      </c>
      <c r="I233" s="7">
        <v>2</v>
      </c>
      <c r="J233" s="7">
        <v>214</v>
      </c>
      <c r="K233" s="7">
        <v>2</v>
      </c>
      <c r="L233" s="7">
        <v>41.886378000000001</v>
      </c>
      <c r="M233" s="7">
        <v>-87.643066000000005</v>
      </c>
      <c r="N233" s="5" t="s">
        <v>376</v>
      </c>
      <c r="O233" t="s">
        <v>144</v>
      </c>
      <c r="P233" s="8">
        <f t="shared" si="21"/>
        <v>0</v>
      </c>
      <c r="Q233" s="8">
        <f t="shared" si="22"/>
        <v>0</v>
      </c>
      <c r="R233" s="8">
        <f t="shared" si="23"/>
        <v>1</v>
      </c>
      <c r="S233" s="1">
        <f t="shared" si="25"/>
        <v>0</v>
      </c>
      <c r="T233" s="1">
        <f t="shared" si="24"/>
        <v>0</v>
      </c>
      <c r="U233" s="1">
        <f t="shared" si="20"/>
        <v>0</v>
      </c>
    </row>
    <row r="234" spans="1:21" ht="20" customHeight="1" x14ac:dyDescent="0.15">
      <c r="A234" s="3">
        <v>1163761</v>
      </c>
      <c r="B234" s="4">
        <v>6374525</v>
      </c>
      <c r="C234" s="5" t="s">
        <v>118</v>
      </c>
      <c r="D234" s="6"/>
      <c r="E234" s="5" t="s">
        <v>28</v>
      </c>
      <c r="F234" s="7">
        <v>2</v>
      </c>
      <c r="G234" s="7">
        <v>4.5</v>
      </c>
      <c r="H234" s="7">
        <v>2</v>
      </c>
      <c r="I234" s="7">
        <v>0</v>
      </c>
      <c r="J234" s="7">
        <v>159</v>
      </c>
      <c r="K234" s="7">
        <v>2</v>
      </c>
      <c r="L234" s="7">
        <v>41.889496999999999</v>
      </c>
      <c r="M234" s="7">
        <v>-87.642478999999994</v>
      </c>
      <c r="N234" s="5" t="s">
        <v>377</v>
      </c>
      <c r="O234" s="8" t="s">
        <v>144</v>
      </c>
      <c r="P234" s="8">
        <f t="shared" si="21"/>
        <v>0</v>
      </c>
      <c r="Q234" s="8">
        <f t="shared" si="22"/>
        <v>0</v>
      </c>
      <c r="R234" s="8">
        <f t="shared" si="23"/>
        <v>1</v>
      </c>
      <c r="S234" s="1">
        <f t="shared" si="25"/>
        <v>1</v>
      </c>
      <c r="T234" s="1">
        <f t="shared" si="24"/>
        <v>0</v>
      </c>
      <c r="U234" s="1">
        <f t="shared" si="20"/>
        <v>0</v>
      </c>
    </row>
    <row r="235" spans="1:21" ht="20" customHeight="1" x14ac:dyDescent="0.15">
      <c r="A235" s="3">
        <v>1324029</v>
      </c>
      <c r="B235" s="4">
        <v>7186913</v>
      </c>
      <c r="C235" s="5" t="s">
        <v>117</v>
      </c>
      <c r="D235" s="6"/>
      <c r="E235" s="5" t="s">
        <v>28</v>
      </c>
      <c r="F235" s="7">
        <v>2</v>
      </c>
      <c r="G235" s="7">
        <v>5</v>
      </c>
      <c r="H235" s="7">
        <v>2</v>
      </c>
      <c r="I235" s="7">
        <v>1</v>
      </c>
      <c r="J235" s="7">
        <v>203</v>
      </c>
      <c r="K235" s="7">
        <v>1</v>
      </c>
      <c r="L235" s="7">
        <v>41.885849999999998</v>
      </c>
      <c r="M235" s="7">
        <v>-87.640784999999994</v>
      </c>
      <c r="N235" s="5" t="s">
        <v>378</v>
      </c>
      <c r="O235" s="8" t="s">
        <v>144</v>
      </c>
      <c r="P235" s="8">
        <f t="shared" si="21"/>
        <v>0</v>
      </c>
      <c r="Q235" s="8">
        <f t="shared" si="22"/>
        <v>0</v>
      </c>
      <c r="R235" s="8">
        <f t="shared" si="23"/>
        <v>1</v>
      </c>
      <c r="S235" s="1">
        <f t="shared" si="25"/>
        <v>0</v>
      </c>
      <c r="T235" s="1">
        <f t="shared" si="24"/>
        <v>0</v>
      </c>
      <c r="U235" s="1">
        <f t="shared" si="20"/>
        <v>0</v>
      </c>
    </row>
    <row r="236" spans="1:21" ht="20" customHeight="1" x14ac:dyDescent="0.15">
      <c r="A236" s="3">
        <v>1644234</v>
      </c>
      <c r="B236" s="4">
        <v>3978377</v>
      </c>
      <c r="C236" s="5" t="s">
        <v>117</v>
      </c>
      <c r="D236" s="6"/>
      <c r="E236" s="5" t="s">
        <v>28</v>
      </c>
      <c r="F236" s="7">
        <v>2</v>
      </c>
      <c r="G236" s="7">
        <v>5</v>
      </c>
      <c r="H236" s="7">
        <v>5</v>
      </c>
      <c r="I236" s="7">
        <v>1</v>
      </c>
      <c r="J236" s="7">
        <v>136</v>
      </c>
      <c r="K236" s="7">
        <v>2</v>
      </c>
      <c r="L236" s="7">
        <v>41.887653999999998</v>
      </c>
      <c r="M236" s="7">
        <v>-87.643730000000005</v>
      </c>
      <c r="N236" s="5" t="s">
        <v>379</v>
      </c>
      <c r="O236" s="8" t="s">
        <v>144</v>
      </c>
      <c r="P236" s="8">
        <f t="shared" si="21"/>
        <v>0</v>
      </c>
      <c r="Q236" s="8">
        <f t="shared" si="22"/>
        <v>0</v>
      </c>
      <c r="R236" s="8">
        <f t="shared" si="23"/>
        <v>1</v>
      </c>
      <c r="S236" s="1">
        <f t="shared" si="25"/>
        <v>0</v>
      </c>
      <c r="T236" s="1">
        <f t="shared" si="24"/>
        <v>0</v>
      </c>
      <c r="U236" s="1">
        <f t="shared" si="20"/>
        <v>0</v>
      </c>
    </row>
    <row r="237" spans="1:21" ht="20" customHeight="1" x14ac:dyDescent="0.15">
      <c r="A237" s="3">
        <v>1651829</v>
      </c>
      <c r="B237" s="4">
        <v>8760813</v>
      </c>
      <c r="C237" s="5" t="s">
        <v>118</v>
      </c>
      <c r="D237" s="6"/>
      <c r="E237" s="5" t="s">
        <v>28</v>
      </c>
      <c r="F237" s="7">
        <v>2</v>
      </c>
      <c r="G237" s="7">
        <v>4.5</v>
      </c>
      <c r="H237" s="7">
        <v>2</v>
      </c>
      <c r="I237" s="7">
        <v>1</v>
      </c>
      <c r="J237" s="7">
        <v>101</v>
      </c>
      <c r="K237" s="7">
        <v>1</v>
      </c>
      <c r="L237" s="7">
        <v>41.890389999999996</v>
      </c>
      <c r="M237" s="7">
        <v>-87.647850000000005</v>
      </c>
      <c r="N237" s="5" t="s">
        <v>380</v>
      </c>
      <c r="O237" s="8" t="s">
        <v>144</v>
      </c>
      <c r="P237" s="8">
        <f t="shared" si="21"/>
        <v>0</v>
      </c>
      <c r="Q237" s="8">
        <f t="shared" si="22"/>
        <v>0</v>
      </c>
      <c r="R237" s="8">
        <f t="shared" si="23"/>
        <v>1</v>
      </c>
      <c r="S237" s="1">
        <f t="shared" si="25"/>
        <v>1</v>
      </c>
      <c r="T237" s="1">
        <f t="shared" si="24"/>
        <v>0</v>
      </c>
      <c r="U237" s="1">
        <f t="shared" si="20"/>
        <v>0</v>
      </c>
    </row>
    <row r="238" spans="1:21" ht="20" customHeight="1" x14ac:dyDescent="0.15">
      <c r="A238" s="3">
        <v>1220437</v>
      </c>
      <c r="B238" s="4">
        <v>34397</v>
      </c>
      <c r="C238" s="5" t="s">
        <v>118</v>
      </c>
      <c r="D238" s="6"/>
      <c r="E238" s="5" t="s">
        <v>28</v>
      </c>
      <c r="F238" s="7">
        <v>3</v>
      </c>
      <c r="G238" s="7">
        <v>4.5</v>
      </c>
      <c r="H238" s="7">
        <v>4</v>
      </c>
      <c r="I238" s="7">
        <v>1</v>
      </c>
      <c r="J238" s="7">
        <v>131</v>
      </c>
      <c r="K238" s="7">
        <v>1</v>
      </c>
      <c r="L238" s="7">
        <v>41.886214000000002</v>
      </c>
      <c r="M238" s="7">
        <v>-87.642572999999999</v>
      </c>
      <c r="N238" s="5" t="s">
        <v>381</v>
      </c>
      <c r="O238" s="8" t="s">
        <v>144</v>
      </c>
      <c r="P238" s="8">
        <f t="shared" si="21"/>
        <v>0</v>
      </c>
      <c r="Q238" s="8">
        <f t="shared" si="22"/>
        <v>0</v>
      </c>
      <c r="R238" s="8">
        <f t="shared" si="23"/>
        <v>1</v>
      </c>
      <c r="S238" s="1">
        <f t="shared" si="25"/>
        <v>1</v>
      </c>
      <c r="T238" s="1">
        <f t="shared" si="24"/>
        <v>0</v>
      </c>
      <c r="U238" s="1">
        <f t="shared" si="20"/>
        <v>0</v>
      </c>
    </row>
    <row r="239" spans="1:21" ht="20" customHeight="1" x14ac:dyDescent="0.15">
      <c r="A239" s="3">
        <v>1758417</v>
      </c>
      <c r="B239" s="4">
        <v>807406</v>
      </c>
      <c r="C239" s="5" t="s">
        <v>117</v>
      </c>
      <c r="D239" s="6"/>
      <c r="E239" s="5" t="s">
        <v>28</v>
      </c>
      <c r="F239" s="7">
        <v>4</v>
      </c>
      <c r="G239" s="7">
        <v>4.5</v>
      </c>
      <c r="H239" s="7">
        <v>4</v>
      </c>
      <c r="I239" s="7">
        <v>2</v>
      </c>
      <c r="J239" s="7">
        <v>208</v>
      </c>
      <c r="K239" s="7">
        <v>1</v>
      </c>
      <c r="L239" s="7">
        <v>41.886189000000002</v>
      </c>
      <c r="M239" s="7">
        <v>-87.638244</v>
      </c>
      <c r="N239" s="5" t="s">
        <v>382</v>
      </c>
      <c r="O239" s="8" t="s">
        <v>144</v>
      </c>
      <c r="P239" s="8">
        <f t="shared" si="21"/>
        <v>0</v>
      </c>
      <c r="Q239" s="8">
        <f t="shared" si="22"/>
        <v>0</v>
      </c>
      <c r="R239" s="8">
        <f t="shared" si="23"/>
        <v>1</v>
      </c>
      <c r="S239" s="1">
        <f t="shared" si="25"/>
        <v>0</v>
      </c>
      <c r="T239" s="1">
        <f t="shared" si="24"/>
        <v>0</v>
      </c>
      <c r="U239" s="1">
        <f t="shared" si="20"/>
        <v>0</v>
      </c>
    </row>
    <row r="240" spans="1:21" ht="20" customHeight="1" x14ac:dyDescent="0.15">
      <c r="A240" s="3">
        <v>1328152</v>
      </c>
      <c r="B240" s="4">
        <v>1142145</v>
      </c>
      <c r="C240" s="5" t="s">
        <v>118</v>
      </c>
      <c r="D240" s="6"/>
      <c r="E240" s="5" t="s">
        <v>28</v>
      </c>
      <c r="F240" s="7">
        <v>9</v>
      </c>
      <c r="G240" s="7">
        <v>4.5</v>
      </c>
      <c r="H240" s="7">
        <v>2</v>
      </c>
      <c r="I240" s="7">
        <v>1</v>
      </c>
      <c r="J240" s="7">
        <v>141</v>
      </c>
      <c r="K240" s="7">
        <v>2</v>
      </c>
      <c r="L240" s="7">
        <v>41.886028000000003</v>
      </c>
      <c r="M240" s="7">
        <v>-87.639972</v>
      </c>
      <c r="N240" s="5" t="s">
        <v>383</v>
      </c>
      <c r="O240" s="8" t="s">
        <v>144</v>
      </c>
      <c r="P240" s="8">
        <f t="shared" si="21"/>
        <v>0</v>
      </c>
      <c r="Q240" s="8">
        <f t="shared" si="22"/>
        <v>0</v>
      </c>
      <c r="R240" s="8">
        <f t="shared" si="23"/>
        <v>1</v>
      </c>
      <c r="S240" s="1">
        <f t="shared" si="25"/>
        <v>1</v>
      </c>
      <c r="T240" s="1">
        <f t="shared" si="24"/>
        <v>0</v>
      </c>
      <c r="U240" s="1">
        <f t="shared" si="20"/>
        <v>0</v>
      </c>
    </row>
    <row r="241" spans="1:21" ht="20" customHeight="1" x14ac:dyDescent="0.15">
      <c r="A241" s="3">
        <v>1313850</v>
      </c>
      <c r="B241" s="4">
        <v>7037380</v>
      </c>
      <c r="C241" s="5" t="s">
        <v>118</v>
      </c>
      <c r="D241" s="6"/>
      <c r="E241" s="5" t="s">
        <v>28</v>
      </c>
      <c r="F241" s="7">
        <v>22</v>
      </c>
      <c r="G241" s="7">
        <v>5</v>
      </c>
      <c r="H241" s="7">
        <v>2</v>
      </c>
      <c r="I241" s="7">
        <v>1</v>
      </c>
      <c r="J241" s="7">
        <v>76</v>
      </c>
      <c r="K241" s="7">
        <v>2</v>
      </c>
      <c r="L241" s="7">
        <v>41.891981999999999</v>
      </c>
      <c r="M241" s="7">
        <v>-87.647396999999998</v>
      </c>
      <c r="N241" s="5" t="s">
        <v>384</v>
      </c>
      <c r="O241" s="8" t="s">
        <v>144</v>
      </c>
      <c r="P241" s="8">
        <f t="shared" si="21"/>
        <v>0</v>
      </c>
      <c r="Q241" s="8">
        <f t="shared" si="22"/>
        <v>0</v>
      </c>
      <c r="R241" s="8">
        <f t="shared" si="23"/>
        <v>1</v>
      </c>
      <c r="S241" s="1">
        <f t="shared" si="25"/>
        <v>1</v>
      </c>
      <c r="T241" s="1">
        <f t="shared" si="24"/>
        <v>0</v>
      </c>
      <c r="U241" s="1">
        <f t="shared" si="20"/>
        <v>0</v>
      </c>
    </row>
    <row r="242" spans="1:21" ht="20" customHeight="1" x14ac:dyDescent="0.15">
      <c r="A242" s="3">
        <v>208797</v>
      </c>
      <c r="B242" s="4">
        <v>221054</v>
      </c>
      <c r="C242" s="5" t="s">
        <v>118</v>
      </c>
      <c r="D242" s="6"/>
      <c r="E242" s="5" t="s">
        <v>28</v>
      </c>
      <c r="F242" s="7">
        <v>30</v>
      </c>
      <c r="G242" s="7">
        <v>5</v>
      </c>
      <c r="H242" s="7">
        <v>2</v>
      </c>
      <c r="I242" s="7">
        <v>1</v>
      </c>
      <c r="J242" s="7">
        <v>77</v>
      </c>
      <c r="K242" s="7">
        <v>2</v>
      </c>
      <c r="L242" s="7">
        <v>41.886850000000003</v>
      </c>
      <c r="M242" s="7">
        <v>-87.645795000000007</v>
      </c>
      <c r="N242" s="5" t="s">
        <v>385</v>
      </c>
      <c r="O242" s="8" t="s">
        <v>144</v>
      </c>
      <c r="P242" s="8">
        <f t="shared" si="21"/>
        <v>0</v>
      </c>
      <c r="Q242" s="8">
        <f t="shared" si="22"/>
        <v>0</v>
      </c>
      <c r="R242" s="8">
        <f t="shared" si="23"/>
        <v>1</v>
      </c>
      <c r="S242" s="1">
        <f t="shared" si="25"/>
        <v>1</v>
      </c>
      <c r="T242" s="1">
        <f t="shared" si="24"/>
        <v>0</v>
      </c>
      <c r="U242" s="1">
        <f t="shared" si="20"/>
        <v>0</v>
      </c>
    </row>
    <row r="243" spans="1:21" ht="20" customHeight="1" x14ac:dyDescent="0.15">
      <c r="A243" s="3">
        <v>252510</v>
      </c>
      <c r="B243" s="4">
        <v>1325305</v>
      </c>
      <c r="C243" s="5" t="s">
        <v>117</v>
      </c>
      <c r="D243" s="6"/>
      <c r="E243" s="5" t="s">
        <v>28</v>
      </c>
      <c r="F243" s="7">
        <v>32</v>
      </c>
      <c r="G243" s="7">
        <v>5</v>
      </c>
      <c r="H243" s="7">
        <v>5</v>
      </c>
      <c r="I243" s="7">
        <v>1</v>
      </c>
      <c r="J243" s="7">
        <v>133</v>
      </c>
      <c r="K243" s="7">
        <v>1</v>
      </c>
      <c r="L243" s="7">
        <v>41.887642999999997</v>
      </c>
      <c r="M243" s="7">
        <v>-87.641962000000007</v>
      </c>
      <c r="N243" s="5" t="s">
        <v>386</v>
      </c>
      <c r="O243" s="8" t="s">
        <v>144</v>
      </c>
      <c r="P243" s="8">
        <f t="shared" si="21"/>
        <v>0</v>
      </c>
      <c r="Q243" s="8">
        <f t="shared" si="22"/>
        <v>0</v>
      </c>
      <c r="R243" s="8">
        <f t="shared" si="23"/>
        <v>1</v>
      </c>
      <c r="S243" s="1">
        <f t="shared" si="25"/>
        <v>0</v>
      </c>
      <c r="T243" s="1">
        <f t="shared" si="24"/>
        <v>0</v>
      </c>
      <c r="U243" s="1">
        <f t="shared" si="20"/>
        <v>0</v>
      </c>
    </row>
    <row r="244" spans="1:21" ht="20" customHeight="1" x14ac:dyDescent="0.15">
      <c r="A244" s="3">
        <v>478417</v>
      </c>
      <c r="B244" s="4">
        <v>2369886</v>
      </c>
      <c r="C244" s="5" t="s">
        <v>117</v>
      </c>
      <c r="D244" s="6"/>
      <c r="E244" s="5" t="s">
        <v>28</v>
      </c>
      <c r="F244" s="7">
        <v>54</v>
      </c>
      <c r="G244" s="7">
        <v>5</v>
      </c>
      <c r="H244" s="7">
        <v>4</v>
      </c>
      <c r="I244" s="7">
        <v>1</v>
      </c>
      <c r="J244" s="7">
        <v>192</v>
      </c>
      <c r="K244" s="7">
        <v>3</v>
      </c>
      <c r="L244" s="7">
        <v>41.886673999999999</v>
      </c>
      <c r="M244" s="7">
        <v>-87.641622999999996</v>
      </c>
      <c r="N244" s="5" t="s">
        <v>387</v>
      </c>
      <c r="O244" s="8" t="s">
        <v>144</v>
      </c>
      <c r="P244" s="8">
        <f t="shared" si="21"/>
        <v>0</v>
      </c>
      <c r="Q244" s="8">
        <f t="shared" si="22"/>
        <v>0</v>
      </c>
      <c r="R244" s="8">
        <f t="shared" si="23"/>
        <v>1</v>
      </c>
      <c r="S244" s="1">
        <f t="shared" si="25"/>
        <v>0</v>
      </c>
      <c r="T244" s="1">
        <f t="shared" si="24"/>
        <v>0</v>
      </c>
      <c r="U244" s="1">
        <f t="shared" si="20"/>
        <v>0</v>
      </c>
    </row>
    <row r="245" spans="1:21" ht="20" customHeight="1" x14ac:dyDescent="0.15">
      <c r="A245" s="3">
        <v>9812</v>
      </c>
      <c r="B245" s="4">
        <v>33004</v>
      </c>
      <c r="C245" s="5" t="s">
        <v>117</v>
      </c>
      <c r="D245" s="6"/>
      <c r="E245" s="5" t="s">
        <v>29</v>
      </c>
      <c r="F245" s="7">
        <v>1</v>
      </c>
      <c r="G245" s="7">
        <v>5</v>
      </c>
      <c r="H245" s="7">
        <v>2</v>
      </c>
      <c r="I245" s="6"/>
      <c r="J245" s="7">
        <v>181</v>
      </c>
      <c r="K245" s="7">
        <v>3</v>
      </c>
      <c r="L245" s="7">
        <v>41.902783999999997</v>
      </c>
      <c r="M245" s="7">
        <v>-87.626035999999999</v>
      </c>
      <c r="N245" s="5" t="s">
        <v>388</v>
      </c>
      <c r="O245" s="8" t="s">
        <v>142</v>
      </c>
      <c r="P245" s="8">
        <f t="shared" si="21"/>
        <v>1</v>
      </c>
      <c r="Q245" s="8">
        <f t="shared" si="22"/>
        <v>0</v>
      </c>
      <c r="R245" s="8">
        <f t="shared" si="23"/>
        <v>0</v>
      </c>
      <c r="S245" s="1">
        <f t="shared" si="25"/>
        <v>0</v>
      </c>
      <c r="T245" s="1">
        <f t="shared" si="24"/>
        <v>0</v>
      </c>
      <c r="U245" s="1">
        <f t="shared" si="20"/>
        <v>0</v>
      </c>
    </row>
    <row r="246" spans="1:21" ht="20" customHeight="1" x14ac:dyDescent="0.15">
      <c r="A246" s="3">
        <v>9813</v>
      </c>
      <c r="B246" s="4">
        <v>33004</v>
      </c>
      <c r="C246" s="5" t="s">
        <v>117</v>
      </c>
      <c r="D246" s="6"/>
      <c r="E246" s="5" t="s">
        <v>29</v>
      </c>
      <c r="F246" s="7">
        <v>1</v>
      </c>
      <c r="G246" s="6"/>
      <c r="H246" s="7">
        <v>2</v>
      </c>
      <c r="I246" s="6"/>
      <c r="J246" s="7">
        <v>181</v>
      </c>
      <c r="K246" s="7">
        <v>3</v>
      </c>
      <c r="L246" s="7">
        <v>41.902203</v>
      </c>
      <c r="M246" s="7">
        <v>-87.628161000000006</v>
      </c>
      <c r="N246" s="5" t="s">
        <v>389</v>
      </c>
      <c r="O246" s="8" t="s">
        <v>142</v>
      </c>
      <c r="P246" s="8">
        <f t="shared" si="21"/>
        <v>1</v>
      </c>
      <c r="Q246" s="8">
        <f t="shared" si="22"/>
        <v>0</v>
      </c>
      <c r="R246" s="8">
        <f t="shared" si="23"/>
        <v>0</v>
      </c>
      <c r="S246" s="1">
        <f t="shared" si="25"/>
        <v>0</v>
      </c>
      <c r="T246" s="1">
        <f t="shared" si="24"/>
        <v>0</v>
      </c>
      <c r="U246" s="1">
        <f t="shared" si="20"/>
        <v>0</v>
      </c>
    </row>
    <row r="247" spans="1:21" ht="20" customHeight="1" x14ac:dyDescent="0.15">
      <c r="A247" s="3">
        <v>9816</v>
      </c>
      <c r="B247" s="4">
        <v>33004</v>
      </c>
      <c r="C247" s="5" t="s">
        <v>117</v>
      </c>
      <c r="D247" s="6"/>
      <c r="E247" s="5" t="s">
        <v>29</v>
      </c>
      <c r="F247" s="7">
        <v>1</v>
      </c>
      <c r="G247" s="7">
        <v>5</v>
      </c>
      <c r="H247" s="7">
        <v>2</v>
      </c>
      <c r="I247" s="6"/>
      <c r="J247" s="7">
        <v>181</v>
      </c>
      <c r="K247" s="7">
        <v>3</v>
      </c>
      <c r="L247" s="7">
        <v>41.90222</v>
      </c>
      <c r="M247" s="7">
        <v>-87.626570000000001</v>
      </c>
      <c r="N247" s="5" t="s">
        <v>390</v>
      </c>
      <c r="O247" s="8" t="s">
        <v>142</v>
      </c>
      <c r="P247" s="8">
        <f t="shared" si="21"/>
        <v>1</v>
      </c>
      <c r="Q247" s="8">
        <f t="shared" si="22"/>
        <v>0</v>
      </c>
      <c r="R247" s="8">
        <f t="shared" si="23"/>
        <v>0</v>
      </c>
      <c r="S247" s="1">
        <f t="shared" si="25"/>
        <v>0</v>
      </c>
      <c r="T247" s="1">
        <f t="shared" si="24"/>
        <v>0</v>
      </c>
      <c r="U247" s="1">
        <f t="shared" si="20"/>
        <v>0</v>
      </c>
    </row>
    <row r="248" spans="1:21" ht="20" customHeight="1" x14ac:dyDescent="0.15">
      <c r="A248" s="3">
        <v>202204</v>
      </c>
      <c r="B248" s="4">
        <v>983722</v>
      </c>
      <c r="C248" s="5" t="s">
        <v>117</v>
      </c>
      <c r="D248" s="6"/>
      <c r="E248" s="5" t="s">
        <v>29</v>
      </c>
      <c r="F248" s="7">
        <v>1</v>
      </c>
      <c r="G248" s="7">
        <v>4.5</v>
      </c>
      <c r="H248" s="7">
        <v>8</v>
      </c>
      <c r="I248" s="7">
        <v>2</v>
      </c>
      <c r="J248" s="7">
        <v>504</v>
      </c>
      <c r="K248" s="7">
        <v>2</v>
      </c>
      <c r="L248" s="7">
        <v>41.901473000000003</v>
      </c>
      <c r="M248" s="7">
        <v>-87.625838000000002</v>
      </c>
      <c r="N248" s="5" t="s">
        <v>391</v>
      </c>
      <c r="O248" s="8" t="s">
        <v>142</v>
      </c>
      <c r="P248" s="8">
        <f t="shared" si="21"/>
        <v>1</v>
      </c>
      <c r="Q248" s="8">
        <f t="shared" si="22"/>
        <v>0</v>
      </c>
      <c r="R248" s="8">
        <f t="shared" si="23"/>
        <v>0</v>
      </c>
      <c r="S248" s="1">
        <f t="shared" si="25"/>
        <v>0</v>
      </c>
      <c r="T248" s="1">
        <f t="shared" si="24"/>
        <v>0</v>
      </c>
      <c r="U248" s="1">
        <f t="shared" si="20"/>
        <v>0</v>
      </c>
    </row>
    <row r="249" spans="1:21" ht="20" customHeight="1" x14ac:dyDescent="0.15">
      <c r="A249" s="3">
        <v>478296</v>
      </c>
      <c r="B249" s="4">
        <v>2369307</v>
      </c>
      <c r="C249" s="5" t="s">
        <v>117</v>
      </c>
      <c r="D249" s="6"/>
      <c r="E249" s="5" t="s">
        <v>29</v>
      </c>
      <c r="F249" s="7">
        <v>1</v>
      </c>
      <c r="G249" s="6"/>
      <c r="H249" s="7">
        <v>2</v>
      </c>
      <c r="I249" s="7">
        <v>1</v>
      </c>
      <c r="J249" s="7">
        <v>208</v>
      </c>
      <c r="K249" s="7">
        <v>30</v>
      </c>
      <c r="L249" s="7">
        <v>41.899118999999999</v>
      </c>
      <c r="M249" s="7">
        <v>-87.626028000000005</v>
      </c>
      <c r="N249" s="5" t="s">
        <v>392</v>
      </c>
      <c r="O249" s="8" t="s">
        <v>142</v>
      </c>
      <c r="P249" s="8">
        <f t="shared" si="21"/>
        <v>1</v>
      </c>
      <c r="Q249" s="8">
        <f t="shared" si="22"/>
        <v>0</v>
      </c>
      <c r="R249" s="8">
        <f t="shared" si="23"/>
        <v>0</v>
      </c>
      <c r="S249" s="1">
        <f t="shared" si="25"/>
        <v>0</v>
      </c>
      <c r="T249" s="1">
        <f t="shared" si="24"/>
        <v>0</v>
      </c>
      <c r="U249" s="1">
        <f t="shared" si="20"/>
        <v>0</v>
      </c>
    </row>
    <row r="250" spans="1:21" ht="20" customHeight="1" x14ac:dyDescent="0.15">
      <c r="A250" s="3">
        <v>814484</v>
      </c>
      <c r="B250" s="4">
        <v>174533</v>
      </c>
      <c r="C250" s="5" t="s">
        <v>118</v>
      </c>
      <c r="D250" s="6"/>
      <c r="E250" s="5" t="s">
        <v>29</v>
      </c>
      <c r="F250" s="7">
        <v>1</v>
      </c>
      <c r="G250" s="7">
        <v>4.5</v>
      </c>
      <c r="H250" s="7">
        <v>3</v>
      </c>
      <c r="I250" s="7">
        <v>1</v>
      </c>
      <c r="J250" s="7">
        <v>87</v>
      </c>
      <c r="K250" s="7">
        <v>2</v>
      </c>
      <c r="L250" s="7">
        <v>41.898639000000003</v>
      </c>
      <c r="M250" s="7">
        <v>-87.627480000000006</v>
      </c>
      <c r="N250" s="5" t="s">
        <v>393</v>
      </c>
      <c r="O250" s="8" t="s">
        <v>142</v>
      </c>
      <c r="P250" s="8">
        <f t="shared" si="21"/>
        <v>1</v>
      </c>
      <c r="Q250" s="8">
        <f t="shared" si="22"/>
        <v>0</v>
      </c>
      <c r="R250" s="8">
        <f t="shared" si="23"/>
        <v>0</v>
      </c>
      <c r="S250" s="1">
        <f t="shared" si="25"/>
        <v>1</v>
      </c>
      <c r="T250" s="1">
        <f t="shared" si="24"/>
        <v>0</v>
      </c>
      <c r="U250" s="1">
        <f t="shared" si="20"/>
        <v>0</v>
      </c>
    </row>
    <row r="251" spans="1:21" ht="20" customHeight="1" x14ac:dyDescent="0.15">
      <c r="A251" s="3">
        <v>996876</v>
      </c>
      <c r="B251" s="4">
        <v>3070570</v>
      </c>
      <c r="C251" s="5" t="s">
        <v>118</v>
      </c>
      <c r="D251" s="6"/>
      <c r="E251" s="5" t="s">
        <v>29</v>
      </c>
      <c r="F251" s="7">
        <v>1</v>
      </c>
      <c r="G251" s="7">
        <v>5</v>
      </c>
      <c r="H251" s="7">
        <v>2</v>
      </c>
      <c r="I251" s="7">
        <v>1</v>
      </c>
      <c r="J251" s="7">
        <v>98</v>
      </c>
      <c r="K251" s="7">
        <v>1</v>
      </c>
      <c r="L251" s="7">
        <v>41.903067999999998</v>
      </c>
      <c r="M251" s="7">
        <v>-87.625613000000001</v>
      </c>
      <c r="N251" s="5" t="s">
        <v>394</v>
      </c>
      <c r="O251" s="8" t="s">
        <v>142</v>
      </c>
      <c r="P251" s="8">
        <f t="shared" si="21"/>
        <v>1</v>
      </c>
      <c r="Q251" s="8">
        <f t="shared" si="22"/>
        <v>0</v>
      </c>
      <c r="R251" s="8">
        <f t="shared" si="23"/>
        <v>0</v>
      </c>
      <c r="S251" s="1">
        <f t="shared" si="25"/>
        <v>1</v>
      </c>
      <c r="T251" s="1">
        <f t="shared" si="24"/>
        <v>0</v>
      </c>
      <c r="U251" s="1">
        <f t="shared" si="20"/>
        <v>0</v>
      </c>
    </row>
    <row r="252" spans="1:21" ht="20" customHeight="1" x14ac:dyDescent="0.15">
      <c r="A252" s="3">
        <v>1166432</v>
      </c>
      <c r="B252" s="4">
        <v>6387729</v>
      </c>
      <c r="C252" s="5" t="s">
        <v>118</v>
      </c>
      <c r="D252" s="6"/>
      <c r="E252" s="5" t="s">
        <v>29</v>
      </c>
      <c r="F252" s="7">
        <v>1</v>
      </c>
      <c r="G252" s="7">
        <v>4.5</v>
      </c>
      <c r="H252" s="7">
        <v>1</v>
      </c>
      <c r="I252" s="6"/>
      <c r="J252" s="7">
        <v>44</v>
      </c>
      <c r="K252" s="7">
        <v>1</v>
      </c>
      <c r="L252" s="7">
        <v>41.905942000000003</v>
      </c>
      <c r="M252" s="7">
        <v>-87.628494000000003</v>
      </c>
      <c r="N252" s="5" t="s">
        <v>395</v>
      </c>
      <c r="O252" s="8" t="s">
        <v>142</v>
      </c>
      <c r="P252" s="8">
        <f t="shared" si="21"/>
        <v>1</v>
      </c>
      <c r="Q252" s="8">
        <f t="shared" si="22"/>
        <v>0</v>
      </c>
      <c r="R252" s="8">
        <f t="shared" si="23"/>
        <v>0</v>
      </c>
      <c r="S252" s="1">
        <f t="shared" si="25"/>
        <v>1</v>
      </c>
      <c r="T252" s="1">
        <f t="shared" si="24"/>
        <v>0</v>
      </c>
      <c r="U252" s="1">
        <f t="shared" si="20"/>
        <v>0</v>
      </c>
    </row>
    <row r="253" spans="1:21" ht="20" customHeight="1" x14ac:dyDescent="0.15">
      <c r="A253" s="3">
        <v>1211368</v>
      </c>
      <c r="B253" s="4">
        <v>5017396</v>
      </c>
      <c r="C253" s="5" t="s">
        <v>117</v>
      </c>
      <c r="D253" s="6"/>
      <c r="E253" s="5" t="s">
        <v>29</v>
      </c>
      <c r="F253" s="7">
        <v>1</v>
      </c>
      <c r="G253" s="7">
        <v>5</v>
      </c>
      <c r="H253" s="7">
        <v>3</v>
      </c>
      <c r="I253" s="7">
        <v>1</v>
      </c>
      <c r="J253" s="7">
        <v>164</v>
      </c>
      <c r="K253" s="7">
        <v>1</v>
      </c>
      <c r="L253" s="7">
        <v>41.892105999999998</v>
      </c>
      <c r="M253" s="7">
        <v>-87.616476000000006</v>
      </c>
      <c r="N253" s="5" t="s">
        <v>396</v>
      </c>
      <c r="O253" s="8" t="s">
        <v>142</v>
      </c>
      <c r="P253" s="8">
        <f t="shared" si="21"/>
        <v>1</v>
      </c>
      <c r="Q253" s="8">
        <f t="shared" si="22"/>
        <v>0</v>
      </c>
      <c r="R253" s="8">
        <f t="shared" si="23"/>
        <v>0</v>
      </c>
      <c r="S253" s="1">
        <f t="shared" si="25"/>
        <v>0</v>
      </c>
      <c r="T253" s="1">
        <f t="shared" si="24"/>
        <v>0</v>
      </c>
      <c r="U253" s="1">
        <f t="shared" si="20"/>
        <v>0</v>
      </c>
    </row>
    <row r="254" spans="1:21" ht="20" customHeight="1" x14ac:dyDescent="0.15">
      <c r="A254" s="3">
        <v>1305212</v>
      </c>
      <c r="B254" s="4">
        <v>7096196</v>
      </c>
      <c r="C254" s="5" t="s">
        <v>118</v>
      </c>
      <c r="D254" s="6"/>
      <c r="E254" s="5" t="s">
        <v>29</v>
      </c>
      <c r="F254" s="7">
        <v>1</v>
      </c>
      <c r="G254" s="7">
        <v>5</v>
      </c>
      <c r="H254" s="7">
        <v>1</v>
      </c>
      <c r="I254" s="6"/>
      <c r="J254" s="7">
        <v>131</v>
      </c>
      <c r="K254" s="7">
        <v>2</v>
      </c>
      <c r="L254" s="7">
        <v>41.892822000000002</v>
      </c>
      <c r="M254" s="7">
        <v>-87.619122000000004</v>
      </c>
      <c r="N254" s="5" t="s">
        <v>397</v>
      </c>
      <c r="O254" s="8" t="s">
        <v>142</v>
      </c>
      <c r="P254" s="8">
        <f t="shared" si="21"/>
        <v>1</v>
      </c>
      <c r="Q254" s="8">
        <f t="shared" si="22"/>
        <v>0</v>
      </c>
      <c r="R254" s="8">
        <f t="shared" si="23"/>
        <v>0</v>
      </c>
      <c r="S254" s="1">
        <f t="shared" si="25"/>
        <v>1</v>
      </c>
      <c r="T254" s="1">
        <f t="shared" si="24"/>
        <v>0</v>
      </c>
      <c r="U254" s="1">
        <f t="shared" si="20"/>
        <v>0</v>
      </c>
    </row>
    <row r="255" spans="1:21" ht="20" customHeight="1" x14ac:dyDescent="0.15">
      <c r="A255" s="3">
        <v>1374532</v>
      </c>
      <c r="B255" s="4">
        <v>7448353</v>
      </c>
      <c r="C255" s="5" t="s">
        <v>117</v>
      </c>
      <c r="D255" s="6"/>
      <c r="E255" s="5" t="s">
        <v>29</v>
      </c>
      <c r="F255" s="7">
        <v>1</v>
      </c>
      <c r="G255" s="7">
        <v>4.5</v>
      </c>
      <c r="H255" s="7">
        <v>5</v>
      </c>
      <c r="I255" s="7">
        <v>2</v>
      </c>
      <c r="J255" s="7">
        <v>181</v>
      </c>
      <c r="K255" s="7">
        <v>7</v>
      </c>
      <c r="L255" s="7">
        <v>41.892435999999996</v>
      </c>
      <c r="M255" s="7">
        <v>-87.622917999999999</v>
      </c>
      <c r="N255" s="5" t="s">
        <v>398</v>
      </c>
      <c r="O255" s="8" t="s">
        <v>142</v>
      </c>
      <c r="P255" s="8">
        <f t="shared" si="21"/>
        <v>1</v>
      </c>
      <c r="Q255" s="8">
        <f t="shared" si="22"/>
        <v>0</v>
      </c>
      <c r="R255" s="8">
        <f t="shared" si="23"/>
        <v>0</v>
      </c>
      <c r="S255" s="1">
        <f t="shared" si="25"/>
        <v>0</v>
      </c>
      <c r="T255" s="1">
        <f t="shared" si="24"/>
        <v>0</v>
      </c>
      <c r="U255" s="1">
        <f t="shared" si="20"/>
        <v>0</v>
      </c>
    </row>
    <row r="256" spans="1:21" ht="20" customHeight="1" x14ac:dyDescent="0.15">
      <c r="A256" s="3">
        <v>1498101</v>
      </c>
      <c r="B256" s="4">
        <v>8005332</v>
      </c>
      <c r="C256" s="5" t="s">
        <v>117</v>
      </c>
      <c r="D256" s="6"/>
      <c r="E256" s="5" t="s">
        <v>29</v>
      </c>
      <c r="F256" s="7">
        <v>1</v>
      </c>
      <c r="G256" s="7">
        <v>4.5</v>
      </c>
      <c r="H256" s="7">
        <v>4</v>
      </c>
      <c r="I256" s="7">
        <v>0</v>
      </c>
      <c r="J256" s="7">
        <v>153</v>
      </c>
      <c r="K256" s="7">
        <v>1</v>
      </c>
      <c r="L256" s="7">
        <v>41.903813</v>
      </c>
      <c r="M256" s="7">
        <v>-87.627251999999999</v>
      </c>
      <c r="N256" s="5" t="s">
        <v>399</v>
      </c>
      <c r="O256" s="8" t="s">
        <v>142</v>
      </c>
      <c r="P256" s="8">
        <f t="shared" si="21"/>
        <v>1</v>
      </c>
      <c r="Q256" s="8">
        <f t="shared" si="22"/>
        <v>0</v>
      </c>
      <c r="R256" s="8">
        <f t="shared" si="23"/>
        <v>0</v>
      </c>
      <c r="S256" s="1">
        <f t="shared" si="25"/>
        <v>0</v>
      </c>
      <c r="T256" s="1">
        <f t="shared" si="24"/>
        <v>0</v>
      </c>
      <c r="U256" s="1">
        <f t="shared" si="20"/>
        <v>0</v>
      </c>
    </row>
    <row r="257" spans="1:21" ht="20" customHeight="1" x14ac:dyDescent="0.15">
      <c r="A257" s="3">
        <v>1687393</v>
      </c>
      <c r="B257" s="4">
        <v>8674527</v>
      </c>
      <c r="C257" s="5" t="s">
        <v>117</v>
      </c>
      <c r="D257" s="6"/>
      <c r="E257" s="5" t="s">
        <v>29</v>
      </c>
      <c r="F257" s="7">
        <v>1</v>
      </c>
      <c r="G257" s="7">
        <v>4.5</v>
      </c>
      <c r="H257" s="7">
        <v>2</v>
      </c>
      <c r="I257" s="7">
        <v>1</v>
      </c>
      <c r="J257" s="7">
        <v>219</v>
      </c>
      <c r="K257" s="7">
        <v>1</v>
      </c>
      <c r="L257" s="7">
        <v>41.891907000000003</v>
      </c>
      <c r="M257" s="7">
        <v>-87.622617000000005</v>
      </c>
      <c r="N257" s="5" t="s">
        <v>400</v>
      </c>
      <c r="O257" s="8" t="s">
        <v>142</v>
      </c>
      <c r="P257" s="8">
        <f t="shared" si="21"/>
        <v>1</v>
      </c>
      <c r="Q257" s="8">
        <f t="shared" si="22"/>
        <v>0</v>
      </c>
      <c r="R257" s="8">
        <f t="shared" si="23"/>
        <v>0</v>
      </c>
      <c r="S257" s="1">
        <f t="shared" si="25"/>
        <v>0</v>
      </c>
      <c r="T257" s="1">
        <f t="shared" si="24"/>
        <v>0</v>
      </c>
      <c r="U257" s="1">
        <f t="shared" ref="U257:U320" si="26">IF(O257="C",1,0)</f>
        <v>0</v>
      </c>
    </row>
    <row r="258" spans="1:21" ht="20" customHeight="1" x14ac:dyDescent="0.15">
      <c r="A258" s="3">
        <v>1712546</v>
      </c>
      <c r="B258" s="4">
        <v>8674527</v>
      </c>
      <c r="C258" s="5" t="s">
        <v>117</v>
      </c>
      <c r="D258" s="6"/>
      <c r="E258" s="5" t="s">
        <v>29</v>
      </c>
      <c r="F258" s="7">
        <v>1</v>
      </c>
      <c r="G258" s="7">
        <v>4.5</v>
      </c>
      <c r="H258" s="7">
        <v>2</v>
      </c>
      <c r="I258" s="7">
        <v>1</v>
      </c>
      <c r="J258" s="7">
        <v>219</v>
      </c>
      <c r="K258" s="7">
        <v>1</v>
      </c>
      <c r="L258" s="7">
        <v>41.892018999999998</v>
      </c>
      <c r="M258" s="7">
        <v>-87.621637000000007</v>
      </c>
      <c r="N258" s="5" t="s">
        <v>401</v>
      </c>
      <c r="O258" s="8" t="s">
        <v>142</v>
      </c>
      <c r="P258" s="8">
        <f t="shared" si="21"/>
        <v>1</v>
      </c>
      <c r="Q258" s="8">
        <f t="shared" si="22"/>
        <v>0</v>
      </c>
      <c r="R258" s="8">
        <f t="shared" si="23"/>
        <v>0</v>
      </c>
      <c r="S258" s="1">
        <f t="shared" si="25"/>
        <v>0</v>
      </c>
      <c r="T258" s="1">
        <f t="shared" si="24"/>
        <v>0</v>
      </c>
      <c r="U258" s="1">
        <f t="shared" si="26"/>
        <v>0</v>
      </c>
    </row>
    <row r="259" spans="1:21" ht="20" customHeight="1" x14ac:dyDescent="0.15">
      <c r="A259" s="3">
        <v>1732809</v>
      </c>
      <c r="B259" s="4">
        <v>4982817</v>
      </c>
      <c r="C259" s="5" t="s">
        <v>117</v>
      </c>
      <c r="D259" s="6"/>
      <c r="E259" s="5" t="s">
        <v>29</v>
      </c>
      <c r="F259" s="7">
        <v>1</v>
      </c>
      <c r="G259" s="7">
        <v>5</v>
      </c>
      <c r="H259" s="7">
        <v>4</v>
      </c>
      <c r="I259" s="6"/>
      <c r="J259" s="7">
        <v>214</v>
      </c>
      <c r="K259" s="7">
        <v>1</v>
      </c>
      <c r="L259" s="7">
        <v>41.891976999999997</v>
      </c>
      <c r="M259" s="7">
        <v>-87.623695999999995</v>
      </c>
      <c r="N259" s="5" t="s">
        <v>402</v>
      </c>
      <c r="O259" s="8" t="s">
        <v>142</v>
      </c>
      <c r="P259" s="8">
        <f t="shared" ref="P259:P322" si="27">IF(O259="N",1,0)</f>
        <v>1</v>
      </c>
      <c r="Q259" s="8">
        <f t="shared" ref="Q259:Q322" si="28">IF(O259="S",1,0)</f>
        <v>0</v>
      </c>
      <c r="R259" s="8">
        <f t="shared" ref="R259:R322" si="29">IF(O259="W",1,0)</f>
        <v>0</v>
      </c>
      <c r="S259" s="1">
        <f t="shared" si="25"/>
        <v>0</v>
      </c>
      <c r="T259" s="1">
        <f t="shared" ref="T259:T322" si="30">IF(C259="shared room",1,0)</f>
        <v>0</v>
      </c>
      <c r="U259" s="1">
        <f t="shared" si="26"/>
        <v>0</v>
      </c>
    </row>
    <row r="260" spans="1:21" ht="20" customHeight="1" x14ac:dyDescent="0.15">
      <c r="A260" s="3">
        <v>1914445</v>
      </c>
      <c r="B260" s="4">
        <v>366110</v>
      </c>
      <c r="C260" s="5" t="s">
        <v>117</v>
      </c>
      <c r="D260" s="6"/>
      <c r="E260" s="5" t="s">
        <v>29</v>
      </c>
      <c r="F260" s="7">
        <v>1</v>
      </c>
      <c r="G260" s="7">
        <v>4</v>
      </c>
      <c r="H260" s="7">
        <v>4</v>
      </c>
      <c r="I260" s="7">
        <v>1</v>
      </c>
      <c r="J260" s="7">
        <v>164</v>
      </c>
      <c r="K260" s="7">
        <v>3</v>
      </c>
      <c r="L260" s="7">
        <v>41.892122000000001</v>
      </c>
      <c r="M260" s="7">
        <v>-87.623358999999994</v>
      </c>
      <c r="N260" s="5" t="s">
        <v>403</v>
      </c>
      <c r="O260" s="8" t="s">
        <v>142</v>
      </c>
      <c r="P260" s="8">
        <f t="shared" si="27"/>
        <v>1</v>
      </c>
      <c r="Q260" s="8">
        <f t="shared" si="28"/>
        <v>0</v>
      </c>
      <c r="R260" s="8">
        <f t="shared" si="29"/>
        <v>0</v>
      </c>
      <c r="S260" s="1">
        <f t="shared" si="25"/>
        <v>0</v>
      </c>
      <c r="T260" s="1">
        <f t="shared" si="30"/>
        <v>0</v>
      </c>
      <c r="U260" s="1">
        <f t="shared" si="26"/>
        <v>0</v>
      </c>
    </row>
    <row r="261" spans="1:21" ht="20" customHeight="1" x14ac:dyDescent="0.15">
      <c r="A261" s="3">
        <v>201996</v>
      </c>
      <c r="B261" s="4">
        <v>983722</v>
      </c>
      <c r="C261" s="5" t="s">
        <v>117</v>
      </c>
      <c r="D261" s="6"/>
      <c r="E261" s="5" t="s">
        <v>29</v>
      </c>
      <c r="F261" s="7">
        <v>2</v>
      </c>
      <c r="G261" s="7">
        <v>4.5</v>
      </c>
      <c r="H261" s="7">
        <v>4</v>
      </c>
      <c r="I261" s="7">
        <v>1</v>
      </c>
      <c r="J261" s="7">
        <v>332</v>
      </c>
      <c r="K261" s="7">
        <v>2</v>
      </c>
      <c r="L261" s="7">
        <v>41.901986000000001</v>
      </c>
      <c r="M261" s="7">
        <v>-87.626721000000003</v>
      </c>
      <c r="N261" s="5" t="s">
        <v>404</v>
      </c>
      <c r="O261" s="8" t="s">
        <v>142</v>
      </c>
      <c r="P261" s="8">
        <f t="shared" si="27"/>
        <v>1</v>
      </c>
      <c r="Q261" s="8">
        <f t="shared" si="28"/>
        <v>0</v>
      </c>
      <c r="R261" s="8">
        <f t="shared" si="29"/>
        <v>0</v>
      </c>
      <c r="S261" s="1">
        <f t="shared" ref="S261:S324" si="31">IF(C261="private room",1,0)</f>
        <v>0</v>
      </c>
      <c r="T261" s="1">
        <f t="shared" si="30"/>
        <v>0</v>
      </c>
      <c r="U261" s="1">
        <f t="shared" si="26"/>
        <v>0</v>
      </c>
    </row>
    <row r="262" spans="1:21" ht="20" customHeight="1" x14ac:dyDescent="0.15">
      <c r="A262" s="3">
        <v>968999</v>
      </c>
      <c r="B262" s="4">
        <v>5289803</v>
      </c>
      <c r="C262" s="5" t="s">
        <v>117</v>
      </c>
      <c r="D262" s="6"/>
      <c r="E262" s="5" t="s">
        <v>29</v>
      </c>
      <c r="F262" s="7">
        <v>2</v>
      </c>
      <c r="G262" s="7">
        <v>4.5</v>
      </c>
      <c r="H262" s="7">
        <v>4</v>
      </c>
      <c r="I262" s="7">
        <v>1</v>
      </c>
      <c r="J262" s="7">
        <v>153</v>
      </c>
      <c r="K262" s="7">
        <v>1</v>
      </c>
      <c r="L262" s="7">
        <v>41.900843999999999</v>
      </c>
      <c r="M262" s="7">
        <v>-87.627104000000003</v>
      </c>
      <c r="N262" s="5" t="s">
        <v>405</v>
      </c>
      <c r="O262" s="8" t="s">
        <v>142</v>
      </c>
      <c r="P262" s="8">
        <f t="shared" si="27"/>
        <v>1</v>
      </c>
      <c r="Q262" s="8">
        <f t="shared" si="28"/>
        <v>0</v>
      </c>
      <c r="R262" s="8">
        <f t="shared" si="29"/>
        <v>0</v>
      </c>
      <c r="S262" s="1">
        <f t="shared" si="31"/>
        <v>0</v>
      </c>
      <c r="T262" s="1">
        <f t="shared" si="30"/>
        <v>0</v>
      </c>
      <c r="U262" s="1">
        <f t="shared" si="26"/>
        <v>0</v>
      </c>
    </row>
    <row r="263" spans="1:21" ht="20" customHeight="1" x14ac:dyDescent="0.15">
      <c r="A263" s="3">
        <v>1076191</v>
      </c>
      <c r="B263" s="4">
        <v>2744386</v>
      </c>
      <c r="C263" s="5" t="s">
        <v>117</v>
      </c>
      <c r="D263" s="6"/>
      <c r="E263" s="5" t="s">
        <v>29</v>
      </c>
      <c r="F263" s="7">
        <v>2</v>
      </c>
      <c r="G263" s="7">
        <v>4.5</v>
      </c>
      <c r="H263" s="7">
        <v>4</v>
      </c>
      <c r="I263" s="7">
        <v>1</v>
      </c>
      <c r="J263" s="7">
        <v>274</v>
      </c>
      <c r="K263" s="7">
        <v>2</v>
      </c>
      <c r="L263" s="7">
        <v>41.904001000000001</v>
      </c>
      <c r="M263" s="7">
        <v>-87.629654000000002</v>
      </c>
      <c r="N263" s="5" t="s">
        <v>406</v>
      </c>
      <c r="O263" s="8" t="s">
        <v>142</v>
      </c>
      <c r="P263" s="8">
        <f t="shared" si="27"/>
        <v>1</v>
      </c>
      <c r="Q263" s="8">
        <f t="shared" si="28"/>
        <v>0</v>
      </c>
      <c r="R263" s="8">
        <f t="shared" si="29"/>
        <v>0</v>
      </c>
      <c r="S263" s="1">
        <f t="shared" si="31"/>
        <v>0</v>
      </c>
      <c r="T263" s="1">
        <f t="shared" si="30"/>
        <v>0</v>
      </c>
      <c r="U263" s="1">
        <f t="shared" si="26"/>
        <v>0</v>
      </c>
    </row>
    <row r="264" spans="1:21" ht="20" customHeight="1" x14ac:dyDescent="0.15">
      <c r="A264" s="3">
        <v>1173960</v>
      </c>
      <c r="B264" s="4">
        <v>586386</v>
      </c>
      <c r="C264" s="5" t="s">
        <v>117</v>
      </c>
      <c r="D264" s="6"/>
      <c r="E264" s="5" t="s">
        <v>29</v>
      </c>
      <c r="F264" s="7">
        <v>2</v>
      </c>
      <c r="G264" s="7">
        <v>4.5</v>
      </c>
      <c r="H264" s="7">
        <v>3</v>
      </c>
      <c r="I264" s="7">
        <v>1</v>
      </c>
      <c r="J264" s="7">
        <v>137</v>
      </c>
      <c r="K264" s="7">
        <v>1</v>
      </c>
      <c r="L264" s="7">
        <v>41.907850000000003</v>
      </c>
      <c r="M264" s="7">
        <v>-87.625634000000005</v>
      </c>
      <c r="N264" s="5" t="s">
        <v>407</v>
      </c>
      <c r="O264" s="8" t="s">
        <v>142</v>
      </c>
      <c r="P264" s="8">
        <f t="shared" si="27"/>
        <v>1</v>
      </c>
      <c r="Q264" s="8">
        <f t="shared" si="28"/>
        <v>0</v>
      </c>
      <c r="R264" s="8">
        <f t="shared" si="29"/>
        <v>0</v>
      </c>
      <c r="S264" s="1">
        <f t="shared" si="31"/>
        <v>0</v>
      </c>
      <c r="T264" s="1">
        <f t="shared" si="30"/>
        <v>0</v>
      </c>
      <c r="U264" s="1">
        <f t="shared" si="26"/>
        <v>0</v>
      </c>
    </row>
    <row r="265" spans="1:21" ht="20" customHeight="1" x14ac:dyDescent="0.15">
      <c r="A265" s="3">
        <v>1514835</v>
      </c>
      <c r="B265" s="4">
        <v>8088232</v>
      </c>
      <c r="C265" s="5" t="s">
        <v>117</v>
      </c>
      <c r="D265" s="6"/>
      <c r="E265" s="5" t="s">
        <v>29</v>
      </c>
      <c r="F265" s="7">
        <v>2</v>
      </c>
      <c r="G265" s="7">
        <v>5</v>
      </c>
      <c r="H265" s="7">
        <v>2</v>
      </c>
      <c r="I265" s="7">
        <v>1</v>
      </c>
      <c r="J265" s="7">
        <v>108</v>
      </c>
      <c r="K265" s="7">
        <v>1</v>
      </c>
      <c r="L265" s="7">
        <v>41.905192</v>
      </c>
      <c r="M265" s="7">
        <v>-87.629524000000004</v>
      </c>
      <c r="N265" s="5" t="s">
        <v>408</v>
      </c>
      <c r="O265" s="8" t="s">
        <v>142</v>
      </c>
      <c r="P265" s="8">
        <f t="shared" si="27"/>
        <v>1</v>
      </c>
      <c r="Q265" s="8">
        <f t="shared" si="28"/>
        <v>0</v>
      </c>
      <c r="R265" s="8">
        <f t="shared" si="29"/>
        <v>0</v>
      </c>
      <c r="S265" s="1">
        <f t="shared" si="31"/>
        <v>0</v>
      </c>
      <c r="T265" s="1">
        <f t="shared" si="30"/>
        <v>0</v>
      </c>
      <c r="U265" s="1">
        <f t="shared" si="26"/>
        <v>0</v>
      </c>
    </row>
    <row r="266" spans="1:21" ht="20" customHeight="1" x14ac:dyDescent="0.15">
      <c r="A266" s="3">
        <v>1550800</v>
      </c>
      <c r="B266" s="4">
        <v>3539160</v>
      </c>
      <c r="C266" s="5" t="s">
        <v>117</v>
      </c>
      <c r="D266" s="6"/>
      <c r="E266" s="5" t="s">
        <v>29</v>
      </c>
      <c r="F266" s="7">
        <v>2</v>
      </c>
      <c r="G266" s="7">
        <v>5</v>
      </c>
      <c r="H266" s="7">
        <v>2</v>
      </c>
      <c r="I266" s="7">
        <v>1</v>
      </c>
      <c r="J266" s="7">
        <v>174</v>
      </c>
      <c r="K266" s="7">
        <v>1</v>
      </c>
      <c r="L266" s="7">
        <v>41.900120999999999</v>
      </c>
      <c r="M266" s="7">
        <v>-87.619573000000003</v>
      </c>
      <c r="N266" s="5" t="s">
        <v>409</v>
      </c>
      <c r="O266" s="8" t="s">
        <v>142</v>
      </c>
      <c r="P266" s="8">
        <f t="shared" si="27"/>
        <v>1</v>
      </c>
      <c r="Q266" s="8">
        <f t="shared" si="28"/>
        <v>0</v>
      </c>
      <c r="R266" s="8">
        <f t="shared" si="29"/>
        <v>0</v>
      </c>
      <c r="S266" s="1">
        <f t="shared" si="31"/>
        <v>0</v>
      </c>
      <c r="T266" s="1">
        <f t="shared" si="30"/>
        <v>0</v>
      </c>
      <c r="U266" s="1">
        <f t="shared" si="26"/>
        <v>0</v>
      </c>
    </row>
    <row r="267" spans="1:21" ht="20" customHeight="1" x14ac:dyDescent="0.15">
      <c r="A267" s="3">
        <v>1605898</v>
      </c>
      <c r="B267" s="4">
        <v>8555427</v>
      </c>
      <c r="C267" s="5" t="s">
        <v>117</v>
      </c>
      <c r="D267" s="6"/>
      <c r="E267" s="5" t="s">
        <v>29</v>
      </c>
      <c r="F267" s="7">
        <v>2</v>
      </c>
      <c r="G267" s="7">
        <v>5</v>
      </c>
      <c r="H267" s="7">
        <v>2</v>
      </c>
      <c r="I267" s="7">
        <v>1</v>
      </c>
      <c r="J267" s="7">
        <v>121</v>
      </c>
      <c r="K267" s="7">
        <v>1</v>
      </c>
      <c r="L267" s="7">
        <v>41.907573999999997</v>
      </c>
      <c r="M267" s="7">
        <v>-87.631283999999994</v>
      </c>
      <c r="N267" s="5" t="s">
        <v>410</v>
      </c>
      <c r="O267" s="8" t="s">
        <v>142</v>
      </c>
      <c r="P267" s="8">
        <f t="shared" si="27"/>
        <v>1</v>
      </c>
      <c r="Q267" s="8">
        <f t="shared" si="28"/>
        <v>0</v>
      </c>
      <c r="R267" s="8">
        <f t="shared" si="29"/>
        <v>0</v>
      </c>
      <c r="S267" s="1">
        <f t="shared" si="31"/>
        <v>0</v>
      </c>
      <c r="T267" s="1">
        <f t="shared" si="30"/>
        <v>0</v>
      </c>
      <c r="U267" s="1">
        <f t="shared" si="26"/>
        <v>0</v>
      </c>
    </row>
    <row r="268" spans="1:21" ht="20" customHeight="1" x14ac:dyDescent="0.15">
      <c r="A268" s="3">
        <v>1698934</v>
      </c>
      <c r="B268" s="4">
        <v>918045</v>
      </c>
      <c r="C268" s="5" t="s">
        <v>117</v>
      </c>
      <c r="D268" s="6"/>
      <c r="E268" s="5" t="s">
        <v>29</v>
      </c>
      <c r="F268" s="7">
        <v>2</v>
      </c>
      <c r="G268" s="7">
        <v>5</v>
      </c>
      <c r="H268" s="7">
        <v>3</v>
      </c>
      <c r="I268" s="7">
        <v>1</v>
      </c>
      <c r="J268" s="7">
        <v>196</v>
      </c>
      <c r="K268" s="7">
        <v>2</v>
      </c>
      <c r="L268" s="7">
        <v>41.897913000000003</v>
      </c>
      <c r="M268" s="7">
        <v>-87.626566999999994</v>
      </c>
      <c r="N268" s="5" t="s">
        <v>411</v>
      </c>
      <c r="O268" s="8" t="s">
        <v>142</v>
      </c>
      <c r="P268" s="8">
        <f t="shared" si="27"/>
        <v>1</v>
      </c>
      <c r="Q268" s="8">
        <f t="shared" si="28"/>
        <v>0</v>
      </c>
      <c r="R268" s="8">
        <f t="shared" si="29"/>
        <v>0</v>
      </c>
      <c r="S268" s="1">
        <f t="shared" si="31"/>
        <v>0</v>
      </c>
      <c r="T268" s="1">
        <f t="shared" si="30"/>
        <v>0</v>
      </c>
      <c r="U268" s="1">
        <f t="shared" si="26"/>
        <v>0</v>
      </c>
    </row>
    <row r="269" spans="1:21" ht="20" customHeight="1" x14ac:dyDescent="0.15">
      <c r="A269" s="3">
        <v>1788491</v>
      </c>
      <c r="B269" s="4">
        <v>3965428</v>
      </c>
      <c r="C269" s="5" t="s">
        <v>117</v>
      </c>
      <c r="D269" s="6"/>
      <c r="E269" s="5" t="s">
        <v>29</v>
      </c>
      <c r="F269" s="7">
        <v>2</v>
      </c>
      <c r="G269" s="7">
        <v>5</v>
      </c>
      <c r="H269" s="7">
        <v>2</v>
      </c>
      <c r="I269" s="7">
        <v>1</v>
      </c>
      <c r="J269" s="7">
        <v>164</v>
      </c>
      <c r="K269" s="7">
        <v>1</v>
      </c>
      <c r="L269" s="7">
        <v>41.892609999999998</v>
      </c>
      <c r="M269" s="7">
        <v>-87.619934000000001</v>
      </c>
      <c r="N269" s="5" t="s">
        <v>412</v>
      </c>
      <c r="O269" s="8" t="s">
        <v>142</v>
      </c>
      <c r="P269" s="8">
        <f t="shared" si="27"/>
        <v>1</v>
      </c>
      <c r="Q269" s="8">
        <f t="shared" si="28"/>
        <v>0</v>
      </c>
      <c r="R269" s="8">
        <f t="shared" si="29"/>
        <v>0</v>
      </c>
      <c r="S269" s="1">
        <f t="shared" si="31"/>
        <v>0</v>
      </c>
      <c r="T269" s="1">
        <f t="shared" si="30"/>
        <v>0</v>
      </c>
      <c r="U269" s="1">
        <f t="shared" si="26"/>
        <v>0</v>
      </c>
    </row>
    <row r="270" spans="1:21" ht="20" customHeight="1" x14ac:dyDescent="0.15">
      <c r="A270" s="3">
        <v>1885534</v>
      </c>
      <c r="B270" s="4">
        <v>9810297</v>
      </c>
      <c r="C270" s="5" t="s">
        <v>117</v>
      </c>
      <c r="D270" s="6"/>
      <c r="E270" s="5" t="s">
        <v>29</v>
      </c>
      <c r="F270" s="7">
        <v>2</v>
      </c>
      <c r="G270" s="7">
        <v>5</v>
      </c>
      <c r="H270" s="7">
        <v>3</v>
      </c>
      <c r="I270" s="7">
        <v>1</v>
      </c>
      <c r="J270" s="7">
        <v>198</v>
      </c>
      <c r="K270" s="7">
        <v>1</v>
      </c>
      <c r="L270" s="7">
        <v>41.899697000000003</v>
      </c>
      <c r="M270" s="7">
        <v>-87.618943000000002</v>
      </c>
      <c r="N270" s="5" t="s">
        <v>413</v>
      </c>
      <c r="O270" s="8" t="s">
        <v>142</v>
      </c>
      <c r="P270" s="8">
        <f t="shared" si="27"/>
        <v>1</v>
      </c>
      <c r="Q270" s="8">
        <f t="shared" si="28"/>
        <v>0</v>
      </c>
      <c r="R270" s="8">
        <f t="shared" si="29"/>
        <v>0</v>
      </c>
      <c r="S270" s="1">
        <f t="shared" si="31"/>
        <v>0</v>
      </c>
      <c r="T270" s="1">
        <f t="shared" si="30"/>
        <v>0</v>
      </c>
      <c r="U270" s="1">
        <f t="shared" si="26"/>
        <v>0</v>
      </c>
    </row>
    <row r="271" spans="1:21" ht="20" customHeight="1" x14ac:dyDescent="0.15">
      <c r="A271" s="3">
        <v>1914097</v>
      </c>
      <c r="B271" s="4">
        <v>9928464</v>
      </c>
      <c r="C271" s="5" t="s">
        <v>118</v>
      </c>
      <c r="D271" s="6"/>
      <c r="E271" s="5" t="s">
        <v>29</v>
      </c>
      <c r="F271" s="7">
        <v>2</v>
      </c>
      <c r="G271" s="7">
        <v>5</v>
      </c>
      <c r="H271" s="7">
        <v>2</v>
      </c>
      <c r="I271" s="7">
        <v>1</v>
      </c>
      <c r="J271" s="7">
        <v>71</v>
      </c>
      <c r="K271" s="7">
        <v>1</v>
      </c>
      <c r="L271" s="7">
        <v>41.892491</v>
      </c>
      <c r="M271" s="7">
        <v>-87.621801000000005</v>
      </c>
      <c r="N271" s="5" t="s">
        <v>414</v>
      </c>
      <c r="O271" s="8" t="s">
        <v>142</v>
      </c>
      <c r="P271" s="8">
        <f t="shared" si="27"/>
        <v>1</v>
      </c>
      <c r="Q271" s="8">
        <f t="shared" si="28"/>
        <v>0</v>
      </c>
      <c r="R271" s="8">
        <f t="shared" si="29"/>
        <v>0</v>
      </c>
      <c r="S271" s="1">
        <f t="shared" si="31"/>
        <v>1</v>
      </c>
      <c r="T271" s="1">
        <f t="shared" si="30"/>
        <v>0</v>
      </c>
      <c r="U271" s="1">
        <f t="shared" si="26"/>
        <v>0</v>
      </c>
    </row>
    <row r="272" spans="1:21" ht="20" customHeight="1" x14ac:dyDescent="0.15">
      <c r="A272" s="3">
        <v>1390855</v>
      </c>
      <c r="B272" s="4">
        <v>4027981</v>
      </c>
      <c r="C272" s="5" t="s">
        <v>117</v>
      </c>
      <c r="D272" s="6"/>
      <c r="E272" s="5" t="s">
        <v>29</v>
      </c>
      <c r="F272" s="7">
        <v>3</v>
      </c>
      <c r="G272" s="7">
        <v>5</v>
      </c>
      <c r="H272" s="7">
        <v>4</v>
      </c>
      <c r="I272" s="7">
        <v>1</v>
      </c>
      <c r="J272" s="7">
        <v>110</v>
      </c>
      <c r="K272" s="7">
        <v>2</v>
      </c>
      <c r="L272" s="7">
        <v>41.906773000000001</v>
      </c>
      <c r="M272" s="7">
        <v>-87.628089000000003</v>
      </c>
      <c r="N272" s="5" t="s">
        <v>415</v>
      </c>
      <c r="O272" s="8" t="s">
        <v>142</v>
      </c>
      <c r="P272" s="8">
        <f t="shared" si="27"/>
        <v>1</v>
      </c>
      <c r="Q272" s="8">
        <f t="shared" si="28"/>
        <v>0</v>
      </c>
      <c r="R272" s="8">
        <f t="shared" si="29"/>
        <v>0</v>
      </c>
      <c r="S272" s="1">
        <f t="shared" si="31"/>
        <v>0</v>
      </c>
      <c r="T272" s="1">
        <f t="shared" si="30"/>
        <v>0</v>
      </c>
      <c r="U272" s="1">
        <f t="shared" si="26"/>
        <v>0</v>
      </c>
    </row>
    <row r="273" spans="1:21" ht="20" customHeight="1" x14ac:dyDescent="0.15">
      <c r="A273" s="3">
        <v>1672739</v>
      </c>
      <c r="B273" s="4">
        <v>8855212</v>
      </c>
      <c r="C273" s="5" t="s">
        <v>117</v>
      </c>
      <c r="D273" s="6"/>
      <c r="E273" s="5" t="s">
        <v>29</v>
      </c>
      <c r="F273" s="7">
        <v>3</v>
      </c>
      <c r="G273" s="7">
        <v>5</v>
      </c>
      <c r="H273" s="7">
        <v>2</v>
      </c>
      <c r="I273" s="7">
        <v>1</v>
      </c>
      <c r="J273" s="7">
        <v>241</v>
      </c>
      <c r="K273" s="7">
        <v>3</v>
      </c>
      <c r="L273" s="7">
        <v>41.893301000000001</v>
      </c>
      <c r="M273" s="7">
        <v>-87.618364</v>
      </c>
      <c r="N273" s="5" t="s">
        <v>416</v>
      </c>
      <c r="O273" s="8" t="s">
        <v>142</v>
      </c>
      <c r="P273" s="8">
        <f t="shared" si="27"/>
        <v>1</v>
      </c>
      <c r="Q273" s="8">
        <f t="shared" si="28"/>
        <v>0</v>
      </c>
      <c r="R273" s="8">
        <f t="shared" si="29"/>
        <v>0</v>
      </c>
      <c r="S273" s="1">
        <f t="shared" si="31"/>
        <v>0</v>
      </c>
      <c r="T273" s="1">
        <f t="shared" si="30"/>
        <v>0</v>
      </c>
      <c r="U273" s="1">
        <f t="shared" si="26"/>
        <v>0</v>
      </c>
    </row>
    <row r="274" spans="1:21" ht="20" customHeight="1" x14ac:dyDescent="0.15">
      <c r="A274" s="3">
        <v>1687290</v>
      </c>
      <c r="B274" s="4">
        <v>8674527</v>
      </c>
      <c r="C274" s="5" t="s">
        <v>117</v>
      </c>
      <c r="D274" s="6"/>
      <c r="E274" s="5" t="s">
        <v>29</v>
      </c>
      <c r="F274" s="7">
        <v>3</v>
      </c>
      <c r="G274" s="7">
        <v>5</v>
      </c>
      <c r="H274" s="7">
        <v>2</v>
      </c>
      <c r="I274" s="7">
        <v>1</v>
      </c>
      <c r="J274" s="7">
        <v>108</v>
      </c>
      <c r="K274" s="7">
        <v>1</v>
      </c>
      <c r="L274" s="7">
        <v>41.891800000000003</v>
      </c>
      <c r="M274" s="7">
        <v>-87.622805999999997</v>
      </c>
      <c r="N274" s="5" t="s">
        <v>417</v>
      </c>
      <c r="O274" s="8" t="s">
        <v>142</v>
      </c>
      <c r="P274" s="8">
        <f t="shared" si="27"/>
        <v>1</v>
      </c>
      <c r="Q274" s="8">
        <f t="shared" si="28"/>
        <v>0</v>
      </c>
      <c r="R274" s="8">
        <f t="shared" si="29"/>
        <v>0</v>
      </c>
      <c r="S274" s="1">
        <f t="shared" si="31"/>
        <v>0</v>
      </c>
      <c r="T274" s="1">
        <f t="shared" si="30"/>
        <v>0</v>
      </c>
      <c r="U274" s="1">
        <f t="shared" si="26"/>
        <v>0</v>
      </c>
    </row>
    <row r="275" spans="1:21" ht="20" customHeight="1" x14ac:dyDescent="0.15">
      <c r="A275" s="3">
        <v>1135595</v>
      </c>
      <c r="B275" s="4">
        <v>5228863</v>
      </c>
      <c r="C275" s="5" t="s">
        <v>117</v>
      </c>
      <c r="D275" s="6"/>
      <c r="E275" s="5" t="s">
        <v>29</v>
      </c>
      <c r="F275" s="7">
        <v>4</v>
      </c>
      <c r="G275" s="7">
        <v>4.5</v>
      </c>
      <c r="H275" s="7">
        <v>2</v>
      </c>
      <c r="I275" s="7">
        <v>1</v>
      </c>
      <c r="J275" s="7">
        <v>203</v>
      </c>
      <c r="K275" s="7">
        <v>3</v>
      </c>
      <c r="L275" s="7">
        <v>41.904404999999997</v>
      </c>
      <c r="M275" s="7">
        <v>-87.631393000000003</v>
      </c>
      <c r="N275" s="5" t="s">
        <v>418</v>
      </c>
      <c r="O275" s="8" t="s">
        <v>142</v>
      </c>
      <c r="P275" s="8">
        <f t="shared" si="27"/>
        <v>1</v>
      </c>
      <c r="Q275" s="8">
        <f t="shared" si="28"/>
        <v>0</v>
      </c>
      <c r="R275" s="8">
        <f t="shared" si="29"/>
        <v>0</v>
      </c>
      <c r="S275" s="1">
        <f t="shared" si="31"/>
        <v>0</v>
      </c>
      <c r="T275" s="1">
        <f t="shared" si="30"/>
        <v>0</v>
      </c>
      <c r="U275" s="1">
        <f t="shared" si="26"/>
        <v>0</v>
      </c>
    </row>
    <row r="276" spans="1:21" ht="20" customHeight="1" x14ac:dyDescent="0.15">
      <c r="A276" s="3">
        <v>666842</v>
      </c>
      <c r="B276" s="4">
        <v>3321336</v>
      </c>
      <c r="C276" s="5" t="s">
        <v>119</v>
      </c>
      <c r="D276" s="6"/>
      <c r="E276" s="5" t="s">
        <v>29</v>
      </c>
      <c r="F276" s="7">
        <v>5</v>
      </c>
      <c r="G276" s="7">
        <v>5</v>
      </c>
      <c r="H276" s="7">
        <v>1</v>
      </c>
      <c r="I276" s="7">
        <v>1</v>
      </c>
      <c r="J276" s="7">
        <v>77</v>
      </c>
      <c r="K276" s="7">
        <v>1</v>
      </c>
      <c r="L276" s="7">
        <v>41.891956</v>
      </c>
      <c r="M276" s="7">
        <v>-87.617289999999997</v>
      </c>
      <c r="N276" s="5" t="s">
        <v>419</v>
      </c>
      <c r="O276" s="8" t="s">
        <v>142</v>
      </c>
      <c r="P276" s="8">
        <f t="shared" si="27"/>
        <v>1</v>
      </c>
      <c r="Q276" s="8">
        <f t="shared" si="28"/>
        <v>0</v>
      </c>
      <c r="R276" s="8">
        <f t="shared" si="29"/>
        <v>0</v>
      </c>
      <c r="S276" s="1">
        <f t="shared" si="31"/>
        <v>0</v>
      </c>
      <c r="T276" s="1">
        <f t="shared" si="30"/>
        <v>1</v>
      </c>
      <c r="U276" s="1">
        <f t="shared" si="26"/>
        <v>0</v>
      </c>
    </row>
    <row r="277" spans="1:21" ht="20" customHeight="1" x14ac:dyDescent="0.15">
      <c r="A277" s="3">
        <v>941550</v>
      </c>
      <c r="B277" s="4">
        <v>5090985</v>
      </c>
      <c r="C277" s="5" t="s">
        <v>117</v>
      </c>
      <c r="D277" s="6"/>
      <c r="E277" s="5" t="s">
        <v>29</v>
      </c>
      <c r="F277" s="7">
        <v>5</v>
      </c>
      <c r="G277" s="7">
        <v>4.5</v>
      </c>
      <c r="H277" s="7">
        <v>8</v>
      </c>
      <c r="I277" s="7">
        <v>3</v>
      </c>
      <c r="J277" s="7">
        <v>383</v>
      </c>
      <c r="K277" s="7">
        <v>1</v>
      </c>
      <c r="L277" s="7">
        <v>41.902824000000003</v>
      </c>
      <c r="M277" s="7">
        <v>-87.627669999999995</v>
      </c>
      <c r="N277" s="5" t="s">
        <v>420</v>
      </c>
      <c r="O277" s="8" t="s">
        <v>142</v>
      </c>
      <c r="P277" s="8">
        <f t="shared" si="27"/>
        <v>1</v>
      </c>
      <c r="Q277" s="8">
        <f t="shared" si="28"/>
        <v>0</v>
      </c>
      <c r="R277" s="8">
        <f t="shared" si="29"/>
        <v>0</v>
      </c>
      <c r="S277" s="1">
        <f t="shared" si="31"/>
        <v>0</v>
      </c>
      <c r="T277" s="1">
        <f t="shared" si="30"/>
        <v>0</v>
      </c>
      <c r="U277" s="1">
        <f t="shared" si="26"/>
        <v>0</v>
      </c>
    </row>
    <row r="278" spans="1:21" ht="20" customHeight="1" x14ac:dyDescent="0.15">
      <c r="A278" s="3">
        <v>1301805</v>
      </c>
      <c r="B278" s="4">
        <v>6867618</v>
      </c>
      <c r="C278" s="5" t="s">
        <v>117</v>
      </c>
      <c r="D278" s="6"/>
      <c r="E278" s="5" t="s">
        <v>29</v>
      </c>
      <c r="F278" s="7">
        <v>5</v>
      </c>
      <c r="G278" s="7">
        <v>5</v>
      </c>
      <c r="H278" s="7">
        <v>2</v>
      </c>
      <c r="I278" s="7">
        <v>1</v>
      </c>
      <c r="J278" s="7">
        <v>107</v>
      </c>
      <c r="K278" s="7">
        <v>5</v>
      </c>
      <c r="L278" s="7">
        <v>41.907035</v>
      </c>
      <c r="M278" s="7">
        <v>-87.628681999999998</v>
      </c>
      <c r="N278" s="5" t="s">
        <v>421</v>
      </c>
      <c r="O278" s="8" t="s">
        <v>142</v>
      </c>
      <c r="P278" s="8">
        <f t="shared" si="27"/>
        <v>1</v>
      </c>
      <c r="Q278" s="8">
        <f t="shared" si="28"/>
        <v>0</v>
      </c>
      <c r="R278" s="8">
        <f t="shared" si="29"/>
        <v>0</v>
      </c>
      <c r="S278" s="1">
        <f t="shared" si="31"/>
        <v>0</v>
      </c>
      <c r="T278" s="1">
        <f t="shared" si="30"/>
        <v>0</v>
      </c>
      <c r="U278" s="1">
        <f t="shared" si="26"/>
        <v>0</v>
      </c>
    </row>
    <row r="279" spans="1:21" ht="20" customHeight="1" x14ac:dyDescent="0.15">
      <c r="A279" s="3">
        <v>1515167</v>
      </c>
      <c r="B279" s="4">
        <v>8089901</v>
      </c>
      <c r="C279" s="5" t="s">
        <v>118</v>
      </c>
      <c r="D279" s="6"/>
      <c r="E279" s="5" t="s">
        <v>29</v>
      </c>
      <c r="F279" s="7">
        <v>5</v>
      </c>
      <c r="G279" s="7">
        <v>4.5</v>
      </c>
      <c r="H279" s="7">
        <v>2</v>
      </c>
      <c r="I279" s="6"/>
      <c r="J279" s="7">
        <v>98</v>
      </c>
      <c r="K279" s="7">
        <v>1</v>
      </c>
      <c r="L279" s="7">
        <v>41.8919</v>
      </c>
      <c r="M279" s="7">
        <v>-87.615337999999994</v>
      </c>
      <c r="N279" s="5" t="s">
        <v>422</v>
      </c>
      <c r="O279" s="8" t="s">
        <v>142</v>
      </c>
      <c r="P279" s="8">
        <f t="shared" si="27"/>
        <v>1</v>
      </c>
      <c r="Q279" s="8">
        <f t="shared" si="28"/>
        <v>0</v>
      </c>
      <c r="R279" s="8">
        <f t="shared" si="29"/>
        <v>0</v>
      </c>
      <c r="S279" s="1">
        <f t="shared" si="31"/>
        <v>1</v>
      </c>
      <c r="T279" s="1">
        <f t="shared" si="30"/>
        <v>0</v>
      </c>
      <c r="U279" s="1">
        <f t="shared" si="26"/>
        <v>0</v>
      </c>
    </row>
    <row r="280" spans="1:21" ht="20" customHeight="1" x14ac:dyDescent="0.15">
      <c r="A280" s="3">
        <v>1521304</v>
      </c>
      <c r="B280" s="4">
        <v>8119989</v>
      </c>
      <c r="C280" s="5" t="s">
        <v>117</v>
      </c>
      <c r="D280" s="6"/>
      <c r="E280" s="5" t="s">
        <v>29</v>
      </c>
      <c r="F280" s="7">
        <v>5</v>
      </c>
      <c r="G280" s="7">
        <v>5</v>
      </c>
      <c r="H280" s="7">
        <v>2</v>
      </c>
      <c r="I280" s="7">
        <v>1</v>
      </c>
      <c r="J280" s="7">
        <v>141</v>
      </c>
      <c r="K280" s="7">
        <v>2</v>
      </c>
      <c r="L280" s="7">
        <v>41.910907999999999</v>
      </c>
      <c r="M280" s="7">
        <v>-87.630234000000002</v>
      </c>
      <c r="N280" s="5" t="s">
        <v>423</v>
      </c>
      <c r="O280" s="8" t="s">
        <v>142</v>
      </c>
      <c r="P280" s="8">
        <f t="shared" si="27"/>
        <v>1</v>
      </c>
      <c r="Q280" s="8">
        <f t="shared" si="28"/>
        <v>0</v>
      </c>
      <c r="R280" s="8">
        <f t="shared" si="29"/>
        <v>0</v>
      </c>
      <c r="S280" s="1">
        <f t="shared" si="31"/>
        <v>0</v>
      </c>
      <c r="T280" s="1">
        <f t="shared" si="30"/>
        <v>0</v>
      </c>
      <c r="U280" s="1">
        <f t="shared" si="26"/>
        <v>0</v>
      </c>
    </row>
    <row r="281" spans="1:21" ht="20" customHeight="1" x14ac:dyDescent="0.15">
      <c r="A281" s="3">
        <v>1728565</v>
      </c>
      <c r="B281" s="4">
        <v>400283</v>
      </c>
      <c r="C281" s="5" t="s">
        <v>117</v>
      </c>
      <c r="D281" s="6"/>
      <c r="E281" s="5" t="s">
        <v>29</v>
      </c>
      <c r="F281" s="7">
        <v>5</v>
      </c>
      <c r="G281" s="7">
        <v>5</v>
      </c>
      <c r="H281" s="7">
        <v>4</v>
      </c>
      <c r="I281" s="7">
        <v>2</v>
      </c>
      <c r="J281" s="7">
        <v>175</v>
      </c>
      <c r="K281" s="7">
        <v>2</v>
      </c>
      <c r="L281" s="7">
        <v>41.895654</v>
      </c>
      <c r="M281" s="7">
        <v>-87.623164000000003</v>
      </c>
      <c r="N281" s="5" t="s">
        <v>424</v>
      </c>
      <c r="O281" s="8" t="s">
        <v>142</v>
      </c>
      <c r="P281" s="8">
        <f t="shared" si="27"/>
        <v>1</v>
      </c>
      <c r="Q281" s="8">
        <f t="shared" si="28"/>
        <v>0</v>
      </c>
      <c r="R281" s="8">
        <f t="shared" si="29"/>
        <v>0</v>
      </c>
      <c r="S281" s="1">
        <f t="shared" si="31"/>
        <v>0</v>
      </c>
      <c r="T281" s="1">
        <f t="shared" si="30"/>
        <v>0</v>
      </c>
      <c r="U281" s="1">
        <f t="shared" si="26"/>
        <v>0</v>
      </c>
    </row>
    <row r="282" spans="1:21" ht="20" customHeight="1" x14ac:dyDescent="0.15">
      <c r="A282" s="3">
        <v>147688</v>
      </c>
      <c r="B282" s="4">
        <v>481150</v>
      </c>
      <c r="C282" s="5" t="s">
        <v>117</v>
      </c>
      <c r="D282" s="6"/>
      <c r="E282" s="5" t="s">
        <v>29</v>
      </c>
      <c r="F282" s="7">
        <v>6</v>
      </c>
      <c r="G282" s="7">
        <v>5</v>
      </c>
      <c r="H282" s="7">
        <v>5</v>
      </c>
      <c r="I282" s="7">
        <v>2</v>
      </c>
      <c r="J282" s="7">
        <v>433</v>
      </c>
      <c r="K282" s="7">
        <v>2</v>
      </c>
      <c r="L282" s="7">
        <v>41.903486999999998</v>
      </c>
      <c r="M282" s="7">
        <v>-87.624596999999994</v>
      </c>
      <c r="N282" s="5" t="s">
        <v>425</v>
      </c>
      <c r="O282" s="8" t="s">
        <v>142</v>
      </c>
      <c r="P282" s="8">
        <f t="shared" si="27"/>
        <v>1</v>
      </c>
      <c r="Q282" s="8">
        <f t="shared" si="28"/>
        <v>0</v>
      </c>
      <c r="R282" s="8">
        <f t="shared" si="29"/>
        <v>0</v>
      </c>
      <c r="S282" s="1">
        <f t="shared" si="31"/>
        <v>0</v>
      </c>
      <c r="T282" s="1">
        <f t="shared" si="30"/>
        <v>0</v>
      </c>
      <c r="U282" s="1">
        <f t="shared" si="26"/>
        <v>0</v>
      </c>
    </row>
    <row r="283" spans="1:21" ht="20" customHeight="1" x14ac:dyDescent="0.15">
      <c r="A283" s="3">
        <v>1147424</v>
      </c>
      <c r="B283" s="4">
        <v>6290674</v>
      </c>
      <c r="C283" s="5" t="s">
        <v>117</v>
      </c>
      <c r="D283" s="6"/>
      <c r="E283" s="5" t="s">
        <v>29</v>
      </c>
      <c r="F283" s="7">
        <v>6</v>
      </c>
      <c r="G283" s="7">
        <v>5</v>
      </c>
      <c r="H283" s="7">
        <v>2</v>
      </c>
      <c r="I283" s="7">
        <v>1</v>
      </c>
      <c r="J283" s="7">
        <v>137</v>
      </c>
      <c r="K283" s="7">
        <v>1</v>
      </c>
      <c r="L283" s="7">
        <v>41.896777999999998</v>
      </c>
      <c r="M283" s="7">
        <v>-87.620762999999997</v>
      </c>
      <c r="N283" s="5" t="s">
        <v>426</v>
      </c>
      <c r="O283" s="8" t="s">
        <v>142</v>
      </c>
      <c r="P283" s="8">
        <f t="shared" si="27"/>
        <v>1</v>
      </c>
      <c r="Q283" s="8">
        <f t="shared" si="28"/>
        <v>0</v>
      </c>
      <c r="R283" s="8">
        <f t="shared" si="29"/>
        <v>0</v>
      </c>
      <c r="S283" s="1">
        <f t="shared" si="31"/>
        <v>0</v>
      </c>
      <c r="T283" s="1">
        <f t="shared" si="30"/>
        <v>0</v>
      </c>
      <c r="U283" s="1">
        <f t="shared" si="26"/>
        <v>0</v>
      </c>
    </row>
    <row r="284" spans="1:21" ht="20" customHeight="1" x14ac:dyDescent="0.15">
      <c r="A284" s="3">
        <v>1294121</v>
      </c>
      <c r="B284" s="4">
        <v>2733842</v>
      </c>
      <c r="C284" s="5" t="s">
        <v>117</v>
      </c>
      <c r="D284" s="6"/>
      <c r="E284" s="5" t="s">
        <v>29</v>
      </c>
      <c r="F284" s="7">
        <v>6</v>
      </c>
      <c r="G284" s="7">
        <v>5</v>
      </c>
      <c r="H284" s="7">
        <v>2</v>
      </c>
      <c r="I284" s="7">
        <v>1</v>
      </c>
      <c r="J284" s="7">
        <v>204</v>
      </c>
      <c r="K284" s="7">
        <v>1</v>
      </c>
      <c r="L284" s="7">
        <v>41.902009</v>
      </c>
      <c r="M284" s="7">
        <v>-87.628011000000001</v>
      </c>
      <c r="N284" s="5" t="s">
        <v>427</v>
      </c>
      <c r="O284" s="8" t="s">
        <v>142</v>
      </c>
      <c r="P284" s="8">
        <f t="shared" si="27"/>
        <v>1</v>
      </c>
      <c r="Q284" s="8">
        <f t="shared" si="28"/>
        <v>0</v>
      </c>
      <c r="R284" s="8">
        <f t="shared" si="29"/>
        <v>0</v>
      </c>
      <c r="S284" s="1">
        <f t="shared" si="31"/>
        <v>0</v>
      </c>
      <c r="T284" s="1">
        <f t="shared" si="30"/>
        <v>0</v>
      </c>
      <c r="U284" s="1">
        <f t="shared" si="26"/>
        <v>0</v>
      </c>
    </row>
    <row r="285" spans="1:21" ht="20" customHeight="1" x14ac:dyDescent="0.15">
      <c r="A285" s="3">
        <v>573713</v>
      </c>
      <c r="B285" s="4">
        <v>2566229</v>
      </c>
      <c r="C285" s="5" t="s">
        <v>117</v>
      </c>
      <c r="D285" s="6"/>
      <c r="E285" s="5" t="s">
        <v>29</v>
      </c>
      <c r="F285" s="7">
        <v>7</v>
      </c>
      <c r="G285" s="7">
        <v>4.5</v>
      </c>
      <c r="H285" s="7">
        <v>3</v>
      </c>
      <c r="I285" s="7">
        <v>1</v>
      </c>
      <c r="J285" s="7">
        <v>137</v>
      </c>
      <c r="K285" s="7">
        <v>1</v>
      </c>
      <c r="L285" s="7">
        <v>41.908462</v>
      </c>
      <c r="M285" s="7">
        <v>-87.630689000000004</v>
      </c>
      <c r="N285" s="5" t="s">
        <v>428</v>
      </c>
      <c r="O285" s="8" t="s">
        <v>142</v>
      </c>
      <c r="P285" s="8">
        <f t="shared" si="27"/>
        <v>1</v>
      </c>
      <c r="Q285" s="8">
        <f t="shared" si="28"/>
        <v>0</v>
      </c>
      <c r="R285" s="8">
        <f t="shared" si="29"/>
        <v>0</v>
      </c>
      <c r="S285" s="1">
        <f t="shared" si="31"/>
        <v>0</v>
      </c>
      <c r="T285" s="1">
        <f t="shared" si="30"/>
        <v>0</v>
      </c>
      <c r="U285" s="1">
        <f t="shared" si="26"/>
        <v>0</v>
      </c>
    </row>
    <row r="286" spans="1:21" ht="20" customHeight="1" x14ac:dyDescent="0.15">
      <c r="A286" s="3">
        <v>1117188</v>
      </c>
      <c r="B286" s="4">
        <v>6131913</v>
      </c>
      <c r="C286" s="5" t="s">
        <v>117</v>
      </c>
      <c r="D286" s="6"/>
      <c r="E286" s="5" t="s">
        <v>29</v>
      </c>
      <c r="F286" s="7">
        <v>7</v>
      </c>
      <c r="G286" s="7">
        <v>5</v>
      </c>
      <c r="H286" s="7">
        <v>2</v>
      </c>
      <c r="I286" s="7">
        <v>1</v>
      </c>
      <c r="J286" s="7">
        <v>153</v>
      </c>
      <c r="K286" s="7">
        <v>4</v>
      </c>
      <c r="L286" s="7">
        <v>41.898189000000002</v>
      </c>
      <c r="M286" s="7">
        <v>-87.622395999999995</v>
      </c>
      <c r="N286" s="5" t="s">
        <v>429</v>
      </c>
      <c r="O286" s="8" t="s">
        <v>142</v>
      </c>
      <c r="P286" s="8">
        <f t="shared" si="27"/>
        <v>1</v>
      </c>
      <c r="Q286" s="8">
        <f t="shared" si="28"/>
        <v>0</v>
      </c>
      <c r="R286" s="8">
        <f t="shared" si="29"/>
        <v>0</v>
      </c>
      <c r="S286" s="1">
        <f t="shared" si="31"/>
        <v>0</v>
      </c>
      <c r="T286" s="1">
        <f t="shared" si="30"/>
        <v>0</v>
      </c>
      <c r="U286" s="1">
        <f t="shared" si="26"/>
        <v>0</v>
      </c>
    </row>
    <row r="287" spans="1:21" ht="20" customHeight="1" x14ac:dyDescent="0.15">
      <c r="A287" s="3">
        <v>259730</v>
      </c>
      <c r="B287" s="4">
        <v>1363214</v>
      </c>
      <c r="C287" s="5" t="s">
        <v>117</v>
      </c>
      <c r="D287" s="6"/>
      <c r="E287" s="5" t="s">
        <v>29</v>
      </c>
      <c r="F287" s="7">
        <v>8</v>
      </c>
      <c r="G287" s="7">
        <v>5</v>
      </c>
      <c r="H287" s="7">
        <v>2</v>
      </c>
      <c r="I287" s="7">
        <v>1</v>
      </c>
      <c r="J287" s="7">
        <v>108</v>
      </c>
      <c r="K287" s="7">
        <v>4</v>
      </c>
      <c r="L287" s="7">
        <v>41.903517999999998</v>
      </c>
      <c r="M287" s="7">
        <v>-87.626965999999996</v>
      </c>
      <c r="N287" s="5" t="s">
        <v>430</v>
      </c>
      <c r="O287" s="8" t="s">
        <v>142</v>
      </c>
      <c r="P287" s="8">
        <f t="shared" si="27"/>
        <v>1</v>
      </c>
      <c r="Q287" s="8">
        <f t="shared" si="28"/>
        <v>0</v>
      </c>
      <c r="R287" s="8">
        <f t="shared" si="29"/>
        <v>0</v>
      </c>
      <c r="S287" s="1">
        <f t="shared" si="31"/>
        <v>0</v>
      </c>
      <c r="T287" s="1">
        <f t="shared" si="30"/>
        <v>0</v>
      </c>
      <c r="U287" s="1">
        <f t="shared" si="26"/>
        <v>0</v>
      </c>
    </row>
    <row r="288" spans="1:21" ht="20" customHeight="1" x14ac:dyDescent="0.15">
      <c r="A288" s="3">
        <v>1566507</v>
      </c>
      <c r="B288" s="4">
        <v>7403151</v>
      </c>
      <c r="C288" s="5" t="s">
        <v>117</v>
      </c>
      <c r="D288" s="6"/>
      <c r="E288" s="5" t="s">
        <v>29</v>
      </c>
      <c r="F288" s="7">
        <v>8</v>
      </c>
      <c r="G288" s="7">
        <v>5</v>
      </c>
      <c r="H288" s="7">
        <v>3</v>
      </c>
      <c r="I288" s="7">
        <v>1</v>
      </c>
      <c r="J288" s="7">
        <v>263</v>
      </c>
      <c r="K288" s="7">
        <v>3</v>
      </c>
      <c r="L288" s="7">
        <v>41.899880000000003</v>
      </c>
      <c r="M288" s="7">
        <v>-87.622889999999998</v>
      </c>
      <c r="N288" s="5" t="s">
        <v>431</v>
      </c>
      <c r="O288" s="8" t="s">
        <v>142</v>
      </c>
      <c r="P288" s="8">
        <f t="shared" si="27"/>
        <v>1</v>
      </c>
      <c r="Q288" s="8">
        <f t="shared" si="28"/>
        <v>0</v>
      </c>
      <c r="R288" s="8">
        <f t="shared" si="29"/>
        <v>0</v>
      </c>
      <c r="S288" s="1">
        <f t="shared" si="31"/>
        <v>0</v>
      </c>
      <c r="T288" s="1">
        <f t="shared" si="30"/>
        <v>0</v>
      </c>
      <c r="U288" s="1">
        <f t="shared" si="26"/>
        <v>0</v>
      </c>
    </row>
    <row r="289" spans="1:21" ht="20" customHeight="1" x14ac:dyDescent="0.15">
      <c r="A289" s="3">
        <v>308168</v>
      </c>
      <c r="B289" s="4">
        <v>59158</v>
      </c>
      <c r="C289" s="5" t="s">
        <v>117</v>
      </c>
      <c r="D289" s="6"/>
      <c r="E289" s="5" t="s">
        <v>29</v>
      </c>
      <c r="F289" s="7">
        <v>9</v>
      </c>
      <c r="G289" s="7">
        <v>5</v>
      </c>
      <c r="H289" s="7">
        <v>4</v>
      </c>
      <c r="I289" s="7">
        <v>2</v>
      </c>
      <c r="J289" s="7">
        <v>274</v>
      </c>
      <c r="K289" s="7">
        <v>1</v>
      </c>
      <c r="L289" s="7">
        <v>41.906517999999998</v>
      </c>
      <c r="M289" s="7">
        <v>-87.629851000000002</v>
      </c>
      <c r="N289" s="5" t="s">
        <v>432</v>
      </c>
      <c r="O289" s="8" t="s">
        <v>142</v>
      </c>
      <c r="P289" s="8">
        <f t="shared" si="27"/>
        <v>1</v>
      </c>
      <c r="Q289" s="8">
        <f t="shared" si="28"/>
        <v>0</v>
      </c>
      <c r="R289" s="8">
        <f t="shared" si="29"/>
        <v>0</v>
      </c>
      <c r="S289" s="1">
        <f t="shared" si="31"/>
        <v>0</v>
      </c>
      <c r="T289" s="1">
        <f t="shared" si="30"/>
        <v>0</v>
      </c>
      <c r="U289" s="1">
        <f t="shared" si="26"/>
        <v>0</v>
      </c>
    </row>
    <row r="290" spans="1:21" ht="20" customHeight="1" x14ac:dyDescent="0.15">
      <c r="A290" s="3">
        <v>90088</v>
      </c>
      <c r="B290" s="4">
        <v>486780</v>
      </c>
      <c r="C290" s="5" t="s">
        <v>117</v>
      </c>
      <c r="D290" s="6"/>
      <c r="E290" s="5" t="s">
        <v>29</v>
      </c>
      <c r="F290" s="7">
        <v>10</v>
      </c>
      <c r="G290" s="7">
        <v>4.5</v>
      </c>
      <c r="H290" s="7">
        <v>4</v>
      </c>
      <c r="I290" s="7">
        <v>1</v>
      </c>
      <c r="J290" s="7">
        <v>192</v>
      </c>
      <c r="K290" s="7">
        <v>3</v>
      </c>
      <c r="L290" s="7">
        <v>41.901353</v>
      </c>
      <c r="M290" s="7">
        <v>-87.625725000000003</v>
      </c>
      <c r="N290" s="5" t="s">
        <v>433</v>
      </c>
      <c r="O290" s="8" t="s">
        <v>142</v>
      </c>
      <c r="P290" s="8">
        <f t="shared" si="27"/>
        <v>1</v>
      </c>
      <c r="Q290" s="8">
        <f t="shared" si="28"/>
        <v>0</v>
      </c>
      <c r="R290" s="8">
        <f t="shared" si="29"/>
        <v>0</v>
      </c>
      <c r="S290" s="1">
        <f t="shared" si="31"/>
        <v>0</v>
      </c>
      <c r="T290" s="1">
        <f t="shared" si="30"/>
        <v>0</v>
      </c>
      <c r="U290" s="1">
        <f t="shared" si="26"/>
        <v>0</v>
      </c>
    </row>
    <row r="291" spans="1:21" ht="20" customHeight="1" x14ac:dyDescent="0.15">
      <c r="A291" s="3">
        <v>450516</v>
      </c>
      <c r="B291" s="4">
        <v>486780</v>
      </c>
      <c r="C291" s="5" t="s">
        <v>117</v>
      </c>
      <c r="D291" s="6"/>
      <c r="E291" s="5" t="s">
        <v>29</v>
      </c>
      <c r="F291" s="7">
        <v>10</v>
      </c>
      <c r="G291" s="7">
        <v>5</v>
      </c>
      <c r="H291" s="7">
        <v>6</v>
      </c>
      <c r="I291" s="7">
        <v>2</v>
      </c>
      <c r="J291" s="7">
        <v>301</v>
      </c>
      <c r="K291" s="7">
        <v>2</v>
      </c>
      <c r="L291" s="7">
        <v>41.901034000000003</v>
      </c>
      <c r="M291" s="7">
        <v>-87.625552999999996</v>
      </c>
      <c r="N291" s="5" t="s">
        <v>434</v>
      </c>
      <c r="O291" s="8" t="s">
        <v>142</v>
      </c>
      <c r="P291" s="8">
        <f t="shared" si="27"/>
        <v>1</v>
      </c>
      <c r="Q291" s="8">
        <f t="shared" si="28"/>
        <v>0</v>
      </c>
      <c r="R291" s="8">
        <f t="shared" si="29"/>
        <v>0</v>
      </c>
      <c r="S291" s="1">
        <f t="shared" si="31"/>
        <v>0</v>
      </c>
      <c r="T291" s="1">
        <f t="shared" si="30"/>
        <v>0</v>
      </c>
      <c r="U291" s="1">
        <f t="shared" si="26"/>
        <v>0</v>
      </c>
    </row>
    <row r="292" spans="1:21" ht="20" customHeight="1" x14ac:dyDescent="0.15">
      <c r="A292" s="3">
        <v>1283667</v>
      </c>
      <c r="B292" s="4">
        <v>6983446</v>
      </c>
      <c r="C292" s="5" t="s">
        <v>117</v>
      </c>
      <c r="D292" s="6"/>
      <c r="E292" s="5" t="s">
        <v>29</v>
      </c>
      <c r="F292" s="7">
        <v>10</v>
      </c>
      <c r="G292" s="7">
        <v>5</v>
      </c>
      <c r="H292" s="7">
        <v>2</v>
      </c>
      <c r="I292" s="7">
        <v>1</v>
      </c>
      <c r="J292" s="7">
        <v>108</v>
      </c>
      <c r="K292" s="7">
        <v>3</v>
      </c>
      <c r="L292" s="7">
        <v>41.903976</v>
      </c>
      <c r="M292" s="7">
        <v>-87.627696999999998</v>
      </c>
      <c r="N292" s="5" t="s">
        <v>435</v>
      </c>
      <c r="O292" s="8" t="s">
        <v>142</v>
      </c>
      <c r="P292" s="8">
        <f t="shared" si="27"/>
        <v>1</v>
      </c>
      <c r="Q292" s="8">
        <f t="shared" si="28"/>
        <v>0</v>
      </c>
      <c r="R292" s="8">
        <f t="shared" si="29"/>
        <v>0</v>
      </c>
      <c r="S292" s="1">
        <f t="shared" si="31"/>
        <v>0</v>
      </c>
      <c r="T292" s="1">
        <f t="shared" si="30"/>
        <v>0</v>
      </c>
      <c r="U292" s="1">
        <f t="shared" si="26"/>
        <v>0</v>
      </c>
    </row>
    <row r="293" spans="1:21" ht="20" customHeight="1" x14ac:dyDescent="0.15">
      <c r="A293" s="3">
        <v>559755</v>
      </c>
      <c r="B293" s="4">
        <v>2751758</v>
      </c>
      <c r="C293" s="5" t="s">
        <v>117</v>
      </c>
      <c r="D293" s="6"/>
      <c r="E293" s="5" t="s">
        <v>29</v>
      </c>
      <c r="F293" s="7">
        <v>11</v>
      </c>
      <c r="G293" s="7">
        <v>5</v>
      </c>
      <c r="H293" s="7">
        <v>2</v>
      </c>
      <c r="I293" s="7">
        <v>1</v>
      </c>
      <c r="J293" s="7">
        <v>230</v>
      </c>
      <c r="K293" s="7">
        <v>2</v>
      </c>
      <c r="L293" s="7">
        <v>41.899735999999997</v>
      </c>
      <c r="M293" s="7">
        <v>-87.622004000000004</v>
      </c>
      <c r="N293" s="5" t="s">
        <v>436</v>
      </c>
      <c r="O293" s="8" t="s">
        <v>142</v>
      </c>
      <c r="P293" s="8">
        <f t="shared" si="27"/>
        <v>1</v>
      </c>
      <c r="Q293" s="8">
        <f t="shared" si="28"/>
        <v>0</v>
      </c>
      <c r="R293" s="8">
        <f t="shared" si="29"/>
        <v>0</v>
      </c>
      <c r="S293" s="1">
        <f t="shared" si="31"/>
        <v>0</v>
      </c>
      <c r="T293" s="1">
        <f t="shared" si="30"/>
        <v>0</v>
      </c>
      <c r="U293" s="1">
        <f t="shared" si="26"/>
        <v>0</v>
      </c>
    </row>
    <row r="294" spans="1:21" ht="20" customHeight="1" x14ac:dyDescent="0.15">
      <c r="A294" s="3">
        <v>1339243</v>
      </c>
      <c r="B294" s="4">
        <v>7262298</v>
      </c>
      <c r="C294" s="5" t="s">
        <v>117</v>
      </c>
      <c r="D294" s="6"/>
      <c r="E294" s="5" t="s">
        <v>29</v>
      </c>
      <c r="F294" s="7">
        <v>11</v>
      </c>
      <c r="G294" s="7">
        <v>5</v>
      </c>
      <c r="H294" s="7">
        <v>4</v>
      </c>
      <c r="I294" s="7">
        <v>1</v>
      </c>
      <c r="J294" s="7">
        <v>214</v>
      </c>
      <c r="K294" s="7">
        <v>2</v>
      </c>
      <c r="L294" s="7">
        <v>41.897072999999999</v>
      </c>
      <c r="M294" s="7">
        <v>-87.623185000000007</v>
      </c>
      <c r="N294" s="5" t="s">
        <v>437</v>
      </c>
      <c r="O294" s="8" t="s">
        <v>142</v>
      </c>
      <c r="P294" s="8">
        <f t="shared" si="27"/>
        <v>1</v>
      </c>
      <c r="Q294" s="8">
        <f t="shared" si="28"/>
        <v>0</v>
      </c>
      <c r="R294" s="8">
        <f t="shared" si="29"/>
        <v>0</v>
      </c>
      <c r="S294" s="1">
        <f t="shared" si="31"/>
        <v>0</v>
      </c>
      <c r="T294" s="1">
        <f t="shared" si="30"/>
        <v>0</v>
      </c>
      <c r="U294" s="1">
        <f t="shared" si="26"/>
        <v>0</v>
      </c>
    </row>
    <row r="295" spans="1:21" ht="20" customHeight="1" x14ac:dyDescent="0.15">
      <c r="A295" s="3">
        <v>347486</v>
      </c>
      <c r="B295" s="4">
        <v>486780</v>
      </c>
      <c r="C295" s="5" t="s">
        <v>117</v>
      </c>
      <c r="D295" s="6"/>
      <c r="E295" s="5" t="s">
        <v>29</v>
      </c>
      <c r="F295" s="7">
        <v>13</v>
      </c>
      <c r="G295" s="7">
        <v>5</v>
      </c>
      <c r="H295" s="7">
        <v>6</v>
      </c>
      <c r="I295" s="7">
        <v>2</v>
      </c>
      <c r="J295" s="7">
        <v>411</v>
      </c>
      <c r="K295" s="7">
        <v>3</v>
      </c>
      <c r="L295" s="7">
        <v>41.901978999999997</v>
      </c>
      <c r="M295" s="7">
        <v>-87.625393000000003</v>
      </c>
      <c r="N295" s="5" t="s">
        <v>438</v>
      </c>
      <c r="O295" s="8" t="s">
        <v>142</v>
      </c>
      <c r="P295" s="8">
        <f t="shared" si="27"/>
        <v>1</v>
      </c>
      <c r="Q295" s="8">
        <f t="shared" si="28"/>
        <v>0</v>
      </c>
      <c r="R295" s="8">
        <f t="shared" si="29"/>
        <v>0</v>
      </c>
      <c r="S295" s="1">
        <f t="shared" si="31"/>
        <v>0</v>
      </c>
      <c r="T295" s="1">
        <f t="shared" si="30"/>
        <v>0</v>
      </c>
      <c r="U295" s="1">
        <f t="shared" si="26"/>
        <v>0</v>
      </c>
    </row>
    <row r="296" spans="1:21" ht="20" customHeight="1" x14ac:dyDescent="0.15">
      <c r="A296" s="3">
        <v>826251</v>
      </c>
      <c r="B296" s="4">
        <v>4334564</v>
      </c>
      <c r="C296" s="5" t="s">
        <v>117</v>
      </c>
      <c r="D296" s="6"/>
      <c r="E296" s="5" t="s">
        <v>29</v>
      </c>
      <c r="F296" s="7">
        <v>13</v>
      </c>
      <c r="G296" s="7">
        <v>5</v>
      </c>
      <c r="H296" s="7">
        <v>3</v>
      </c>
      <c r="I296" s="7">
        <v>1</v>
      </c>
      <c r="J296" s="7">
        <v>110</v>
      </c>
      <c r="K296" s="7">
        <v>1</v>
      </c>
      <c r="L296" s="7">
        <v>41.898688</v>
      </c>
      <c r="M296" s="7">
        <v>-87.627047000000005</v>
      </c>
      <c r="N296" s="5" t="s">
        <v>439</v>
      </c>
      <c r="O296" s="8" t="s">
        <v>142</v>
      </c>
      <c r="P296" s="8">
        <f t="shared" si="27"/>
        <v>1</v>
      </c>
      <c r="Q296" s="8">
        <f t="shared" si="28"/>
        <v>0</v>
      </c>
      <c r="R296" s="8">
        <f t="shared" si="29"/>
        <v>0</v>
      </c>
      <c r="S296" s="1">
        <f t="shared" si="31"/>
        <v>0</v>
      </c>
      <c r="T296" s="1">
        <f t="shared" si="30"/>
        <v>0</v>
      </c>
      <c r="U296" s="1">
        <f t="shared" si="26"/>
        <v>0</v>
      </c>
    </row>
    <row r="297" spans="1:21" ht="20" customHeight="1" x14ac:dyDescent="0.15">
      <c r="A297" s="3">
        <v>1557103</v>
      </c>
      <c r="B297" s="4">
        <v>8089901</v>
      </c>
      <c r="C297" s="5" t="s">
        <v>118</v>
      </c>
      <c r="D297" s="6"/>
      <c r="E297" s="5" t="s">
        <v>29</v>
      </c>
      <c r="F297" s="7">
        <v>13</v>
      </c>
      <c r="G297" s="7">
        <v>4.5</v>
      </c>
      <c r="H297" s="7">
        <v>2</v>
      </c>
      <c r="I297" s="6"/>
      <c r="J297" s="7">
        <v>108</v>
      </c>
      <c r="K297" s="7">
        <v>1</v>
      </c>
      <c r="L297" s="7">
        <v>41.892572999999999</v>
      </c>
      <c r="M297" s="7">
        <v>-87.619370000000004</v>
      </c>
      <c r="N297" s="5" t="s">
        <v>440</v>
      </c>
      <c r="O297" s="8" t="s">
        <v>142</v>
      </c>
      <c r="P297" s="8">
        <f t="shared" si="27"/>
        <v>1</v>
      </c>
      <c r="Q297" s="8">
        <f t="shared" si="28"/>
        <v>0</v>
      </c>
      <c r="R297" s="8">
        <f t="shared" si="29"/>
        <v>0</v>
      </c>
      <c r="S297" s="1">
        <f t="shared" si="31"/>
        <v>1</v>
      </c>
      <c r="T297" s="1">
        <f t="shared" si="30"/>
        <v>0</v>
      </c>
      <c r="U297" s="1">
        <f t="shared" si="26"/>
        <v>0</v>
      </c>
    </row>
    <row r="298" spans="1:21" ht="20" customHeight="1" x14ac:dyDescent="0.15">
      <c r="A298" s="3">
        <v>819368</v>
      </c>
      <c r="B298" s="4">
        <v>4303262</v>
      </c>
      <c r="C298" s="5" t="s">
        <v>117</v>
      </c>
      <c r="D298" s="6"/>
      <c r="E298" s="5" t="s">
        <v>29</v>
      </c>
      <c r="F298" s="7">
        <v>16</v>
      </c>
      <c r="G298" s="7">
        <v>5</v>
      </c>
      <c r="H298" s="7">
        <v>10</v>
      </c>
      <c r="I298" s="7">
        <v>2</v>
      </c>
      <c r="J298" s="7">
        <v>652</v>
      </c>
      <c r="K298" s="7">
        <v>2</v>
      </c>
      <c r="L298" s="7">
        <v>41.900168000000001</v>
      </c>
      <c r="M298" s="7">
        <v>-87.627824000000004</v>
      </c>
      <c r="N298" s="5" t="s">
        <v>441</v>
      </c>
      <c r="O298" s="8" t="s">
        <v>142</v>
      </c>
      <c r="P298" s="8">
        <f t="shared" si="27"/>
        <v>1</v>
      </c>
      <c r="Q298" s="8">
        <f t="shared" si="28"/>
        <v>0</v>
      </c>
      <c r="R298" s="8">
        <f t="shared" si="29"/>
        <v>0</v>
      </c>
      <c r="S298" s="1">
        <f t="shared" si="31"/>
        <v>0</v>
      </c>
      <c r="T298" s="1">
        <f t="shared" si="30"/>
        <v>0</v>
      </c>
      <c r="U298" s="1">
        <f t="shared" si="26"/>
        <v>0</v>
      </c>
    </row>
    <row r="299" spans="1:21" ht="20" customHeight="1" x14ac:dyDescent="0.15">
      <c r="A299" s="3">
        <v>111808</v>
      </c>
      <c r="B299" s="4">
        <v>87231</v>
      </c>
      <c r="C299" s="5" t="s">
        <v>117</v>
      </c>
      <c r="D299" s="6"/>
      <c r="E299" s="5" t="s">
        <v>29</v>
      </c>
      <c r="F299" s="7">
        <v>17</v>
      </c>
      <c r="G299" s="7">
        <v>5</v>
      </c>
      <c r="H299" s="7">
        <v>4</v>
      </c>
      <c r="I299" s="7">
        <v>1</v>
      </c>
      <c r="J299" s="7">
        <v>323</v>
      </c>
      <c r="K299" s="7">
        <v>1</v>
      </c>
      <c r="L299" s="7">
        <v>41.893537999999999</v>
      </c>
      <c r="M299" s="7">
        <v>-87.619242999999997</v>
      </c>
      <c r="N299" s="5" t="s">
        <v>442</v>
      </c>
      <c r="O299" s="8" t="s">
        <v>142</v>
      </c>
      <c r="P299" s="8">
        <f t="shared" si="27"/>
        <v>1</v>
      </c>
      <c r="Q299" s="8">
        <f t="shared" si="28"/>
        <v>0</v>
      </c>
      <c r="R299" s="8">
        <f t="shared" si="29"/>
        <v>0</v>
      </c>
      <c r="S299" s="1">
        <f t="shared" si="31"/>
        <v>0</v>
      </c>
      <c r="T299" s="1">
        <f t="shared" si="30"/>
        <v>0</v>
      </c>
      <c r="U299" s="1">
        <f t="shared" si="26"/>
        <v>0</v>
      </c>
    </row>
    <row r="300" spans="1:21" ht="20" customHeight="1" x14ac:dyDescent="0.15">
      <c r="A300" s="3">
        <v>759124</v>
      </c>
      <c r="B300" s="4">
        <v>4001073</v>
      </c>
      <c r="C300" s="5" t="s">
        <v>117</v>
      </c>
      <c r="D300" s="6"/>
      <c r="E300" s="5" t="s">
        <v>29</v>
      </c>
      <c r="F300" s="7">
        <v>18</v>
      </c>
      <c r="G300" s="7">
        <v>5</v>
      </c>
      <c r="H300" s="7">
        <v>3</v>
      </c>
      <c r="I300" s="7">
        <v>1</v>
      </c>
      <c r="J300" s="7">
        <v>192</v>
      </c>
      <c r="K300" s="7">
        <v>1</v>
      </c>
      <c r="L300" s="7">
        <v>41.897323</v>
      </c>
      <c r="M300" s="7">
        <v>-87.619314000000003</v>
      </c>
      <c r="N300" s="5" t="s">
        <v>443</v>
      </c>
      <c r="O300" s="8" t="s">
        <v>142</v>
      </c>
      <c r="P300" s="8">
        <f t="shared" si="27"/>
        <v>1</v>
      </c>
      <c r="Q300" s="8">
        <f t="shared" si="28"/>
        <v>0</v>
      </c>
      <c r="R300" s="8">
        <f t="shared" si="29"/>
        <v>0</v>
      </c>
      <c r="S300" s="1">
        <f t="shared" si="31"/>
        <v>0</v>
      </c>
      <c r="T300" s="1">
        <f t="shared" si="30"/>
        <v>0</v>
      </c>
      <c r="U300" s="1">
        <f t="shared" si="26"/>
        <v>0</v>
      </c>
    </row>
    <row r="301" spans="1:21" ht="20" customHeight="1" x14ac:dyDescent="0.15">
      <c r="A301" s="3">
        <v>812491</v>
      </c>
      <c r="B301" s="4">
        <v>3052635</v>
      </c>
      <c r="C301" s="5" t="s">
        <v>117</v>
      </c>
      <c r="D301" s="6"/>
      <c r="E301" s="5" t="s">
        <v>29</v>
      </c>
      <c r="F301" s="7">
        <v>19</v>
      </c>
      <c r="G301" s="7">
        <v>5</v>
      </c>
      <c r="H301" s="7">
        <v>3</v>
      </c>
      <c r="I301" s="7">
        <v>1</v>
      </c>
      <c r="J301" s="7">
        <v>105</v>
      </c>
      <c r="K301" s="7">
        <v>3</v>
      </c>
      <c r="L301" s="7">
        <v>41.907910999999999</v>
      </c>
      <c r="M301" s="7">
        <v>-87.627977000000001</v>
      </c>
      <c r="N301" s="5" t="s">
        <v>444</v>
      </c>
      <c r="O301" s="8" t="s">
        <v>142</v>
      </c>
      <c r="P301" s="8">
        <f t="shared" si="27"/>
        <v>1</v>
      </c>
      <c r="Q301" s="8">
        <f t="shared" si="28"/>
        <v>0</v>
      </c>
      <c r="R301" s="8">
        <f t="shared" si="29"/>
        <v>0</v>
      </c>
      <c r="S301" s="1">
        <f t="shared" si="31"/>
        <v>0</v>
      </c>
      <c r="T301" s="1">
        <f t="shared" si="30"/>
        <v>0</v>
      </c>
      <c r="U301" s="1">
        <f t="shared" si="26"/>
        <v>0</v>
      </c>
    </row>
    <row r="302" spans="1:21" ht="20" customHeight="1" x14ac:dyDescent="0.15">
      <c r="A302" s="3">
        <v>515222</v>
      </c>
      <c r="B302" s="4">
        <v>2537523</v>
      </c>
      <c r="C302" s="5" t="s">
        <v>117</v>
      </c>
      <c r="D302" s="6"/>
      <c r="E302" s="5" t="s">
        <v>29</v>
      </c>
      <c r="F302" s="7">
        <v>20</v>
      </c>
      <c r="G302" s="7">
        <v>5</v>
      </c>
      <c r="H302" s="7">
        <v>4</v>
      </c>
      <c r="I302" s="7">
        <v>2</v>
      </c>
      <c r="J302" s="7">
        <v>301</v>
      </c>
      <c r="K302" s="7">
        <v>2</v>
      </c>
      <c r="L302" s="7">
        <v>41.892487000000003</v>
      </c>
      <c r="M302" s="7">
        <v>-87.615155999999999</v>
      </c>
      <c r="N302" s="5" t="s">
        <v>445</v>
      </c>
      <c r="O302" s="8" t="s">
        <v>142</v>
      </c>
      <c r="P302" s="8">
        <f t="shared" si="27"/>
        <v>1</v>
      </c>
      <c r="Q302" s="8">
        <f t="shared" si="28"/>
        <v>0</v>
      </c>
      <c r="R302" s="8">
        <f t="shared" si="29"/>
        <v>0</v>
      </c>
      <c r="S302" s="1">
        <f t="shared" si="31"/>
        <v>0</v>
      </c>
      <c r="T302" s="1">
        <f t="shared" si="30"/>
        <v>0</v>
      </c>
      <c r="U302" s="1">
        <f t="shared" si="26"/>
        <v>0</v>
      </c>
    </row>
    <row r="303" spans="1:21" ht="20" customHeight="1" x14ac:dyDescent="0.15">
      <c r="A303" s="3">
        <v>102810</v>
      </c>
      <c r="B303" s="4">
        <v>486780</v>
      </c>
      <c r="C303" s="5" t="s">
        <v>117</v>
      </c>
      <c r="D303" s="6"/>
      <c r="E303" s="5" t="s">
        <v>29</v>
      </c>
      <c r="F303" s="7">
        <v>22</v>
      </c>
      <c r="G303" s="7">
        <v>4.5</v>
      </c>
      <c r="H303" s="7">
        <v>6</v>
      </c>
      <c r="I303" s="7">
        <v>2</v>
      </c>
      <c r="J303" s="7">
        <v>356</v>
      </c>
      <c r="K303" s="7">
        <v>3</v>
      </c>
      <c r="L303" s="7">
        <v>41.902692999999999</v>
      </c>
      <c r="M303" s="7">
        <v>-87.627075000000005</v>
      </c>
      <c r="N303" s="5" t="s">
        <v>446</v>
      </c>
      <c r="O303" s="8" t="s">
        <v>142</v>
      </c>
      <c r="P303" s="8">
        <f t="shared" si="27"/>
        <v>1</v>
      </c>
      <c r="Q303" s="8">
        <f t="shared" si="28"/>
        <v>0</v>
      </c>
      <c r="R303" s="8">
        <f t="shared" si="29"/>
        <v>0</v>
      </c>
      <c r="S303" s="1">
        <f t="shared" si="31"/>
        <v>0</v>
      </c>
      <c r="T303" s="1">
        <f t="shared" si="30"/>
        <v>0</v>
      </c>
      <c r="U303" s="1">
        <f t="shared" si="26"/>
        <v>0</v>
      </c>
    </row>
    <row r="304" spans="1:21" ht="20" customHeight="1" x14ac:dyDescent="0.15">
      <c r="A304" s="3">
        <v>424896</v>
      </c>
      <c r="B304" s="4">
        <v>87231</v>
      </c>
      <c r="C304" s="5" t="s">
        <v>117</v>
      </c>
      <c r="D304" s="6"/>
      <c r="E304" s="5" t="s">
        <v>29</v>
      </c>
      <c r="F304" s="7">
        <v>28</v>
      </c>
      <c r="G304" s="7">
        <v>4.5</v>
      </c>
      <c r="H304" s="7">
        <v>4</v>
      </c>
      <c r="I304" s="7">
        <v>1</v>
      </c>
      <c r="J304" s="7">
        <v>247</v>
      </c>
      <c r="K304" s="7">
        <v>1</v>
      </c>
      <c r="L304" s="7">
        <v>41.891855</v>
      </c>
      <c r="M304" s="7">
        <v>-87.618414000000001</v>
      </c>
      <c r="N304" s="5" t="s">
        <v>447</v>
      </c>
      <c r="O304" s="8" t="s">
        <v>142</v>
      </c>
      <c r="P304" s="8">
        <f t="shared" si="27"/>
        <v>1</v>
      </c>
      <c r="Q304" s="8">
        <f t="shared" si="28"/>
        <v>0</v>
      </c>
      <c r="R304" s="8">
        <f t="shared" si="29"/>
        <v>0</v>
      </c>
      <c r="S304" s="1">
        <f t="shared" si="31"/>
        <v>0</v>
      </c>
      <c r="T304" s="1">
        <f t="shared" si="30"/>
        <v>0</v>
      </c>
      <c r="U304" s="1">
        <f t="shared" si="26"/>
        <v>0</v>
      </c>
    </row>
    <row r="305" spans="1:21" ht="20" customHeight="1" x14ac:dyDescent="0.15">
      <c r="A305" s="3">
        <v>89385</v>
      </c>
      <c r="B305" s="4">
        <v>486780</v>
      </c>
      <c r="C305" s="5" t="s">
        <v>117</v>
      </c>
      <c r="D305" s="6"/>
      <c r="E305" s="5" t="s">
        <v>29</v>
      </c>
      <c r="F305" s="7">
        <v>29</v>
      </c>
      <c r="G305" s="7">
        <v>5</v>
      </c>
      <c r="H305" s="7">
        <v>16</v>
      </c>
      <c r="I305" s="7">
        <v>6</v>
      </c>
      <c r="J305" s="7">
        <v>325</v>
      </c>
      <c r="K305" s="7">
        <v>3</v>
      </c>
      <c r="L305" s="7">
        <v>41.901649999999997</v>
      </c>
      <c r="M305" s="7">
        <v>-87.626953</v>
      </c>
      <c r="N305" s="5" t="s">
        <v>448</v>
      </c>
      <c r="O305" s="8" t="s">
        <v>142</v>
      </c>
      <c r="P305" s="8">
        <f t="shared" si="27"/>
        <v>1</v>
      </c>
      <c r="Q305" s="8">
        <f t="shared" si="28"/>
        <v>0</v>
      </c>
      <c r="R305" s="8">
        <f t="shared" si="29"/>
        <v>0</v>
      </c>
      <c r="S305" s="1">
        <f t="shared" si="31"/>
        <v>0</v>
      </c>
      <c r="T305" s="1">
        <f t="shared" si="30"/>
        <v>0</v>
      </c>
      <c r="U305" s="1">
        <f t="shared" si="26"/>
        <v>0</v>
      </c>
    </row>
    <row r="306" spans="1:21" ht="20" customHeight="1" x14ac:dyDescent="0.15">
      <c r="A306" s="3">
        <v>206767</v>
      </c>
      <c r="B306" s="4">
        <v>87231</v>
      </c>
      <c r="C306" s="5" t="s">
        <v>117</v>
      </c>
      <c r="D306" s="6"/>
      <c r="E306" s="5" t="s">
        <v>29</v>
      </c>
      <c r="F306" s="7">
        <v>31</v>
      </c>
      <c r="G306" s="7">
        <v>5</v>
      </c>
      <c r="H306" s="7">
        <v>3</v>
      </c>
      <c r="I306" s="7">
        <v>1</v>
      </c>
      <c r="J306" s="7">
        <v>247</v>
      </c>
      <c r="K306" s="7">
        <v>1</v>
      </c>
      <c r="L306" s="7">
        <v>41.891925999999998</v>
      </c>
      <c r="M306" s="7">
        <v>-87.619225999999998</v>
      </c>
      <c r="N306" s="5" t="s">
        <v>449</v>
      </c>
      <c r="O306" s="8" t="s">
        <v>142</v>
      </c>
      <c r="P306" s="8">
        <f t="shared" si="27"/>
        <v>1</v>
      </c>
      <c r="Q306" s="8">
        <f t="shared" si="28"/>
        <v>0</v>
      </c>
      <c r="R306" s="8">
        <f t="shared" si="29"/>
        <v>0</v>
      </c>
      <c r="S306" s="1">
        <f t="shared" si="31"/>
        <v>0</v>
      </c>
      <c r="T306" s="1">
        <f t="shared" si="30"/>
        <v>0</v>
      </c>
      <c r="U306" s="1">
        <f t="shared" si="26"/>
        <v>0</v>
      </c>
    </row>
    <row r="307" spans="1:21" ht="20" customHeight="1" x14ac:dyDescent="0.15">
      <c r="A307" s="3">
        <v>1242748</v>
      </c>
      <c r="B307" s="4">
        <v>6772632</v>
      </c>
      <c r="C307" s="5" t="s">
        <v>118</v>
      </c>
      <c r="D307" s="6"/>
      <c r="E307" s="5" t="s">
        <v>29</v>
      </c>
      <c r="F307" s="7">
        <v>31</v>
      </c>
      <c r="G307" s="7">
        <v>5</v>
      </c>
      <c r="H307" s="7">
        <v>2</v>
      </c>
      <c r="I307" s="7">
        <v>1</v>
      </c>
      <c r="J307" s="7">
        <v>71</v>
      </c>
      <c r="K307" s="7">
        <v>2</v>
      </c>
      <c r="L307" s="7">
        <v>41.893220999999997</v>
      </c>
      <c r="M307" s="7">
        <v>-87.617389000000003</v>
      </c>
      <c r="N307" s="5" t="s">
        <v>450</v>
      </c>
      <c r="O307" s="8" t="s">
        <v>142</v>
      </c>
      <c r="P307" s="8">
        <f t="shared" si="27"/>
        <v>1</v>
      </c>
      <c r="Q307" s="8">
        <f t="shared" si="28"/>
        <v>0</v>
      </c>
      <c r="R307" s="8">
        <f t="shared" si="29"/>
        <v>0</v>
      </c>
      <c r="S307" s="1">
        <f t="shared" si="31"/>
        <v>1</v>
      </c>
      <c r="T307" s="1">
        <f t="shared" si="30"/>
        <v>0</v>
      </c>
      <c r="U307" s="1">
        <f t="shared" si="26"/>
        <v>0</v>
      </c>
    </row>
    <row r="308" spans="1:21" ht="20" customHeight="1" x14ac:dyDescent="0.15">
      <c r="A308" s="3">
        <v>215142</v>
      </c>
      <c r="B308" s="4">
        <v>1110858</v>
      </c>
      <c r="C308" s="5" t="s">
        <v>117</v>
      </c>
      <c r="D308" s="6"/>
      <c r="E308" s="5" t="s">
        <v>29</v>
      </c>
      <c r="F308" s="7">
        <v>39</v>
      </c>
      <c r="G308" s="7">
        <v>5</v>
      </c>
      <c r="H308" s="7">
        <v>5</v>
      </c>
      <c r="I308" s="7">
        <v>1</v>
      </c>
      <c r="J308" s="7">
        <v>148</v>
      </c>
      <c r="K308" s="7">
        <v>3</v>
      </c>
      <c r="L308" s="7">
        <v>41.897998999999999</v>
      </c>
      <c r="M308" s="7">
        <v>-87.621627000000004</v>
      </c>
      <c r="N308" s="5" t="s">
        <v>451</v>
      </c>
      <c r="O308" s="8" t="s">
        <v>142</v>
      </c>
      <c r="P308" s="8">
        <f t="shared" si="27"/>
        <v>1</v>
      </c>
      <c r="Q308" s="8">
        <f t="shared" si="28"/>
        <v>0</v>
      </c>
      <c r="R308" s="8">
        <f t="shared" si="29"/>
        <v>0</v>
      </c>
      <c r="S308" s="1">
        <f t="shared" si="31"/>
        <v>0</v>
      </c>
      <c r="T308" s="1">
        <f t="shared" si="30"/>
        <v>0</v>
      </c>
      <c r="U308" s="1">
        <f t="shared" si="26"/>
        <v>0</v>
      </c>
    </row>
    <row r="309" spans="1:21" ht="20" customHeight="1" x14ac:dyDescent="0.15">
      <c r="A309" s="3">
        <v>349295</v>
      </c>
      <c r="B309" s="4">
        <v>1761575</v>
      </c>
      <c r="C309" s="5" t="s">
        <v>117</v>
      </c>
      <c r="D309" s="6"/>
      <c r="E309" s="5" t="s">
        <v>29</v>
      </c>
      <c r="F309" s="7">
        <v>75</v>
      </c>
      <c r="G309" s="7">
        <v>5</v>
      </c>
      <c r="H309" s="7">
        <v>4</v>
      </c>
      <c r="I309" s="7">
        <v>1</v>
      </c>
      <c r="J309" s="7">
        <v>110</v>
      </c>
      <c r="K309" s="7">
        <v>1</v>
      </c>
      <c r="L309" s="7">
        <v>41.906382000000001</v>
      </c>
      <c r="M309" s="7">
        <v>-87.628079999999997</v>
      </c>
      <c r="N309" s="5" t="s">
        <v>452</v>
      </c>
      <c r="O309" s="8" t="s">
        <v>142</v>
      </c>
      <c r="P309" s="8">
        <f t="shared" si="27"/>
        <v>1</v>
      </c>
      <c r="Q309" s="8">
        <f t="shared" si="28"/>
        <v>0</v>
      </c>
      <c r="R309" s="8">
        <f t="shared" si="29"/>
        <v>0</v>
      </c>
      <c r="S309" s="1">
        <f t="shared" si="31"/>
        <v>0</v>
      </c>
      <c r="T309" s="1">
        <f t="shared" si="30"/>
        <v>0</v>
      </c>
      <c r="U309" s="1">
        <f t="shared" si="26"/>
        <v>0</v>
      </c>
    </row>
    <row r="310" spans="1:21" ht="20" customHeight="1" x14ac:dyDescent="0.15">
      <c r="A310" s="3">
        <v>86268</v>
      </c>
      <c r="B310" s="4">
        <v>473487</v>
      </c>
      <c r="C310" s="5" t="s">
        <v>117</v>
      </c>
      <c r="D310" s="6"/>
      <c r="E310" s="5" t="s">
        <v>29</v>
      </c>
      <c r="F310" s="7">
        <v>92</v>
      </c>
      <c r="G310" s="7">
        <v>4.5</v>
      </c>
      <c r="H310" s="7">
        <v>2</v>
      </c>
      <c r="I310" s="7">
        <v>1</v>
      </c>
      <c r="J310" s="7">
        <v>110</v>
      </c>
      <c r="K310" s="7">
        <v>2</v>
      </c>
      <c r="L310" s="7">
        <v>41.906697999999999</v>
      </c>
      <c r="M310" s="7">
        <v>-87.628690000000006</v>
      </c>
      <c r="N310" s="5" t="s">
        <v>453</v>
      </c>
      <c r="O310" s="8" t="s">
        <v>142</v>
      </c>
      <c r="P310" s="8">
        <f t="shared" si="27"/>
        <v>1</v>
      </c>
      <c r="Q310" s="8">
        <f t="shared" si="28"/>
        <v>0</v>
      </c>
      <c r="R310" s="8">
        <f t="shared" si="29"/>
        <v>0</v>
      </c>
      <c r="S310" s="1">
        <f t="shared" si="31"/>
        <v>0</v>
      </c>
      <c r="T310" s="1">
        <f t="shared" si="30"/>
        <v>0</v>
      </c>
      <c r="U310" s="1">
        <f t="shared" si="26"/>
        <v>0</v>
      </c>
    </row>
    <row r="311" spans="1:21" ht="20" customHeight="1" x14ac:dyDescent="0.15">
      <c r="A311" s="3">
        <v>564107</v>
      </c>
      <c r="B311" s="4">
        <v>2764673</v>
      </c>
      <c r="C311" s="5" t="s">
        <v>117</v>
      </c>
      <c r="D311" s="6"/>
      <c r="E311" s="5" t="s">
        <v>30</v>
      </c>
      <c r="F311" s="7">
        <v>5</v>
      </c>
      <c r="G311" s="7">
        <v>5</v>
      </c>
      <c r="H311" s="7">
        <v>8</v>
      </c>
      <c r="I311" s="7">
        <v>2</v>
      </c>
      <c r="J311" s="7">
        <v>356</v>
      </c>
      <c r="K311" s="7">
        <v>3</v>
      </c>
      <c r="L311" s="7">
        <v>41.897736999999999</v>
      </c>
      <c r="M311" s="7">
        <v>-87.655625999999998</v>
      </c>
      <c r="N311" s="5" t="s">
        <v>454</v>
      </c>
      <c r="O311" s="8" t="s">
        <v>142</v>
      </c>
      <c r="P311" s="8">
        <f t="shared" si="27"/>
        <v>1</v>
      </c>
      <c r="Q311" s="8">
        <f t="shared" si="28"/>
        <v>0</v>
      </c>
      <c r="R311" s="8">
        <f t="shared" si="29"/>
        <v>0</v>
      </c>
      <c r="S311" s="1">
        <f t="shared" si="31"/>
        <v>0</v>
      </c>
      <c r="T311" s="1">
        <f t="shared" si="30"/>
        <v>0</v>
      </c>
      <c r="U311" s="1">
        <f t="shared" si="26"/>
        <v>0</v>
      </c>
    </row>
    <row r="312" spans="1:21" ht="20" customHeight="1" x14ac:dyDescent="0.15">
      <c r="A312" s="3">
        <v>1584422</v>
      </c>
      <c r="B312" s="4">
        <v>2810938</v>
      </c>
      <c r="C312" s="5" t="s">
        <v>117</v>
      </c>
      <c r="D312" s="6"/>
      <c r="E312" s="5" t="s">
        <v>30</v>
      </c>
      <c r="F312" s="7">
        <v>11</v>
      </c>
      <c r="G312" s="7">
        <v>5</v>
      </c>
      <c r="H312" s="7">
        <v>7</v>
      </c>
      <c r="I312" s="7">
        <v>3</v>
      </c>
      <c r="J312" s="7">
        <v>164</v>
      </c>
      <c r="K312" s="7">
        <v>2</v>
      </c>
      <c r="L312" s="7">
        <v>41.906067999999998</v>
      </c>
      <c r="M312" s="7">
        <v>-87.648796000000004</v>
      </c>
      <c r="N312" s="5" t="s">
        <v>455</v>
      </c>
      <c r="O312" s="8" t="s">
        <v>142</v>
      </c>
      <c r="P312" s="8">
        <f t="shared" si="27"/>
        <v>1</v>
      </c>
      <c r="Q312" s="8">
        <f t="shared" si="28"/>
        <v>0</v>
      </c>
      <c r="R312" s="8">
        <f t="shared" si="29"/>
        <v>0</v>
      </c>
      <c r="S312" s="1">
        <f t="shared" si="31"/>
        <v>0</v>
      </c>
      <c r="T312" s="1">
        <f t="shared" si="30"/>
        <v>0</v>
      </c>
      <c r="U312" s="1">
        <f t="shared" si="26"/>
        <v>0</v>
      </c>
    </row>
    <row r="313" spans="1:21" ht="20" customHeight="1" x14ac:dyDescent="0.15">
      <c r="A313" s="3">
        <v>372929</v>
      </c>
      <c r="B313" s="4">
        <v>1876597</v>
      </c>
      <c r="C313" s="5" t="s">
        <v>117</v>
      </c>
      <c r="D313" s="6"/>
      <c r="E313" s="5" t="s">
        <v>30</v>
      </c>
      <c r="F313" s="7">
        <v>37</v>
      </c>
      <c r="G313" s="7">
        <v>5</v>
      </c>
      <c r="H313" s="7">
        <v>11</v>
      </c>
      <c r="I313" s="7">
        <v>3</v>
      </c>
      <c r="J313" s="7">
        <v>301</v>
      </c>
      <c r="K313" s="7">
        <v>1</v>
      </c>
      <c r="L313" s="7">
        <v>41.898648999999999</v>
      </c>
      <c r="M313" s="7">
        <v>-87.655990000000003</v>
      </c>
      <c r="N313" s="5" t="s">
        <v>456</v>
      </c>
      <c r="O313" s="8" t="s">
        <v>142</v>
      </c>
      <c r="P313" s="8">
        <f t="shared" si="27"/>
        <v>1</v>
      </c>
      <c r="Q313" s="8">
        <f t="shared" si="28"/>
        <v>0</v>
      </c>
      <c r="R313" s="8">
        <f t="shared" si="29"/>
        <v>0</v>
      </c>
      <c r="S313" s="1">
        <f t="shared" si="31"/>
        <v>0</v>
      </c>
      <c r="T313" s="1">
        <f t="shared" si="30"/>
        <v>0</v>
      </c>
      <c r="U313" s="1">
        <f t="shared" si="26"/>
        <v>0</v>
      </c>
    </row>
    <row r="314" spans="1:21" ht="20" customHeight="1" x14ac:dyDescent="0.15">
      <c r="A314" s="3">
        <v>1382219</v>
      </c>
      <c r="B314" s="4">
        <v>7484438</v>
      </c>
      <c r="C314" s="5" t="s">
        <v>118</v>
      </c>
      <c r="D314" s="6"/>
      <c r="E314" s="5" t="s">
        <v>31</v>
      </c>
      <c r="F314" s="7">
        <v>3</v>
      </c>
      <c r="G314" s="7">
        <v>5</v>
      </c>
      <c r="H314" s="7">
        <v>2</v>
      </c>
      <c r="I314" s="7">
        <v>1</v>
      </c>
      <c r="J314" s="7">
        <v>49</v>
      </c>
      <c r="K314" s="7">
        <v>1</v>
      </c>
      <c r="L314" s="7">
        <v>41.961236999999997</v>
      </c>
      <c r="M314" s="7">
        <v>-87.668583999999996</v>
      </c>
      <c r="N314" s="5" t="s">
        <v>457</v>
      </c>
      <c r="O314" s="8" t="s">
        <v>142</v>
      </c>
      <c r="P314" s="8">
        <f t="shared" si="27"/>
        <v>1</v>
      </c>
      <c r="Q314" s="8">
        <f t="shared" si="28"/>
        <v>0</v>
      </c>
      <c r="R314" s="8">
        <f t="shared" si="29"/>
        <v>0</v>
      </c>
      <c r="S314" s="1">
        <f t="shared" si="31"/>
        <v>1</v>
      </c>
      <c r="T314" s="1">
        <f t="shared" si="30"/>
        <v>0</v>
      </c>
      <c r="U314" s="1">
        <f t="shared" si="26"/>
        <v>0</v>
      </c>
    </row>
    <row r="315" spans="1:21" ht="20" customHeight="1" x14ac:dyDescent="0.15">
      <c r="A315" s="3">
        <v>1348884</v>
      </c>
      <c r="B315" s="4">
        <v>7318286</v>
      </c>
      <c r="C315" s="5" t="s">
        <v>118</v>
      </c>
      <c r="D315" s="6"/>
      <c r="E315" s="5" t="s">
        <v>32</v>
      </c>
      <c r="F315" s="7">
        <v>3</v>
      </c>
      <c r="G315" s="7">
        <v>5</v>
      </c>
      <c r="H315" s="7">
        <v>2</v>
      </c>
      <c r="I315" s="6"/>
      <c r="J315" s="7">
        <v>131</v>
      </c>
      <c r="K315" s="7">
        <v>1</v>
      </c>
      <c r="L315" s="7">
        <v>41.878692000000001</v>
      </c>
      <c r="M315" s="7">
        <v>-87.646614999999997</v>
      </c>
      <c r="N315" s="5" t="s">
        <v>458</v>
      </c>
      <c r="O315" s="8" t="s">
        <v>144</v>
      </c>
      <c r="P315" s="8">
        <f t="shared" si="27"/>
        <v>0</v>
      </c>
      <c r="Q315" s="8">
        <f t="shared" si="28"/>
        <v>0</v>
      </c>
      <c r="R315" s="8">
        <f t="shared" si="29"/>
        <v>1</v>
      </c>
      <c r="S315" s="1">
        <f t="shared" si="31"/>
        <v>1</v>
      </c>
      <c r="T315" s="1">
        <f t="shared" si="30"/>
        <v>0</v>
      </c>
      <c r="U315" s="1">
        <f t="shared" si="26"/>
        <v>0</v>
      </c>
    </row>
    <row r="316" spans="1:21" ht="20" customHeight="1" x14ac:dyDescent="0.15">
      <c r="A316" s="3">
        <v>1494262</v>
      </c>
      <c r="B316" s="4">
        <v>7781349</v>
      </c>
      <c r="C316" s="5" t="s">
        <v>117</v>
      </c>
      <c r="D316" s="6"/>
      <c r="E316" s="5" t="s">
        <v>32</v>
      </c>
      <c r="F316" s="7">
        <v>5</v>
      </c>
      <c r="G316" s="7">
        <v>5</v>
      </c>
      <c r="H316" s="7">
        <v>3</v>
      </c>
      <c r="I316" s="7">
        <v>1</v>
      </c>
      <c r="J316" s="7">
        <v>161</v>
      </c>
      <c r="K316" s="7">
        <v>2</v>
      </c>
      <c r="L316" s="7">
        <v>41.879078999999997</v>
      </c>
      <c r="M316" s="7">
        <v>-87.645888999999997</v>
      </c>
      <c r="N316" s="5" t="s">
        <v>459</v>
      </c>
      <c r="O316" s="8" t="s">
        <v>144</v>
      </c>
      <c r="P316" s="8">
        <f t="shared" si="27"/>
        <v>0</v>
      </c>
      <c r="Q316" s="8">
        <f t="shared" si="28"/>
        <v>0</v>
      </c>
      <c r="R316" s="8">
        <f t="shared" si="29"/>
        <v>1</v>
      </c>
      <c r="S316" s="1">
        <f t="shared" si="31"/>
        <v>0</v>
      </c>
      <c r="T316" s="1">
        <f t="shared" si="30"/>
        <v>0</v>
      </c>
      <c r="U316" s="1">
        <f t="shared" si="26"/>
        <v>0</v>
      </c>
    </row>
    <row r="317" spans="1:21" ht="20" customHeight="1" x14ac:dyDescent="0.15">
      <c r="A317" s="3">
        <v>984815</v>
      </c>
      <c r="B317" s="4">
        <v>5402026</v>
      </c>
      <c r="C317" s="5" t="s">
        <v>117</v>
      </c>
      <c r="D317" s="6"/>
      <c r="E317" s="5" t="s">
        <v>32</v>
      </c>
      <c r="F317" s="7">
        <v>8</v>
      </c>
      <c r="G317" s="7">
        <v>5</v>
      </c>
      <c r="H317" s="7">
        <v>2</v>
      </c>
      <c r="I317" s="7">
        <v>1</v>
      </c>
      <c r="J317" s="7">
        <v>208</v>
      </c>
      <c r="K317" s="7">
        <v>2</v>
      </c>
      <c r="L317" s="7">
        <v>41.880125999999997</v>
      </c>
      <c r="M317" s="7">
        <v>-87.647617999999994</v>
      </c>
      <c r="N317" s="5" t="s">
        <v>460</v>
      </c>
      <c r="O317" s="8" t="s">
        <v>144</v>
      </c>
      <c r="P317" s="8">
        <f t="shared" si="27"/>
        <v>0</v>
      </c>
      <c r="Q317" s="8">
        <f t="shared" si="28"/>
        <v>0</v>
      </c>
      <c r="R317" s="8">
        <f t="shared" si="29"/>
        <v>1</v>
      </c>
      <c r="S317" s="1">
        <f t="shared" si="31"/>
        <v>0</v>
      </c>
      <c r="T317" s="1">
        <f t="shared" si="30"/>
        <v>0</v>
      </c>
      <c r="U317" s="1">
        <f t="shared" si="26"/>
        <v>0</v>
      </c>
    </row>
    <row r="318" spans="1:21" ht="20" customHeight="1" x14ac:dyDescent="0.15">
      <c r="A318" s="3">
        <v>358391</v>
      </c>
      <c r="B318" s="4">
        <v>964891</v>
      </c>
      <c r="C318" s="5" t="s">
        <v>118</v>
      </c>
      <c r="D318" s="6"/>
      <c r="E318" s="5" t="s">
        <v>33</v>
      </c>
      <c r="F318" s="7">
        <v>1</v>
      </c>
      <c r="G318" s="7">
        <v>4.5</v>
      </c>
      <c r="H318" s="7">
        <v>2</v>
      </c>
      <c r="I318" s="7">
        <v>1</v>
      </c>
      <c r="J318" s="7">
        <v>33</v>
      </c>
      <c r="K318" s="7">
        <v>1</v>
      </c>
      <c r="L318" s="7">
        <v>41.855276000000003</v>
      </c>
      <c r="M318" s="7">
        <v>-87.677521999999996</v>
      </c>
      <c r="N318" s="5" t="s">
        <v>461</v>
      </c>
      <c r="O318" s="8" t="s">
        <v>144</v>
      </c>
      <c r="P318" s="8">
        <f t="shared" si="27"/>
        <v>0</v>
      </c>
      <c r="Q318" s="8">
        <f t="shared" si="28"/>
        <v>0</v>
      </c>
      <c r="R318" s="8">
        <f t="shared" si="29"/>
        <v>1</v>
      </c>
      <c r="S318" s="1">
        <f t="shared" si="31"/>
        <v>1</v>
      </c>
      <c r="T318" s="1">
        <f t="shared" si="30"/>
        <v>0</v>
      </c>
      <c r="U318" s="1">
        <f t="shared" si="26"/>
        <v>0</v>
      </c>
    </row>
    <row r="319" spans="1:21" ht="20" customHeight="1" x14ac:dyDescent="0.15">
      <c r="A319" s="3">
        <v>1925038</v>
      </c>
      <c r="B319" s="4">
        <v>558687</v>
      </c>
      <c r="C319" s="5" t="s">
        <v>118</v>
      </c>
      <c r="D319" s="6"/>
      <c r="E319" s="5" t="s">
        <v>33</v>
      </c>
      <c r="F319" s="7">
        <v>1</v>
      </c>
      <c r="G319" s="7">
        <v>5</v>
      </c>
      <c r="H319" s="7">
        <v>2</v>
      </c>
      <c r="I319" s="6"/>
      <c r="J319" s="7">
        <v>32</v>
      </c>
      <c r="K319" s="7">
        <v>1</v>
      </c>
      <c r="L319" s="7">
        <v>41.855454999999999</v>
      </c>
      <c r="M319" s="7">
        <v>-87.667429999999996</v>
      </c>
      <c r="N319" s="5" t="s">
        <v>462</v>
      </c>
      <c r="O319" s="8" t="s">
        <v>144</v>
      </c>
      <c r="P319" s="8">
        <f t="shared" si="27"/>
        <v>0</v>
      </c>
      <c r="Q319" s="8">
        <f t="shared" si="28"/>
        <v>0</v>
      </c>
      <c r="R319" s="8">
        <f t="shared" si="29"/>
        <v>1</v>
      </c>
      <c r="S319" s="1">
        <f t="shared" si="31"/>
        <v>1</v>
      </c>
      <c r="T319" s="1">
        <f t="shared" si="30"/>
        <v>0</v>
      </c>
      <c r="U319" s="1">
        <f t="shared" si="26"/>
        <v>0</v>
      </c>
    </row>
    <row r="320" spans="1:21" ht="20" customHeight="1" x14ac:dyDescent="0.15">
      <c r="A320" s="3">
        <v>2041695</v>
      </c>
      <c r="B320" s="4">
        <v>558687</v>
      </c>
      <c r="C320" s="5" t="s">
        <v>118</v>
      </c>
      <c r="D320" s="6"/>
      <c r="E320" s="5" t="s">
        <v>33</v>
      </c>
      <c r="F320" s="7">
        <v>1</v>
      </c>
      <c r="G320" s="7">
        <v>5</v>
      </c>
      <c r="H320" s="7">
        <v>2</v>
      </c>
      <c r="I320" s="7">
        <v>1</v>
      </c>
      <c r="J320" s="7">
        <v>29</v>
      </c>
      <c r="K320" s="7">
        <v>1</v>
      </c>
      <c r="L320" s="7">
        <v>41.857588</v>
      </c>
      <c r="M320" s="7">
        <v>-87.669758999999999</v>
      </c>
      <c r="N320" s="5" t="s">
        <v>463</v>
      </c>
      <c r="O320" s="8" t="s">
        <v>144</v>
      </c>
      <c r="P320" s="8">
        <f t="shared" si="27"/>
        <v>0</v>
      </c>
      <c r="Q320" s="8">
        <f t="shared" si="28"/>
        <v>0</v>
      </c>
      <c r="R320" s="8">
        <f t="shared" si="29"/>
        <v>1</v>
      </c>
      <c r="S320" s="1">
        <f t="shared" si="31"/>
        <v>1</v>
      </c>
      <c r="T320" s="1">
        <f t="shared" si="30"/>
        <v>0</v>
      </c>
      <c r="U320" s="1">
        <f t="shared" si="26"/>
        <v>0</v>
      </c>
    </row>
    <row r="321" spans="1:21" ht="20" customHeight="1" x14ac:dyDescent="0.15">
      <c r="A321" s="3">
        <v>606261</v>
      </c>
      <c r="B321" s="4">
        <v>1109328</v>
      </c>
      <c r="C321" s="5" t="s">
        <v>118</v>
      </c>
      <c r="D321" s="6"/>
      <c r="E321" s="5" t="s">
        <v>33</v>
      </c>
      <c r="F321" s="7">
        <v>2</v>
      </c>
      <c r="G321" s="7">
        <v>4.5</v>
      </c>
      <c r="H321" s="7">
        <v>1</v>
      </c>
      <c r="I321" s="7">
        <v>1</v>
      </c>
      <c r="J321" s="7">
        <v>106</v>
      </c>
      <c r="K321" s="7">
        <v>1</v>
      </c>
      <c r="L321" s="7">
        <v>41.859380999999999</v>
      </c>
      <c r="M321" s="7">
        <v>-87.677249000000003</v>
      </c>
      <c r="N321" s="5" t="s">
        <v>464</v>
      </c>
      <c r="O321" s="8" t="s">
        <v>144</v>
      </c>
      <c r="P321" s="8">
        <f t="shared" si="27"/>
        <v>0</v>
      </c>
      <c r="Q321" s="8">
        <f t="shared" si="28"/>
        <v>0</v>
      </c>
      <c r="R321" s="8">
        <f t="shared" si="29"/>
        <v>1</v>
      </c>
      <c r="S321" s="1">
        <f t="shared" si="31"/>
        <v>1</v>
      </c>
      <c r="T321" s="1">
        <f t="shared" si="30"/>
        <v>0</v>
      </c>
      <c r="U321" s="1">
        <f t="shared" ref="U321:U384" si="32">IF(O321="C",1,0)</f>
        <v>0</v>
      </c>
    </row>
    <row r="322" spans="1:21" ht="20" customHeight="1" x14ac:dyDescent="0.15">
      <c r="A322" s="3">
        <v>926193</v>
      </c>
      <c r="B322" s="4">
        <v>558687</v>
      </c>
      <c r="C322" s="5" t="s">
        <v>118</v>
      </c>
      <c r="D322" s="6"/>
      <c r="E322" s="5" t="s">
        <v>33</v>
      </c>
      <c r="F322" s="7">
        <v>2</v>
      </c>
      <c r="G322" s="7">
        <v>3.5</v>
      </c>
      <c r="H322" s="7">
        <v>2</v>
      </c>
      <c r="I322" s="7">
        <v>1</v>
      </c>
      <c r="J322" s="7">
        <v>47</v>
      </c>
      <c r="K322" s="7">
        <v>1</v>
      </c>
      <c r="L322" s="7">
        <v>41.855474999999998</v>
      </c>
      <c r="M322" s="7">
        <v>-87.670365000000004</v>
      </c>
      <c r="N322" s="5" t="s">
        <v>465</v>
      </c>
      <c r="O322" s="8" t="s">
        <v>144</v>
      </c>
      <c r="P322" s="8">
        <f t="shared" si="27"/>
        <v>0</v>
      </c>
      <c r="Q322" s="8">
        <f t="shared" si="28"/>
        <v>0</v>
      </c>
      <c r="R322" s="8">
        <f t="shared" si="29"/>
        <v>1</v>
      </c>
      <c r="S322" s="1">
        <f t="shared" si="31"/>
        <v>1</v>
      </c>
      <c r="T322" s="1">
        <f t="shared" si="30"/>
        <v>0</v>
      </c>
      <c r="U322" s="1">
        <f t="shared" si="32"/>
        <v>0</v>
      </c>
    </row>
    <row r="323" spans="1:21" ht="20" customHeight="1" x14ac:dyDescent="0.15">
      <c r="A323" s="3">
        <v>1759389</v>
      </c>
      <c r="B323" s="4">
        <v>1559157</v>
      </c>
      <c r="C323" s="5" t="s">
        <v>118</v>
      </c>
      <c r="D323" s="6"/>
      <c r="E323" s="5" t="s">
        <v>33</v>
      </c>
      <c r="F323" s="7">
        <v>2</v>
      </c>
      <c r="G323" s="7">
        <v>5</v>
      </c>
      <c r="H323" s="7">
        <v>1</v>
      </c>
      <c r="I323" s="7">
        <v>1</v>
      </c>
      <c r="J323" s="7">
        <v>60</v>
      </c>
      <c r="K323" s="7">
        <v>2</v>
      </c>
      <c r="L323" s="7">
        <v>41.847734000000003</v>
      </c>
      <c r="M323" s="7">
        <v>-87.682344999999998</v>
      </c>
      <c r="N323" s="5" t="s">
        <v>466</v>
      </c>
      <c r="O323" s="8" t="s">
        <v>144</v>
      </c>
      <c r="P323" s="8">
        <f t="shared" ref="P323:P386" si="33">IF(O323="N",1,0)</f>
        <v>0</v>
      </c>
      <c r="Q323" s="8">
        <f t="shared" ref="Q323:Q386" si="34">IF(O323="S",1,0)</f>
        <v>0</v>
      </c>
      <c r="R323" s="8">
        <f t="shared" ref="R323:R386" si="35">IF(O323="W",1,0)</f>
        <v>1</v>
      </c>
      <c r="S323" s="1">
        <f t="shared" si="31"/>
        <v>1</v>
      </c>
      <c r="T323" s="1">
        <f t="shared" ref="T323:T386" si="36">IF(C323="shared room",1,0)</f>
        <v>0</v>
      </c>
      <c r="U323" s="1">
        <f t="shared" si="32"/>
        <v>0</v>
      </c>
    </row>
    <row r="324" spans="1:21" ht="20" customHeight="1" x14ac:dyDescent="0.15">
      <c r="A324" s="3">
        <v>479402</v>
      </c>
      <c r="B324" s="4">
        <v>1411518</v>
      </c>
      <c r="C324" s="5" t="s">
        <v>117</v>
      </c>
      <c r="D324" s="6"/>
      <c r="E324" s="5" t="s">
        <v>33</v>
      </c>
      <c r="F324" s="7">
        <v>6</v>
      </c>
      <c r="G324" s="7">
        <v>4.5</v>
      </c>
      <c r="H324" s="7">
        <v>4</v>
      </c>
      <c r="I324" s="7">
        <v>1</v>
      </c>
      <c r="J324" s="7">
        <v>82</v>
      </c>
      <c r="K324" s="7">
        <v>3</v>
      </c>
      <c r="L324" s="7">
        <v>41.857612000000003</v>
      </c>
      <c r="M324" s="7">
        <v>-87.678698999999995</v>
      </c>
      <c r="N324" s="5" t="s">
        <v>467</v>
      </c>
      <c r="O324" s="8" t="s">
        <v>144</v>
      </c>
      <c r="P324" s="8">
        <f t="shared" si="33"/>
        <v>0</v>
      </c>
      <c r="Q324" s="8">
        <f t="shared" si="34"/>
        <v>0</v>
      </c>
      <c r="R324" s="8">
        <f t="shared" si="35"/>
        <v>1</v>
      </c>
      <c r="S324" s="1">
        <f t="shared" si="31"/>
        <v>0</v>
      </c>
      <c r="T324" s="1">
        <f t="shared" si="36"/>
        <v>0</v>
      </c>
      <c r="U324" s="1">
        <f t="shared" si="32"/>
        <v>0</v>
      </c>
    </row>
    <row r="325" spans="1:21" ht="20" customHeight="1" x14ac:dyDescent="0.15">
      <c r="A325" s="3">
        <v>926161</v>
      </c>
      <c r="B325" s="4">
        <v>558687</v>
      </c>
      <c r="C325" s="5" t="s">
        <v>118</v>
      </c>
      <c r="D325" s="6"/>
      <c r="E325" s="5" t="s">
        <v>33</v>
      </c>
      <c r="F325" s="7">
        <v>6</v>
      </c>
      <c r="G325" s="7">
        <v>4.5</v>
      </c>
      <c r="H325" s="7">
        <v>2</v>
      </c>
      <c r="I325" s="7">
        <v>3</v>
      </c>
      <c r="J325" s="7">
        <v>45</v>
      </c>
      <c r="K325" s="7">
        <v>1</v>
      </c>
      <c r="L325" s="7">
        <v>41.856732000000001</v>
      </c>
      <c r="M325" s="7">
        <v>-87.671616</v>
      </c>
      <c r="N325" s="5" t="s">
        <v>468</v>
      </c>
      <c r="O325" s="8" t="s">
        <v>144</v>
      </c>
      <c r="P325" s="8">
        <f t="shared" si="33"/>
        <v>0</v>
      </c>
      <c r="Q325" s="8">
        <f t="shared" si="34"/>
        <v>0</v>
      </c>
      <c r="R325" s="8">
        <f t="shared" si="35"/>
        <v>1</v>
      </c>
      <c r="S325" s="1">
        <f t="shared" ref="S325:S388" si="37">IF(C325="private room",1,0)</f>
        <v>1</v>
      </c>
      <c r="T325" s="1">
        <f t="shared" si="36"/>
        <v>0</v>
      </c>
      <c r="U325" s="1">
        <f t="shared" si="32"/>
        <v>0</v>
      </c>
    </row>
    <row r="326" spans="1:21" ht="20" customHeight="1" x14ac:dyDescent="0.15">
      <c r="A326" s="3">
        <v>1660990</v>
      </c>
      <c r="B326" s="4">
        <v>8801405</v>
      </c>
      <c r="C326" s="5" t="s">
        <v>118</v>
      </c>
      <c r="D326" s="6"/>
      <c r="E326" s="5" t="s">
        <v>33</v>
      </c>
      <c r="F326" s="7">
        <v>6</v>
      </c>
      <c r="G326" s="7">
        <v>4</v>
      </c>
      <c r="H326" s="7">
        <v>2</v>
      </c>
      <c r="I326" s="6"/>
      <c r="J326" s="7">
        <v>49</v>
      </c>
      <c r="K326" s="7">
        <v>1</v>
      </c>
      <c r="L326" s="7">
        <v>41.855710000000002</v>
      </c>
      <c r="M326" s="7">
        <v>-87.676700999999994</v>
      </c>
      <c r="N326" s="5" t="s">
        <v>469</v>
      </c>
      <c r="O326" s="8" t="s">
        <v>144</v>
      </c>
      <c r="P326" s="8">
        <f t="shared" si="33"/>
        <v>0</v>
      </c>
      <c r="Q326" s="8">
        <f t="shared" si="34"/>
        <v>0</v>
      </c>
      <c r="R326" s="8">
        <f t="shared" si="35"/>
        <v>1</v>
      </c>
      <c r="S326" s="1">
        <f t="shared" si="37"/>
        <v>1</v>
      </c>
      <c r="T326" s="1">
        <f t="shared" si="36"/>
        <v>0</v>
      </c>
      <c r="U326" s="1">
        <f t="shared" si="32"/>
        <v>0</v>
      </c>
    </row>
    <row r="327" spans="1:21" ht="20" customHeight="1" x14ac:dyDescent="0.15">
      <c r="A327" s="3">
        <v>613032</v>
      </c>
      <c r="B327" s="4">
        <v>1109328</v>
      </c>
      <c r="C327" s="5" t="s">
        <v>117</v>
      </c>
      <c r="D327" s="6"/>
      <c r="E327" s="5" t="s">
        <v>33</v>
      </c>
      <c r="F327" s="7">
        <v>8</v>
      </c>
      <c r="G327" s="7">
        <v>4.5</v>
      </c>
      <c r="H327" s="7">
        <v>5</v>
      </c>
      <c r="I327" s="7">
        <v>2</v>
      </c>
      <c r="J327" s="7">
        <v>218</v>
      </c>
      <c r="K327" s="7">
        <v>2</v>
      </c>
      <c r="L327" s="7">
        <v>41.857975000000003</v>
      </c>
      <c r="M327" s="7">
        <v>-87.675960000000003</v>
      </c>
      <c r="N327" s="5" t="s">
        <v>470</v>
      </c>
      <c r="O327" s="8" t="s">
        <v>144</v>
      </c>
      <c r="P327" s="8">
        <f t="shared" si="33"/>
        <v>0</v>
      </c>
      <c r="Q327" s="8">
        <f t="shared" si="34"/>
        <v>0</v>
      </c>
      <c r="R327" s="8">
        <f t="shared" si="35"/>
        <v>1</v>
      </c>
      <c r="S327" s="1">
        <f t="shared" si="37"/>
        <v>0</v>
      </c>
      <c r="T327" s="1">
        <f t="shared" si="36"/>
        <v>0</v>
      </c>
      <c r="U327" s="1">
        <f t="shared" si="32"/>
        <v>0</v>
      </c>
    </row>
    <row r="328" spans="1:21" ht="20" customHeight="1" x14ac:dyDescent="0.15">
      <c r="A328" s="3">
        <v>1157026</v>
      </c>
      <c r="B328" s="4">
        <v>6340184</v>
      </c>
      <c r="C328" s="5" t="s">
        <v>117</v>
      </c>
      <c r="D328" s="6"/>
      <c r="E328" s="5" t="s">
        <v>33</v>
      </c>
      <c r="F328" s="7">
        <v>8</v>
      </c>
      <c r="G328" s="7">
        <v>4.5</v>
      </c>
      <c r="H328" s="7">
        <v>5</v>
      </c>
      <c r="I328" s="7">
        <v>2</v>
      </c>
      <c r="J328" s="7">
        <v>99</v>
      </c>
      <c r="K328" s="7">
        <v>2</v>
      </c>
      <c r="L328" s="7">
        <v>41.852552000000003</v>
      </c>
      <c r="M328" s="7">
        <v>-87.675175999999993</v>
      </c>
      <c r="N328" s="5" t="s">
        <v>471</v>
      </c>
      <c r="O328" s="8" t="s">
        <v>144</v>
      </c>
      <c r="P328" s="8">
        <f t="shared" si="33"/>
        <v>0</v>
      </c>
      <c r="Q328" s="8">
        <f t="shared" si="34"/>
        <v>0</v>
      </c>
      <c r="R328" s="8">
        <f t="shared" si="35"/>
        <v>1</v>
      </c>
      <c r="S328" s="1">
        <f t="shared" si="37"/>
        <v>0</v>
      </c>
      <c r="T328" s="1">
        <f t="shared" si="36"/>
        <v>0</v>
      </c>
      <c r="U328" s="1">
        <f t="shared" si="32"/>
        <v>0</v>
      </c>
    </row>
    <row r="329" spans="1:21" ht="20" customHeight="1" x14ac:dyDescent="0.15">
      <c r="A329" s="3">
        <v>1141781</v>
      </c>
      <c r="B329" s="4">
        <v>558687</v>
      </c>
      <c r="C329" s="5" t="s">
        <v>118</v>
      </c>
      <c r="D329" s="6"/>
      <c r="E329" s="5" t="s">
        <v>33</v>
      </c>
      <c r="F329" s="7">
        <v>9</v>
      </c>
      <c r="G329" s="7">
        <v>4.5</v>
      </c>
      <c r="H329" s="7">
        <v>1</v>
      </c>
      <c r="I329" s="7">
        <v>1</v>
      </c>
      <c r="J329" s="7">
        <v>30</v>
      </c>
      <c r="K329" s="7">
        <v>1</v>
      </c>
      <c r="L329" s="7">
        <v>41.857087</v>
      </c>
      <c r="M329" s="7">
        <v>-87.671402999999998</v>
      </c>
      <c r="N329" s="5" t="s">
        <v>472</v>
      </c>
      <c r="O329" s="8" t="s">
        <v>144</v>
      </c>
      <c r="P329" s="8">
        <f t="shared" si="33"/>
        <v>0</v>
      </c>
      <c r="Q329" s="8">
        <f t="shared" si="34"/>
        <v>0</v>
      </c>
      <c r="R329" s="8">
        <f t="shared" si="35"/>
        <v>1</v>
      </c>
      <c r="S329" s="1">
        <f t="shared" si="37"/>
        <v>1</v>
      </c>
      <c r="T329" s="1">
        <f t="shared" si="36"/>
        <v>0</v>
      </c>
      <c r="U329" s="1">
        <f t="shared" si="32"/>
        <v>0</v>
      </c>
    </row>
    <row r="330" spans="1:21" ht="20" customHeight="1" x14ac:dyDescent="0.15">
      <c r="A330" s="3">
        <v>1114502</v>
      </c>
      <c r="B330" s="4">
        <v>558687</v>
      </c>
      <c r="C330" s="5" t="s">
        <v>118</v>
      </c>
      <c r="D330" s="6"/>
      <c r="E330" s="5" t="s">
        <v>33</v>
      </c>
      <c r="F330" s="7">
        <v>14</v>
      </c>
      <c r="G330" s="7">
        <v>4</v>
      </c>
      <c r="H330" s="7">
        <v>2</v>
      </c>
      <c r="I330" s="7">
        <v>1</v>
      </c>
      <c r="J330" s="7">
        <v>37</v>
      </c>
      <c r="K330" s="7">
        <v>1</v>
      </c>
      <c r="L330" s="7">
        <v>41.855583000000003</v>
      </c>
      <c r="M330" s="7">
        <v>-87.671909999999997</v>
      </c>
      <c r="N330" s="5" t="s">
        <v>473</v>
      </c>
      <c r="O330" s="8" t="s">
        <v>144</v>
      </c>
      <c r="P330" s="8">
        <f t="shared" si="33"/>
        <v>0</v>
      </c>
      <c r="Q330" s="8">
        <f t="shared" si="34"/>
        <v>0</v>
      </c>
      <c r="R330" s="8">
        <f t="shared" si="35"/>
        <v>1</v>
      </c>
      <c r="S330" s="1">
        <f t="shared" si="37"/>
        <v>1</v>
      </c>
      <c r="T330" s="1">
        <f t="shared" si="36"/>
        <v>0</v>
      </c>
      <c r="U330" s="1">
        <f t="shared" si="32"/>
        <v>0</v>
      </c>
    </row>
    <row r="331" spans="1:21" ht="20" customHeight="1" x14ac:dyDescent="0.15">
      <c r="A331" s="3">
        <v>934509</v>
      </c>
      <c r="B331" s="4">
        <v>558687</v>
      </c>
      <c r="C331" s="5" t="s">
        <v>118</v>
      </c>
      <c r="D331" s="6"/>
      <c r="E331" s="5" t="s">
        <v>33</v>
      </c>
      <c r="F331" s="7">
        <v>16</v>
      </c>
      <c r="G331" s="7">
        <v>4</v>
      </c>
      <c r="H331" s="7">
        <v>2</v>
      </c>
      <c r="I331" s="7">
        <v>1</v>
      </c>
      <c r="J331" s="7">
        <v>34</v>
      </c>
      <c r="K331" s="7">
        <v>1</v>
      </c>
      <c r="L331" s="7">
        <v>41.855607999999997</v>
      </c>
      <c r="M331" s="7">
        <v>-87.668610999999999</v>
      </c>
      <c r="N331" s="5" t="s">
        <v>474</v>
      </c>
      <c r="O331" s="8" t="s">
        <v>144</v>
      </c>
      <c r="P331" s="8">
        <f t="shared" si="33"/>
        <v>0</v>
      </c>
      <c r="Q331" s="8">
        <f t="shared" si="34"/>
        <v>0</v>
      </c>
      <c r="R331" s="8">
        <f t="shared" si="35"/>
        <v>1</v>
      </c>
      <c r="S331" s="1">
        <f t="shared" si="37"/>
        <v>1</v>
      </c>
      <c r="T331" s="1">
        <f t="shared" si="36"/>
        <v>0</v>
      </c>
      <c r="U331" s="1">
        <f t="shared" si="32"/>
        <v>0</v>
      </c>
    </row>
    <row r="332" spans="1:21" ht="20" customHeight="1" x14ac:dyDescent="0.15">
      <c r="A332" s="3">
        <v>840857</v>
      </c>
      <c r="B332" s="4">
        <v>558687</v>
      </c>
      <c r="C332" s="5" t="s">
        <v>118</v>
      </c>
      <c r="D332" s="6"/>
      <c r="E332" s="5" t="s">
        <v>33</v>
      </c>
      <c r="F332" s="7">
        <v>18</v>
      </c>
      <c r="G332" s="7">
        <v>4</v>
      </c>
      <c r="H332" s="7">
        <v>4</v>
      </c>
      <c r="I332" s="7">
        <v>3</v>
      </c>
      <c r="J332" s="7">
        <v>46</v>
      </c>
      <c r="K332" s="7">
        <v>1</v>
      </c>
      <c r="L332" s="7">
        <v>41.855562999999997</v>
      </c>
      <c r="M332" s="7">
        <v>-87.670433000000003</v>
      </c>
      <c r="N332" s="5" t="s">
        <v>475</v>
      </c>
      <c r="O332" s="8" t="s">
        <v>144</v>
      </c>
      <c r="P332" s="8">
        <f t="shared" si="33"/>
        <v>0</v>
      </c>
      <c r="Q332" s="8">
        <f t="shared" si="34"/>
        <v>0</v>
      </c>
      <c r="R332" s="8">
        <f t="shared" si="35"/>
        <v>1</v>
      </c>
      <c r="S332" s="1">
        <f t="shared" si="37"/>
        <v>1</v>
      </c>
      <c r="T332" s="1">
        <f t="shared" si="36"/>
        <v>0</v>
      </c>
      <c r="U332" s="1">
        <f t="shared" si="32"/>
        <v>0</v>
      </c>
    </row>
    <row r="333" spans="1:21" ht="20" customHeight="1" x14ac:dyDescent="0.15">
      <c r="A333" s="3">
        <v>1114846</v>
      </c>
      <c r="B333" s="4">
        <v>558687</v>
      </c>
      <c r="C333" s="5" t="s">
        <v>118</v>
      </c>
      <c r="D333" s="6"/>
      <c r="E333" s="5" t="s">
        <v>33</v>
      </c>
      <c r="F333" s="7">
        <v>20</v>
      </c>
      <c r="G333" s="7">
        <v>4.5</v>
      </c>
      <c r="H333" s="7">
        <v>2</v>
      </c>
      <c r="I333" s="7">
        <v>1</v>
      </c>
      <c r="J333" s="7">
        <v>33</v>
      </c>
      <c r="K333" s="7">
        <v>1</v>
      </c>
      <c r="L333" s="7">
        <v>41.855874999999997</v>
      </c>
      <c r="M333" s="7">
        <v>-87.669918999999993</v>
      </c>
      <c r="N333" s="5" t="s">
        <v>476</v>
      </c>
      <c r="O333" s="8" t="s">
        <v>144</v>
      </c>
      <c r="P333" s="8">
        <f t="shared" si="33"/>
        <v>0</v>
      </c>
      <c r="Q333" s="8">
        <f t="shared" si="34"/>
        <v>0</v>
      </c>
      <c r="R333" s="8">
        <f t="shared" si="35"/>
        <v>1</v>
      </c>
      <c r="S333" s="1">
        <f t="shared" si="37"/>
        <v>1</v>
      </c>
      <c r="T333" s="1">
        <f t="shared" si="36"/>
        <v>0</v>
      </c>
      <c r="U333" s="1">
        <f t="shared" si="32"/>
        <v>0</v>
      </c>
    </row>
    <row r="334" spans="1:21" ht="20" customHeight="1" x14ac:dyDescent="0.15">
      <c r="A334" s="3">
        <v>628299</v>
      </c>
      <c r="B334" s="4">
        <v>3120791</v>
      </c>
      <c r="C334" s="5" t="s">
        <v>117</v>
      </c>
      <c r="D334" s="6"/>
      <c r="E334" s="5" t="s">
        <v>33</v>
      </c>
      <c r="F334" s="7">
        <v>25</v>
      </c>
      <c r="G334" s="7">
        <v>4.5</v>
      </c>
      <c r="H334" s="7">
        <v>3</v>
      </c>
      <c r="I334" s="7">
        <v>1</v>
      </c>
      <c r="J334" s="7">
        <v>92</v>
      </c>
      <c r="K334" s="7">
        <v>2</v>
      </c>
      <c r="L334" s="7">
        <v>41.855606000000002</v>
      </c>
      <c r="M334" s="7">
        <v>-87.670309000000003</v>
      </c>
      <c r="N334" s="5" t="s">
        <v>477</v>
      </c>
      <c r="O334" s="8" t="s">
        <v>144</v>
      </c>
      <c r="P334" s="8">
        <f t="shared" si="33"/>
        <v>0</v>
      </c>
      <c r="Q334" s="8">
        <f t="shared" si="34"/>
        <v>0</v>
      </c>
      <c r="R334" s="8">
        <f t="shared" si="35"/>
        <v>1</v>
      </c>
      <c r="S334" s="1">
        <f t="shared" si="37"/>
        <v>0</v>
      </c>
      <c r="T334" s="1">
        <f t="shared" si="36"/>
        <v>0</v>
      </c>
      <c r="U334" s="1">
        <f t="shared" si="32"/>
        <v>0</v>
      </c>
    </row>
    <row r="335" spans="1:21" ht="20" customHeight="1" x14ac:dyDescent="0.15">
      <c r="A335" s="3">
        <v>826522</v>
      </c>
      <c r="B335" s="4">
        <v>558687</v>
      </c>
      <c r="C335" s="5" t="s">
        <v>118</v>
      </c>
      <c r="D335" s="6"/>
      <c r="E335" s="5" t="s">
        <v>33</v>
      </c>
      <c r="F335" s="7">
        <v>28</v>
      </c>
      <c r="G335" s="7">
        <v>4.5</v>
      </c>
      <c r="H335" s="7">
        <v>2</v>
      </c>
      <c r="I335" s="7">
        <v>3</v>
      </c>
      <c r="J335" s="7">
        <v>34</v>
      </c>
      <c r="K335" s="7">
        <v>1</v>
      </c>
      <c r="L335" s="7">
        <v>41.856681999999999</v>
      </c>
      <c r="M335" s="7">
        <v>-87.671038999999993</v>
      </c>
      <c r="N335" s="5" t="s">
        <v>478</v>
      </c>
      <c r="O335" s="8" t="s">
        <v>144</v>
      </c>
      <c r="P335" s="8">
        <f t="shared" si="33"/>
        <v>0</v>
      </c>
      <c r="Q335" s="8">
        <f t="shared" si="34"/>
        <v>0</v>
      </c>
      <c r="R335" s="8">
        <f t="shared" si="35"/>
        <v>1</v>
      </c>
      <c r="S335" s="1">
        <f t="shared" si="37"/>
        <v>1</v>
      </c>
      <c r="T335" s="1">
        <f t="shared" si="36"/>
        <v>0</v>
      </c>
      <c r="U335" s="1">
        <f t="shared" si="32"/>
        <v>0</v>
      </c>
    </row>
    <row r="336" spans="1:21" ht="20" customHeight="1" x14ac:dyDescent="0.15">
      <c r="A336" s="3">
        <v>1148365</v>
      </c>
      <c r="B336" s="4">
        <v>558687</v>
      </c>
      <c r="C336" s="5" t="s">
        <v>118</v>
      </c>
      <c r="D336" s="6"/>
      <c r="E336" s="5" t="s">
        <v>33</v>
      </c>
      <c r="F336" s="7">
        <v>32</v>
      </c>
      <c r="G336" s="7">
        <v>4.5</v>
      </c>
      <c r="H336" s="7">
        <v>1</v>
      </c>
      <c r="I336" s="7">
        <v>1</v>
      </c>
      <c r="J336" s="7">
        <v>23</v>
      </c>
      <c r="K336" s="7">
        <v>1</v>
      </c>
      <c r="L336" s="7">
        <v>41.855049999999999</v>
      </c>
      <c r="M336" s="7">
        <v>-87.669794999999993</v>
      </c>
      <c r="N336" s="5" t="s">
        <v>479</v>
      </c>
      <c r="O336" s="8" t="s">
        <v>144</v>
      </c>
      <c r="P336" s="8">
        <f t="shared" si="33"/>
        <v>0</v>
      </c>
      <c r="Q336" s="8">
        <f t="shared" si="34"/>
        <v>0</v>
      </c>
      <c r="R336" s="8">
        <f t="shared" si="35"/>
        <v>1</v>
      </c>
      <c r="S336" s="1">
        <f t="shared" si="37"/>
        <v>1</v>
      </c>
      <c r="T336" s="1">
        <f t="shared" si="36"/>
        <v>0</v>
      </c>
      <c r="U336" s="1">
        <f t="shared" si="32"/>
        <v>0</v>
      </c>
    </row>
    <row r="337" spans="1:21" ht="20" customHeight="1" x14ac:dyDescent="0.15">
      <c r="A337" s="3">
        <v>817112</v>
      </c>
      <c r="B337" s="4">
        <v>558687</v>
      </c>
      <c r="C337" s="5" t="s">
        <v>118</v>
      </c>
      <c r="D337" s="6"/>
      <c r="E337" s="5" t="s">
        <v>33</v>
      </c>
      <c r="F337" s="7">
        <v>33</v>
      </c>
      <c r="G337" s="7">
        <v>4</v>
      </c>
      <c r="H337" s="7">
        <v>2</v>
      </c>
      <c r="I337" s="7">
        <v>1</v>
      </c>
      <c r="J337" s="7">
        <v>32</v>
      </c>
      <c r="K337" s="7">
        <v>1</v>
      </c>
      <c r="L337" s="7">
        <v>41.856890999999997</v>
      </c>
      <c r="M337" s="7">
        <v>-87.670511000000005</v>
      </c>
      <c r="N337" s="5" t="s">
        <v>480</v>
      </c>
      <c r="O337" s="8" t="s">
        <v>144</v>
      </c>
      <c r="P337" s="8">
        <f t="shared" si="33"/>
        <v>0</v>
      </c>
      <c r="Q337" s="8">
        <f t="shared" si="34"/>
        <v>0</v>
      </c>
      <c r="R337" s="8">
        <f t="shared" si="35"/>
        <v>1</v>
      </c>
      <c r="S337" s="1">
        <f t="shared" si="37"/>
        <v>1</v>
      </c>
      <c r="T337" s="1">
        <f t="shared" si="36"/>
        <v>0</v>
      </c>
      <c r="U337" s="1">
        <f t="shared" si="32"/>
        <v>0</v>
      </c>
    </row>
    <row r="338" spans="1:21" ht="20" customHeight="1" x14ac:dyDescent="0.15">
      <c r="A338" s="3">
        <v>188631</v>
      </c>
      <c r="B338" s="4">
        <v>908985</v>
      </c>
      <c r="C338" s="5" t="s">
        <v>118</v>
      </c>
      <c r="D338" s="6"/>
      <c r="E338" s="5" t="s">
        <v>34</v>
      </c>
      <c r="F338" s="7">
        <v>30</v>
      </c>
      <c r="G338" s="7">
        <v>5</v>
      </c>
      <c r="H338" s="7">
        <v>3</v>
      </c>
      <c r="I338" s="7">
        <v>3</v>
      </c>
      <c r="J338" s="7">
        <v>60</v>
      </c>
      <c r="K338" s="7">
        <v>1</v>
      </c>
      <c r="L338" s="7">
        <v>41.845995000000002</v>
      </c>
      <c r="M338" s="7">
        <v>-87.683160000000001</v>
      </c>
      <c r="N338" s="5" t="s">
        <v>481</v>
      </c>
      <c r="O338" s="8" t="s">
        <v>144</v>
      </c>
      <c r="P338" s="8">
        <f t="shared" si="33"/>
        <v>0</v>
      </c>
      <c r="Q338" s="8">
        <f t="shared" si="34"/>
        <v>0</v>
      </c>
      <c r="R338" s="8">
        <f t="shared" si="35"/>
        <v>1</v>
      </c>
      <c r="S338" s="1">
        <f t="shared" si="37"/>
        <v>1</v>
      </c>
      <c r="T338" s="1">
        <f t="shared" si="36"/>
        <v>0</v>
      </c>
      <c r="U338" s="1">
        <f t="shared" si="32"/>
        <v>0</v>
      </c>
    </row>
    <row r="339" spans="1:21" ht="20" customHeight="1" x14ac:dyDescent="0.15">
      <c r="A339" s="3">
        <v>223777</v>
      </c>
      <c r="B339" s="4">
        <v>1163561</v>
      </c>
      <c r="C339" s="5" t="s">
        <v>118</v>
      </c>
      <c r="D339" s="6"/>
      <c r="E339" s="5" t="s">
        <v>35</v>
      </c>
      <c r="F339" s="7">
        <v>1</v>
      </c>
      <c r="G339" s="7">
        <v>4.5</v>
      </c>
      <c r="H339" s="7">
        <v>3</v>
      </c>
      <c r="I339" s="7">
        <v>1</v>
      </c>
      <c r="J339" s="7">
        <v>71</v>
      </c>
      <c r="K339" s="7">
        <v>1</v>
      </c>
      <c r="L339" s="7">
        <v>41.901218999999998</v>
      </c>
      <c r="M339" s="7">
        <v>-87.696409000000003</v>
      </c>
      <c r="N339" s="5" t="s">
        <v>482</v>
      </c>
      <c r="O339" s="8" t="s">
        <v>144</v>
      </c>
      <c r="P339" s="8">
        <f t="shared" si="33"/>
        <v>0</v>
      </c>
      <c r="Q339" s="8">
        <f t="shared" si="34"/>
        <v>0</v>
      </c>
      <c r="R339" s="8">
        <f t="shared" si="35"/>
        <v>1</v>
      </c>
      <c r="S339" s="1">
        <f t="shared" si="37"/>
        <v>1</v>
      </c>
      <c r="T339" s="1">
        <f t="shared" si="36"/>
        <v>0</v>
      </c>
      <c r="U339" s="1">
        <f t="shared" si="32"/>
        <v>0</v>
      </c>
    </row>
    <row r="340" spans="1:21" ht="20" customHeight="1" x14ac:dyDescent="0.15">
      <c r="A340" s="3">
        <v>936559</v>
      </c>
      <c r="B340" s="4">
        <v>5055683</v>
      </c>
      <c r="C340" s="5" t="s">
        <v>118</v>
      </c>
      <c r="D340" s="6"/>
      <c r="E340" s="5" t="s">
        <v>35</v>
      </c>
      <c r="F340" s="7">
        <v>1</v>
      </c>
      <c r="G340" s="7">
        <v>4.5</v>
      </c>
      <c r="H340" s="7">
        <v>2</v>
      </c>
      <c r="I340" s="7">
        <v>1</v>
      </c>
      <c r="J340" s="7">
        <v>66</v>
      </c>
      <c r="K340" s="7">
        <v>1</v>
      </c>
      <c r="L340" s="7">
        <v>41.903663000000002</v>
      </c>
      <c r="M340" s="7">
        <v>-87.690776999999997</v>
      </c>
      <c r="N340" s="5" t="s">
        <v>483</v>
      </c>
      <c r="O340" s="8" t="s">
        <v>144</v>
      </c>
      <c r="P340" s="8">
        <f t="shared" si="33"/>
        <v>0</v>
      </c>
      <c r="Q340" s="8">
        <f t="shared" si="34"/>
        <v>0</v>
      </c>
      <c r="R340" s="8">
        <f t="shared" si="35"/>
        <v>1</v>
      </c>
      <c r="S340" s="1">
        <f t="shared" si="37"/>
        <v>1</v>
      </c>
      <c r="T340" s="1">
        <f t="shared" si="36"/>
        <v>0</v>
      </c>
      <c r="U340" s="1">
        <f t="shared" si="32"/>
        <v>0</v>
      </c>
    </row>
    <row r="341" spans="1:21" ht="20" customHeight="1" x14ac:dyDescent="0.15">
      <c r="A341" s="3">
        <v>1524920</v>
      </c>
      <c r="B341" s="4">
        <v>8136339</v>
      </c>
      <c r="C341" s="5" t="s">
        <v>119</v>
      </c>
      <c r="D341" s="6"/>
      <c r="E341" s="5" t="s">
        <v>35</v>
      </c>
      <c r="F341" s="7">
        <v>1</v>
      </c>
      <c r="G341" s="7">
        <v>4.5</v>
      </c>
      <c r="H341" s="7">
        <v>3</v>
      </c>
      <c r="I341" s="6"/>
      <c r="J341" s="7">
        <v>82</v>
      </c>
      <c r="K341" s="7">
        <v>1</v>
      </c>
      <c r="L341" s="7">
        <v>41.901629999999997</v>
      </c>
      <c r="M341" s="7">
        <v>-87.695293000000007</v>
      </c>
      <c r="N341" s="5" t="s">
        <v>484</v>
      </c>
      <c r="O341" s="8" t="s">
        <v>144</v>
      </c>
      <c r="P341" s="8">
        <f t="shared" si="33"/>
        <v>0</v>
      </c>
      <c r="Q341" s="8">
        <f t="shared" si="34"/>
        <v>0</v>
      </c>
      <c r="R341" s="8">
        <f t="shared" si="35"/>
        <v>1</v>
      </c>
      <c r="S341" s="1">
        <f t="shared" si="37"/>
        <v>0</v>
      </c>
      <c r="T341" s="1">
        <f t="shared" si="36"/>
        <v>1</v>
      </c>
      <c r="U341" s="1">
        <f t="shared" si="32"/>
        <v>0</v>
      </c>
    </row>
    <row r="342" spans="1:21" ht="20" customHeight="1" x14ac:dyDescent="0.15">
      <c r="A342" s="3">
        <v>1545686</v>
      </c>
      <c r="B342" s="4">
        <v>5678918</v>
      </c>
      <c r="C342" s="5" t="s">
        <v>118</v>
      </c>
      <c r="D342" s="6"/>
      <c r="E342" s="5" t="s">
        <v>35</v>
      </c>
      <c r="F342" s="7">
        <v>1</v>
      </c>
      <c r="G342" s="7">
        <v>5</v>
      </c>
      <c r="H342" s="7">
        <v>2</v>
      </c>
      <c r="I342" s="6"/>
      <c r="J342" s="7">
        <v>87</v>
      </c>
      <c r="K342" s="7">
        <v>1</v>
      </c>
      <c r="L342" s="7">
        <v>41.898547999999998</v>
      </c>
      <c r="M342" s="7">
        <v>-87.691520999999995</v>
      </c>
      <c r="N342" s="5" t="s">
        <v>485</v>
      </c>
      <c r="O342" s="8" t="s">
        <v>144</v>
      </c>
      <c r="P342" s="8">
        <f t="shared" si="33"/>
        <v>0</v>
      </c>
      <c r="Q342" s="8">
        <f t="shared" si="34"/>
        <v>0</v>
      </c>
      <c r="R342" s="8">
        <f t="shared" si="35"/>
        <v>1</v>
      </c>
      <c r="S342" s="1">
        <f t="shared" si="37"/>
        <v>1</v>
      </c>
      <c r="T342" s="1">
        <f t="shared" si="36"/>
        <v>0</v>
      </c>
      <c r="U342" s="1">
        <f t="shared" si="32"/>
        <v>0</v>
      </c>
    </row>
    <row r="343" spans="1:21" ht="20" customHeight="1" x14ac:dyDescent="0.15">
      <c r="A343" s="3">
        <v>1599008</v>
      </c>
      <c r="B343" s="4">
        <v>8524724</v>
      </c>
      <c r="C343" s="5" t="s">
        <v>118</v>
      </c>
      <c r="D343" s="6"/>
      <c r="E343" s="5" t="s">
        <v>35</v>
      </c>
      <c r="F343" s="7">
        <v>1</v>
      </c>
      <c r="G343" s="7">
        <v>4.5</v>
      </c>
      <c r="H343" s="7">
        <v>2</v>
      </c>
      <c r="I343" s="6"/>
      <c r="J343" s="7">
        <v>51</v>
      </c>
      <c r="K343" s="7">
        <v>1</v>
      </c>
      <c r="L343" s="7">
        <v>41.909793999999998</v>
      </c>
      <c r="M343" s="7">
        <v>-87.689171999999999</v>
      </c>
      <c r="N343" s="5" t="s">
        <v>486</v>
      </c>
      <c r="O343" s="8" t="s">
        <v>144</v>
      </c>
      <c r="P343" s="8">
        <f t="shared" si="33"/>
        <v>0</v>
      </c>
      <c r="Q343" s="8">
        <f t="shared" si="34"/>
        <v>0</v>
      </c>
      <c r="R343" s="8">
        <f t="shared" si="35"/>
        <v>1</v>
      </c>
      <c r="S343" s="1">
        <f t="shared" si="37"/>
        <v>1</v>
      </c>
      <c r="T343" s="1">
        <f t="shared" si="36"/>
        <v>0</v>
      </c>
      <c r="U343" s="1">
        <f t="shared" si="32"/>
        <v>0</v>
      </c>
    </row>
    <row r="344" spans="1:21" ht="20" customHeight="1" x14ac:dyDescent="0.15">
      <c r="A344" s="3">
        <v>1601561</v>
      </c>
      <c r="B344" s="4">
        <v>6904912</v>
      </c>
      <c r="C344" s="5" t="s">
        <v>117</v>
      </c>
      <c r="D344" s="6"/>
      <c r="E344" s="5" t="s">
        <v>35</v>
      </c>
      <c r="F344" s="7">
        <v>1</v>
      </c>
      <c r="G344" s="6"/>
      <c r="H344" s="7">
        <v>5</v>
      </c>
      <c r="I344" s="7">
        <v>2</v>
      </c>
      <c r="J344" s="7">
        <v>137</v>
      </c>
      <c r="K344" s="7">
        <v>1</v>
      </c>
      <c r="L344" s="7">
        <v>41.900244999999998</v>
      </c>
      <c r="M344" s="7">
        <v>-87.696836000000005</v>
      </c>
      <c r="N344" s="5" t="s">
        <v>487</v>
      </c>
      <c r="O344" s="8" t="s">
        <v>144</v>
      </c>
      <c r="P344" s="8">
        <f t="shared" si="33"/>
        <v>0</v>
      </c>
      <c r="Q344" s="8">
        <f t="shared" si="34"/>
        <v>0</v>
      </c>
      <c r="R344" s="8">
        <f t="shared" si="35"/>
        <v>1</v>
      </c>
      <c r="S344" s="1">
        <f t="shared" si="37"/>
        <v>0</v>
      </c>
      <c r="T344" s="1">
        <f t="shared" si="36"/>
        <v>0</v>
      </c>
      <c r="U344" s="1">
        <f t="shared" si="32"/>
        <v>0</v>
      </c>
    </row>
    <row r="345" spans="1:21" ht="20" customHeight="1" x14ac:dyDescent="0.15">
      <c r="A345" s="3">
        <v>1620169</v>
      </c>
      <c r="B345" s="4">
        <v>6904912</v>
      </c>
      <c r="C345" s="5" t="s">
        <v>118</v>
      </c>
      <c r="D345" s="6"/>
      <c r="E345" s="5" t="s">
        <v>35</v>
      </c>
      <c r="F345" s="7">
        <v>1</v>
      </c>
      <c r="G345" s="7">
        <v>5</v>
      </c>
      <c r="H345" s="7">
        <v>3</v>
      </c>
      <c r="I345" s="7">
        <v>1</v>
      </c>
      <c r="J345" s="7">
        <v>82</v>
      </c>
      <c r="K345" s="7">
        <v>1</v>
      </c>
      <c r="L345" s="7">
        <v>41.898629999999997</v>
      </c>
      <c r="M345" s="7">
        <v>-87.696608999999995</v>
      </c>
      <c r="N345" s="5" t="s">
        <v>488</v>
      </c>
      <c r="O345" s="8" t="s">
        <v>144</v>
      </c>
      <c r="P345" s="8">
        <f t="shared" si="33"/>
        <v>0</v>
      </c>
      <c r="Q345" s="8">
        <f t="shared" si="34"/>
        <v>0</v>
      </c>
      <c r="R345" s="8">
        <f t="shared" si="35"/>
        <v>1</v>
      </c>
      <c r="S345" s="1">
        <f t="shared" si="37"/>
        <v>1</v>
      </c>
      <c r="T345" s="1">
        <f t="shared" si="36"/>
        <v>0</v>
      </c>
      <c r="U345" s="1">
        <f t="shared" si="32"/>
        <v>0</v>
      </c>
    </row>
    <row r="346" spans="1:21" ht="20" customHeight="1" x14ac:dyDescent="0.15">
      <c r="A346" s="3">
        <v>1688619</v>
      </c>
      <c r="B346" s="4">
        <v>1439593</v>
      </c>
      <c r="C346" s="5" t="s">
        <v>117</v>
      </c>
      <c r="D346" s="6"/>
      <c r="E346" s="5" t="s">
        <v>35</v>
      </c>
      <c r="F346" s="7">
        <v>1</v>
      </c>
      <c r="G346" s="6"/>
      <c r="H346" s="7">
        <v>2</v>
      </c>
      <c r="I346" s="7">
        <v>1</v>
      </c>
      <c r="J346" s="7">
        <v>108</v>
      </c>
      <c r="K346" s="7">
        <v>2</v>
      </c>
      <c r="L346" s="7">
        <v>41.896749</v>
      </c>
      <c r="M346" s="7">
        <v>-87.698331999999994</v>
      </c>
      <c r="N346" s="5" t="s">
        <v>489</v>
      </c>
      <c r="O346" s="8" t="s">
        <v>144</v>
      </c>
      <c r="P346" s="8">
        <f t="shared" si="33"/>
        <v>0</v>
      </c>
      <c r="Q346" s="8">
        <f t="shared" si="34"/>
        <v>0</v>
      </c>
      <c r="R346" s="8">
        <f t="shared" si="35"/>
        <v>1</v>
      </c>
      <c r="S346" s="1">
        <f t="shared" si="37"/>
        <v>0</v>
      </c>
      <c r="T346" s="1">
        <f t="shared" si="36"/>
        <v>0</v>
      </c>
      <c r="U346" s="1">
        <f t="shared" si="32"/>
        <v>0</v>
      </c>
    </row>
    <row r="347" spans="1:21" ht="20" customHeight="1" x14ac:dyDescent="0.15">
      <c r="A347" s="3">
        <v>1747916</v>
      </c>
      <c r="B347" s="4">
        <v>9198618</v>
      </c>
      <c r="C347" s="5" t="s">
        <v>118</v>
      </c>
      <c r="D347" s="6"/>
      <c r="E347" s="5" t="s">
        <v>35</v>
      </c>
      <c r="F347" s="7">
        <v>1</v>
      </c>
      <c r="G347" s="7">
        <v>5</v>
      </c>
      <c r="H347" s="7">
        <v>2</v>
      </c>
      <c r="I347" s="6"/>
      <c r="J347" s="7">
        <v>77</v>
      </c>
      <c r="K347" s="7">
        <v>1</v>
      </c>
      <c r="L347" s="7">
        <v>41.903519000000003</v>
      </c>
      <c r="M347" s="7">
        <v>-87.688749000000001</v>
      </c>
      <c r="N347" s="5" t="s">
        <v>490</v>
      </c>
      <c r="O347" s="8" t="s">
        <v>144</v>
      </c>
      <c r="P347" s="8">
        <f t="shared" si="33"/>
        <v>0</v>
      </c>
      <c r="Q347" s="8">
        <f t="shared" si="34"/>
        <v>0</v>
      </c>
      <c r="R347" s="8">
        <f t="shared" si="35"/>
        <v>1</v>
      </c>
      <c r="S347" s="1">
        <f t="shared" si="37"/>
        <v>1</v>
      </c>
      <c r="T347" s="1">
        <f t="shared" si="36"/>
        <v>0</v>
      </c>
      <c r="U347" s="1">
        <f t="shared" si="32"/>
        <v>0</v>
      </c>
    </row>
    <row r="348" spans="1:21" ht="20" customHeight="1" x14ac:dyDescent="0.15">
      <c r="A348" s="3">
        <v>1769422</v>
      </c>
      <c r="B348" s="4">
        <v>9295583</v>
      </c>
      <c r="C348" s="5" t="s">
        <v>117</v>
      </c>
      <c r="D348" s="6"/>
      <c r="E348" s="5" t="s">
        <v>35</v>
      </c>
      <c r="F348" s="7">
        <v>1</v>
      </c>
      <c r="G348" s="7">
        <v>5</v>
      </c>
      <c r="H348" s="7">
        <v>3</v>
      </c>
      <c r="I348" s="7">
        <v>2</v>
      </c>
      <c r="J348" s="7">
        <v>99</v>
      </c>
      <c r="K348" s="7">
        <v>1</v>
      </c>
      <c r="L348" s="7">
        <v>41.904555999999999</v>
      </c>
      <c r="M348" s="7">
        <v>-87.698302999999996</v>
      </c>
      <c r="N348" s="5" t="s">
        <v>491</v>
      </c>
      <c r="O348" s="8" t="s">
        <v>144</v>
      </c>
      <c r="P348" s="8">
        <f t="shared" si="33"/>
        <v>0</v>
      </c>
      <c r="Q348" s="8">
        <f t="shared" si="34"/>
        <v>0</v>
      </c>
      <c r="R348" s="8">
        <f t="shared" si="35"/>
        <v>1</v>
      </c>
      <c r="S348" s="1">
        <f t="shared" si="37"/>
        <v>0</v>
      </c>
      <c r="T348" s="1">
        <f t="shared" si="36"/>
        <v>0</v>
      </c>
      <c r="U348" s="1">
        <f t="shared" si="32"/>
        <v>0</v>
      </c>
    </row>
    <row r="349" spans="1:21" ht="20" customHeight="1" x14ac:dyDescent="0.15">
      <c r="A349" s="3">
        <v>1446028</v>
      </c>
      <c r="B349" s="4">
        <v>3921477</v>
      </c>
      <c r="C349" s="5" t="s">
        <v>117</v>
      </c>
      <c r="D349" s="6"/>
      <c r="E349" s="5" t="s">
        <v>35</v>
      </c>
      <c r="F349" s="7">
        <v>2</v>
      </c>
      <c r="G349" s="7">
        <v>5</v>
      </c>
      <c r="H349" s="7">
        <v>4</v>
      </c>
      <c r="I349" s="7">
        <v>2</v>
      </c>
      <c r="J349" s="7">
        <v>181</v>
      </c>
      <c r="K349" s="7">
        <v>1</v>
      </c>
      <c r="L349" s="7">
        <v>41.897846999999999</v>
      </c>
      <c r="M349" s="7">
        <v>-87.693296000000004</v>
      </c>
      <c r="N349" s="5" t="s">
        <v>492</v>
      </c>
      <c r="O349" s="8" t="s">
        <v>144</v>
      </c>
      <c r="P349" s="8">
        <f t="shared" si="33"/>
        <v>0</v>
      </c>
      <c r="Q349" s="8">
        <f t="shared" si="34"/>
        <v>0</v>
      </c>
      <c r="R349" s="8">
        <f t="shared" si="35"/>
        <v>1</v>
      </c>
      <c r="S349" s="1">
        <f t="shared" si="37"/>
        <v>0</v>
      </c>
      <c r="T349" s="1">
        <f t="shared" si="36"/>
        <v>0</v>
      </c>
      <c r="U349" s="1">
        <f t="shared" si="32"/>
        <v>0</v>
      </c>
    </row>
    <row r="350" spans="1:21" ht="20" customHeight="1" x14ac:dyDescent="0.15">
      <c r="A350" s="3">
        <v>1459206</v>
      </c>
      <c r="B350" s="4">
        <v>7822518</v>
      </c>
      <c r="C350" s="5" t="s">
        <v>117</v>
      </c>
      <c r="D350" s="6"/>
      <c r="E350" s="5" t="s">
        <v>35</v>
      </c>
      <c r="F350" s="7">
        <v>2</v>
      </c>
      <c r="G350" s="7">
        <v>5</v>
      </c>
      <c r="H350" s="7">
        <v>3</v>
      </c>
      <c r="I350" s="7">
        <v>2</v>
      </c>
      <c r="J350" s="7">
        <v>110</v>
      </c>
      <c r="K350" s="7">
        <v>1</v>
      </c>
      <c r="L350" s="7">
        <v>41.904204999999997</v>
      </c>
      <c r="M350" s="7">
        <v>-87.692971999999997</v>
      </c>
      <c r="N350" s="5" t="s">
        <v>493</v>
      </c>
      <c r="O350" s="8" t="s">
        <v>144</v>
      </c>
      <c r="P350" s="8">
        <f t="shared" si="33"/>
        <v>0</v>
      </c>
      <c r="Q350" s="8">
        <f t="shared" si="34"/>
        <v>0</v>
      </c>
      <c r="R350" s="8">
        <f t="shared" si="35"/>
        <v>1</v>
      </c>
      <c r="S350" s="1">
        <f t="shared" si="37"/>
        <v>0</v>
      </c>
      <c r="T350" s="1">
        <f t="shared" si="36"/>
        <v>0</v>
      </c>
      <c r="U350" s="1">
        <f t="shared" si="32"/>
        <v>0</v>
      </c>
    </row>
    <row r="351" spans="1:21" ht="20" customHeight="1" x14ac:dyDescent="0.15">
      <c r="A351" s="3">
        <v>1499602</v>
      </c>
      <c r="B351" s="4">
        <v>8013088</v>
      </c>
      <c r="C351" s="5" t="s">
        <v>118</v>
      </c>
      <c r="D351" s="6"/>
      <c r="E351" s="5" t="s">
        <v>35</v>
      </c>
      <c r="F351" s="7">
        <v>2</v>
      </c>
      <c r="G351" s="7">
        <v>5</v>
      </c>
      <c r="H351" s="7">
        <v>3</v>
      </c>
      <c r="I351" s="7">
        <v>1</v>
      </c>
      <c r="J351" s="7">
        <v>82</v>
      </c>
      <c r="K351" s="7">
        <v>1</v>
      </c>
      <c r="L351" s="7">
        <v>41.902732999999998</v>
      </c>
      <c r="M351" s="7">
        <v>-87.695244000000002</v>
      </c>
      <c r="N351" s="5" t="s">
        <v>494</v>
      </c>
      <c r="O351" s="8" t="s">
        <v>144</v>
      </c>
      <c r="P351" s="8">
        <f t="shared" si="33"/>
        <v>0</v>
      </c>
      <c r="Q351" s="8">
        <f t="shared" si="34"/>
        <v>0</v>
      </c>
      <c r="R351" s="8">
        <f t="shared" si="35"/>
        <v>1</v>
      </c>
      <c r="S351" s="1">
        <f t="shared" si="37"/>
        <v>1</v>
      </c>
      <c r="T351" s="1">
        <f t="shared" si="36"/>
        <v>0</v>
      </c>
      <c r="U351" s="1">
        <f t="shared" si="32"/>
        <v>0</v>
      </c>
    </row>
    <row r="352" spans="1:21" ht="20" customHeight="1" x14ac:dyDescent="0.15">
      <c r="A352" s="3">
        <v>1382733</v>
      </c>
      <c r="B352" s="4">
        <v>7487106</v>
      </c>
      <c r="C352" s="5" t="s">
        <v>118</v>
      </c>
      <c r="D352" s="6"/>
      <c r="E352" s="5" t="s">
        <v>35</v>
      </c>
      <c r="F352" s="7">
        <v>3</v>
      </c>
      <c r="G352" s="7">
        <v>5</v>
      </c>
      <c r="H352" s="7">
        <v>2</v>
      </c>
      <c r="I352" s="6"/>
      <c r="J352" s="7">
        <v>71</v>
      </c>
      <c r="K352" s="7">
        <v>1</v>
      </c>
      <c r="L352" s="7">
        <v>41.904021999999998</v>
      </c>
      <c r="M352" s="7">
        <v>-87.694862000000001</v>
      </c>
      <c r="N352" s="5" t="s">
        <v>495</v>
      </c>
      <c r="O352" s="8" t="s">
        <v>144</v>
      </c>
      <c r="P352" s="8">
        <f t="shared" si="33"/>
        <v>0</v>
      </c>
      <c r="Q352" s="8">
        <f t="shared" si="34"/>
        <v>0</v>
      </c>
      <c r="R352" s="8">
        <f t="shared" si="35"/>
        <v>1</v>
      </c>
      <c r="S352" s="1">
        <f t="shared" si="37"/>
        <v>1</v>
      </c>
      <c r="T352" s="1">
        <f t="shared" si="36"/>
        <v>0</v>
      </c>
      <c r="U352" s="1">
        <f t="shared" si="32"/>
        <v>0</v>
      </c>
    </row>
    <row r="353" spans="1:21" ht="20" customHeight="1" x14ac:dyDescent="0.15">
      <c r="A353" s="3">
        <v>1605188</v>
      </c>
      <c r="B353" s="4">
        <v>6904912</v>
      </c>
      <c r="C353" s="5" t="s">
        <v>118</v>
      </c>
      <c r="D353" s="6"/>
      <c r="E353" s="5" t="s">
        <v>35</v>
      </c>
      <c r="F353" s="7">
        <v>3</v>
      </c>
      <c r="G353" s="7">
        <v>5</v>
      </c>
      <c r="H353" s="7">
        <v>3</v>
      </c>
      <c r="I353" s="7">
        <v>1</v>
      </c>
      <c r="J353" s="7">
        <v>82</v>
      </c>
      <c r="K353" s="7">
        <v>1</v>
      </c>
      <c r="L353" s="7">
        <v>41.900596</v>
      </c>
      <c r="M353" s="7">
        <v>-87.698106999999993</v>
      </c>
      <c r="N353" s="5" t="s">
        <v>496</v>
      </c>
      <c r="O353" s="8" t="s">
        <v>144</v>
      </c>
      <c r="P353" s="8">
        <f t="shared" si="33"/>
        <v>0</v>
      </c>
      <c r="Q353" s="8">
        <f t="shared" si="34"/>
        <v>0</v>
      </c>
      <c r="R353" s="8">
        <f t="shared" si="35"/>
        <v>1</v>
      </c>
      <c r="S353" s="1">
        <f t="shared" si="37"/>
        <v>1</v>
      </c>
      <c r="T353" s="1">
        <f t="shared" si="36"/>
        <v>0</v>
      </c>
      <c r="U353" s="1">
        <f t="shared" si="32"/>
        <v>0</v>
      </c>
    </row>
    <row r="354" spans="1:21" ht="20" customHeight="1" x14ac:dyDescent="0.15">
      <c r="A354" s="3">
        <v>1503910</v>
      </c>
      <c r="B354" s="4">
        <v>366110</v>
      </c>
      <c r="C354" s="5" t="s">
        <v>117</v>
      </c>
      <c r="D354" s="6"/>
      <c r="E354" s="5" t="s">
        <v>35</v>
      </c>
      <c r="F354" s="7">
        <v>5</v>
      </c>
      <c r="G354" s="7">
        <v>5</v>
      </c>
      <c r="H354" s="7">
        <v>10</v>
      </c>
      <c r="I354" s="7">
        <v>3</v>
      </c>
      <c r="J354" s="7">
        <v>274</v>
      </c>
      <c r="K354" s="7">
        <v>3</v>
      </c>
      <c r="L354" s="7">
        <v>41.906882000000003</v>
      </c>
      <c r="M354" s="7">
        <v>-87.691495000000003</v>
      </c>
      <c r="N354" s="5" t="s">
        <v>497</v>
      </c>
      <c r="O354" s="8" t="s">
        <v>144</v>
      </c>
      <c r="P354" s="8">
        <f t="shared" si="33"/>
        <v>0</v>
      </c>
      <c r="Q354" s="8">
        <f t="shared" si="34"/>
        <v>0</v>
      </c>
      <c r="R354" s="8">
        <f t="shared" si="35"/>
        <v>1</v>
      </c>
      <c r="S354" s="1">
        <f t="shared" si="37"/>
        <v>0</v>
      </c>
      <c r="T354" s="1">
        <f t="shared" si="36"/>
        <v>0</v>
      </c>
      <c r="U354" s="1">
        <f t="shared" si="32"/>
        <v>0</v>
      </c>
    </row>
    <row r="355" spans="1:21" ht="20" customHeight="1" x14ac:dyDescent="0.15">
      <c r="A355" s="3">
        <v>252071</v>
      </c>
      <c r="B355" s="4">
        <v>1261284</v>
      </c>
      <c r="C355" s="5" t="s">
        <v>119</v>
      </c>
      <c r="D355" s="6"/>
      <c r="E355" s="5" t="s">
        <v>35</v>
      </c>
      <c r="F355" s="7">
        <v>8</v>
      </c>
      <c r="G355" s="7">
        <v>5</v>
      </c>
      <c r="H355" s="7">
        <v>1</v>
      </c>
      <c r="I355" s="7">
        <v>1</v>
      </c>
      <c r="J355" s="7">
        <v>33</v>
      </c>
      <c r="K355" s="7">
        <v>1</v>
      </c>
      <c r="L355" s="7">
        <v>41.905884</v>
      </c>
      <c r="M355" s="7">
        <v>-87.690415000000002</v>
      </c>
      <c r="N355" s="5" t="s">
        <v>498</v>
      </c>
      <c r="O355" s="8" t="s">
        <v>144</v>
      </c>
      <c r="P355" s="8">
        <f t="shared" si="33"/>
        <v>0</v>
      </c>
      <c r="Q355" s="8">
        <f t="shared" si="34"/>
        <v>0</v>
      </c>
      <c r="R355" s="8">
        <f t="shared" si="35"/>
        <v>1</v>
      </c>
      <c r="S355" s="1">
        <f t="shared" si="37"/>
        <v>0</v>
      </c>
      <c r="T355" s="1">
        <f t="shared" si="36"/>
        <v>1</v>
      </c>
      <c r="U355" s="1">
        <f t="shared" si="32"/>
        <v>0</v>
      </c>
    </row>
    <row r="356" spans="1:21" ht="20" customHeight="1" x14ac:dyDescent="0.15">
      <c r="A356" s="3">
        <v>373844</v>
      </c>
      <c r="B356" s="4">
        <v>889138</v>
      </c>
      <c r="C356" s="5" t="s">
        <v>117</v>
      </c>
      <c r="D356" s="6"/>
      <c r="E356" s="5" t="s">
        <v>35</v>
      </c>
      <c r="F356" s="7">
        <v>8</v>
      </c>
      <c r="G356" s="7">
        <v>5</v>
      </c>
      <c r="H356" s="7">
        <v>4</v>
      </c>
      <c r="I356" s="7">
        <v>1</v>
      </c>
      <c r="J356" s="7">
        <v>219</v>
      </c>
      <c r="K356" s="7">
        <v>1</v>
      </c>
      <c r="L356" s="7">
        <v>41.909731999999998</v>
      </c>
      <c r="M356" s="7">
        <v>-87.687423999999993</v>
      </c>
      <c r="N356" s="5" t="s">
        <v>499</v>
      </c>
      <c r="O356" s="8" t="s">
        <v>144</v>
      </c>
      <c r="P356" s="8">
        <f t="shared" si="33"/>
        <v>0</v>
      </c>
      <c r="Q356" s="8">
        <f t="shared" si="34"/>
        <v>0</v>
      </c>
      <c r="R356" s="8">
        <f t="shared" si="35"/>
        <v>1</v>
      </c>
      <c r="S356" s="1">
        <f t="shared" si="37"/>
        <v>0</v>
      </c>
      <c r="T356" s="1">
        <f t="shared" si="36"/>
        <v>0</v>
      </c>
      <c r="U356" s="1">
        <f t="shared" si="32"/>
        <v>0</v>
      </c>
    </row>
    <row r="357" spans="1:21" ht="20" customHeight="1" x14ac:dyDescent="0.15">
      <c r="A357" s="3">
        <v>709870</v>
      </c>
      <c r="B357" s="4">
        <v>3179866</v>
      </c>
      <c r="C357" s="5" t="s">
        <v>117</v>
      </c>
      <c r="D357" s="6"/>
      <c r="E357" s="5" t="s">
        <v>35</v>
      </c>
      <c r="F357" s="7">
        <v>8</v>
      </c>
      <c r="G357" s="7">
        <v>4.5</v>
      </c>
      <c r="H357" s="7">
        <v>6</v>
      </c>
      <c r="I357" s="7">
        <v>3</v>
      </c>
      <c r="J357" s="7">
        <v>88</v>
      </c>
      <c r="K357" s="7">
        <v>3</v>
      </c>
      <c r="L357" s="7">
        <v>41.899994999999997</v>
      </c>
      <c r="M357" s="7">
        <v>-87.721405000000004</v>
      </c>
      <c r="N357" s="5" t="s">
        <v>500</v>
      </c>
      <c r="O357" s="8" t="s">
        <v>144</v>
      </c>
      <c r="P357" s="8">
        <f t="shared" si="33"/>
        <v>0</v>
      </c>
      <c r="Q357" s="8">
        <f t="shared" si="34"/>
        <v>0</v>
      </c>
      <c r="R357" s="8">
        <f t="shared" si="35"/>
        <v>1</v>
      </c>
      <c r="S357" s="1">
        <f t="shared" si="37"/>
        <v>0</v>
      </c>
      <c r="T357" s="1">
        <f t="shared" si="36"/>
        <v>0</v>
      </c>
      <c r="U357" s="1">
        <f t="shared" si="32"/>
        <v>0</v>
      </c>
    </row>
    <row r="358" spans="1:21" ht="20" customHeight="1" x14ac:dyDescent="0.15">
      <c r="A358" s="3">
        <v>608938</v>
      </c>
      <c r="B358" s="4">
        <v>2450310</v>
      </c>
      <c r="C358" s="5" t="s">
        <v>117</v>
      </c>
      <c r="D358" s="6"/>
      <c r="E358" s="5" t="s">
        <v>35</v>
      </c>
      <c r="F358" s="7">
        <v>9</v>
      </c>
      <c r="G358" s="7">
        <v>4.5</v>
      </c>
      <c r="H358" s="7">
        <v>6</v>
      </c>
      <c r="I358" s="7">
        <v>2</v>
      </c>
      <c r="J358" s="7">
        <v>110</v>
      </c>
      <c r="K358" s="7">
        <v>3</v>
      </c>
      <c r="L358" s="7">
        <v>41.907980000000002</v>
      </c>
      <c r="M358" s="7">
        <v>-87.689567999999994</v>
      </c>
      <c r="N358" s="5" t="s">
        <v>501</v>
      </c>
      <c r="O358" s="8" t="s">
        <v>144</v>
      </c>
      <c r="P358" s="8">
        <f t="shared" si="33"/>
        <v>0</v>
      </c>
      <c r="Q358" s="8">
        <f t="shared" si="34"/>
        <v>0</v>
      </c>
      <c r="R358" s="8">
        <f t="shared" si="35"/>
        <v>1</v>
      </c>
      <c r="S358" s="1">
        <f t="shared" si="37"/>
        <v>0</v>
      </c>
      <c r="T358" s="1">
        <f t="shared" si="36"/>
        <v>0</v>
      </c>
      <c r="U358" s="1">
        <f t="shared" si="32"/>
        <v>0</v>
      </c>
    </row>
    <row r="359" spans="1:21" ht="20" customHeight="1" x14ac:dyDescent="0.15">
      <c r="A359" s="3">
        <v>740034</v>
      </c>
      <c r="B359" s="4">
        <v>3179866</v>
      </c>
      <c r="C359" s="5" t="s">
        <v>117</v>
      </c>
      <c r="D359" s="6"/>
      <c r="E359" s="5" t="s">
        <v>35</v>
      </c>
      <c r="F359" s="7">
        <v>9</v>
      </c>
      <c r="G359" s="7">
        <v>3.5</v>
      </c>
      <c r="H359" s="7">
        <v>7</v>
      </c>
      <c r="I359" s="7">
        <v>2</v>
      </c>
      <c r="J359" s="7">
        <v>77</v>
      </c>
      <c r="K359" s="7">
        <v>3</v>
      </c>
      <c r="L359" s="7">
        <v>41.898915000000002</v>
      </c>
      <c r="M359" s="7">
        <v>-87.726174</v>
      </c>
      <c r="N359" s="5" t="s">
        <v>502</v>
      </c>
      <c r="O359" s="8" t="s">
        <v>144</v>
      </c>
      <c r="P359" s="8">
        <f t="shared" si="33"/>
        <v>0</v>
      </c>
      <c r="Q359" s="8">
        <f t="shared" si="34"/>
        <v>0</v>
      </c>
      <c r="R359" s="8">
        <f t="shared" si="35"/>
        <v>1</v>
      </c>
      <c r="S359" s="1">
        <f t="shared" si="37"/>
        <v>0</v>
      </c>
      <c r="T359" s="1">
        <f t="shared" si="36"/>
        <v>0</v>
      </c>
      <c r="U359" s="1">
        <f t="shared" si="32"/>
        <v>0</v>
      </c>
    </row>
    <row r="360" spans="1:21" ht="20" customHeight="1" x14ac:dyDescent="0.15">
      <c r="A360" s="3">
        <v>749791</v>
      </c>
      <c r="B360" s="4">
        <v>3940915</v>
      </c>
      <c r="C360" s="5" t="s">
        <v>119</v>
      </c>
      <c r="D360" s="6"/>
      <c r="E360" s="5" t="s">
        <v>35</v>
      </c>
      <c r="F360" s="7">
        <v>10</v>
      </c>
      <c r="G360" s="7">
        <v>5</v>
      </c>
      <c r="H360" s="7">
        <v>2</v>
      </c>
      <c r="I360" s="7">
        <v>2</v>
      </c>
      <c r="J360" s="7">
        <v>38</v>
      </c>
      <c r="K360" s="7">
        <v>1</v>
      </c>
      <c r="L360" s="7">
        <v>41.906322000000003</v>
      </c>
      <c r="M360" s="7">
        <v>-87.693588000000005</v>
      </c>
      <c r="N360" s="5" t="s">
        <v>503</v>
      </c>
      <c r="O360" s="8" t="s">
        <v>144</v>
      </c>
      <c r="P360" s="8">
        <f t="shared" si="33"/>
        <v>0</v>
      </c>
      <c r="Q360" s="8">
        <f t="shared" si="34"/>
        <v>0</v>
      </c>
      <c r="R360" s="8">
        <f t="shared" si="35"/>
        <v>1</v>
      </c>
      <c r="S360" s="1">
        <f t="shared" si="37"/>
        <v>0</v>
      </c>
      <c r="T360" s="1">
        <f t="shared" si="36"/>
        <v>1</v>
      </c>
      <c r="U360" s="1">
        <f t="shared" si="32"/>
        <v>0</v>
      </c>
    </row>
    <row r="361" spans="1:21" ht="20" customHeight="1" x14ac:dyDescent="0.15">
      <c r="A361" s="3">
        <v>1668773</v>
      </c>
      <c r="B361" s="4">
        <v>3109122</v>
      </c>
      <c r="C361" s="5" t="s">
        <v>117</v>
      </c>
      <c r="D361" s="6"/>
      <c r="E361" s="5" t="s">
        <v>35</v>
      </c>
      <c r="F361" s="7">
        <v>10</v>
      </c>
      <c r="G361" s="7">
        <v>5</v>
      </c>
      <c r="H361" s="7">
        <v>6</v>
      </c>
      <c r="I361" s="7">
        <v>2</v>
      </c>
      <c r="J361" s="7">
        <v>76</v>
      </c>
      <c r="K361" s="7">
        <v>2</v>
      </c>
      <c r="L361" s="7">
        <v>41.901183000000003</v>
      </c>
      <c r="M361" s="7">
        <v>-87.687124999999995</v>
      </c>
      <c r="N361" s="5" t="s">
        <v>504</v>
      </c>
      <c r="O361" s="8" t="s">
        <v>144</v>
      </c>
      <c r="P361" s="8">
        <f t="shared" si="33"/>
        <v>0</v>
      </c>
      <c r="Q361" s="8">
        <f t="shared" si="34"/>
        <v>0</v>
      </c>
      <c r="R361" s="8">
        <f t="shared" si="35"/>
        <v>1</v>
      </c>
      <c r="S361" s="1">
        <f t="shared" si="37"/>
        <v>0</v>
      </c>
      <c r="T361" s="1">
        <f t="shared" si="36"/>
        <v>0</v>
      </c>
      <c r="U361" s="1">
        <f t="shared" si="32"/>
        <v>0</v>
      </c>
    </row>
    <row r="362" spans="1:21" ht="20" customHeight="1" x14ac:dyDescent="0.15">
      <c r="A362" s="3">
        <v>758909</v>
      </c>
      <c r="B362" s="4">
        <v>3999570</v>
      </c>
      <c r="C362" s="5" t="s">
        <v>118</v>
      </c>
      <c r="D362" s="6"/>
      <c r="E362" s="5" t="s">
        <v>35</v>
      </c>
      <c r="F362" s="7">
        <v>11</v>
      </c>
      <c r="G362" s="7">
        <v>4.5</v>
      </c>
      <c r="H362" s="7">
        <v>2</v>
      </c>
      <c r="I362" s="7">
        <v>1</v>
      </c>
      <c r="J362" s="7">
        <v>77</v>
      </c>
      <c r="K362" s="7">
        <v>1</v>
      </c>
      <c r="L362" s="7">
        <v>41.902340000000002</v>
      </c>
      <c r="M362" s="7">
        <v>-87.697789999999998</v>
      </c>
      <c r="N362" s="5" t="s">
        <v>505</v>
      </c>
      <c r="O362" s="8" t="s">
        <v>144</v>
      </c>
      <c r="P362" s="8">
        <f t="shared" si="33"/>
        <v>0</v>
      </c>
      <c r="Q362" s="8">
        <f t="shared" si="34"/>
        <v>0</v>
      </c>
      <c r="R362" s="8">
        <f t="shared" si="35"/>
        <v>1</v>
      </c>
      <c r="S362" s="1">
        <f t="shared" si="37"/>
        <v>1</v>
      </c>
      <c r="T362" s="1">
        <f t="shared" si="36"/>
        <v>0</v>
      </c>
      <c r="U362" s="1">
        <f t="shared" si="32"/>
        <v>0</v>
      </c>
    </row>
    <row r="363" spans="1:21" ht="20" customHeight="1" x14ac:dyDescent="0.15">
      <c r="A363" s="3">
        <v>289884</v>
      </c>
      <c r="B363" s="4">
        <v>1500490</v>
      </c>
      <c r="C363" s="5" t="s">
        <v>118</v>
      </c>
      <c r="D363" s="6"/>
      <c r="E363" s="5" t="s">
        <v>35</v>
      </c>
      <c r="F363" s="7">
        <v>13</v>
      </c>
      <c r="G363" s="7">
        <v>5</v>
      </c>
      <c r="H363" s="7">
        <v>12</v>
      </c>
      <c r="I363" s="7">
        <v>1</v>
      </c>
      <c r="J363" s="7">
        <v>71</v>
      </c>
      <c r="K363" s="7">
        <v>1</v>
      </c>
      <c r="L363" s="7">
        <v>41.899942000000003</v>
      </c>
      <c r="M363" s="7">
        <v>-87.696916000000002</v>
      </c>
      <c r="N363" s="5" t="s">
        <v>506</v>
      </c>
      <c r="O363" s="8" t="s">
        <v>144</v>
      </c>
      <c r="P363" s="8">
        <f t="shared" si="33"/>
        <v>0</v>
      </c>
      <c r="Q363" s="8">
        <f t="shared" si="34"/>
        <v>0</v>
      </c>
      <c r="R363" s="8">
        <f t="shared" si="35"/>
        <v>1</v>
      </c>
      <c r="S363" s="1">
        <f t="shared" si="37"/>
        <v>1</v>
      </c>
      <c r="T363" s="1">
        <f t="shared" si="36"/>
        <v>0</v>
      </c>
      <c r="U363" s="1">
        <f t="shared" si="32"/>
        <v>0</v>
      </c>
    </row>
    <row r="364" spans="1:21" ht="20" customHeight="1" x14ac:dyDescent="0.15">
      <c r="A364" s="3">
        <v>759056</v>
      </c>
      <c r="B364" s="4">
        <v>3999570</v>
      </c>
      <c r="C364" s="5" t="s">
        <v>117</v>
      </c>
      <c r="D364" s="6"/>
      <c r="E364" s="5" t="s">
        <v>35</v>
      </c>
      <c r="F364" s="7">
        <v>13</v>
      </c>
      <c r="G364" s="7">
        <v>4.5</v>
      </c>
      <c r="H364" s="7">
        <v>4</v>
      </c>
      <c r="I364" s="7">
        <v>2</v>
      </c>
      <c r="J364" s="7">
        <v>164</v>
      </c>
      <c r="K364" s="7">
        <v>1</v>
      </c>
      <c r="L364" s="7">
        <v>41.902143000000002</v>
      </c>
      <c r="M364" s="7">
        <v>-87.697477000000006</v>
      </c>
      <c r="N364" s="5" t="s">
        <v>507</v>
      </c>
      <c r="O364" s="8" t="s">
        <v>144</v>
      </c>
      <c r="P364" s="8">
        <f t="shared" si="33"/>
        <v>0</v>
      </c>
      <c r="Q364" s="8">
        <f t="shared" si="34"/>
        <v>0</v>
      </c>
      <c r="R364" s="8">
        <f t="shared" si="35"/>
        <v>1</v>
      </c>
      <c r="S364" s="1">
        <f t="shared" si="37"/>
        <v>0</v>
      </c>
      <c r="T364" s="1">
        <f t="shared" si="36"/>
        <v>0</v>
      </c>
      <c r="U364" s="1">
        <f t="shared" si="32"/>
        <v>0</v>
      </c>
    </row>
    <row r="365" spans="1:21" ht="20" customHeight="1" x14ac:dyDescent="0.15">
      <c r="A365" s="3">
        <v>802613</v>
      </c>
      <c r="B365" s="4">
        <v>1500490</v>
      </c>
      <c r="C365" s="5" t="s">
        <v>118</v>
      </c>
      <c r="D365" s="6"/>
      <c r="E365" s="5" t="s">
        <v>35</v>
      </c>
      <c r="F365" s="7">
        <v>13</v>
      </c>
      <c r="G365" s="7">
        <v>4.5</v>
      </c>
      <c r="H365" s="7">
        <v>12</v>
      </c>
      <c r="I365" s="7">
        <v>1</v>
      </c>
      <c r="J365" s="7">
        <v>38</v>
      </c>
      <c r="K365" s="7">
        <v>1</v>
      </c>
      <c r="L365" s="7">
        <v>41.900267999999997</v>
      </c>
      <c r="M365" s="7">
        <v>-87.697635000000005</v>
      </c>
      <c r="N365" s="5" t="s">
        <v>508</v>
      </c>
      <c r="O365" s="8" t="s">
        <v>144</v>
      </c>
      <c r="P365" s="8">
        <f t="shared" si="33"/>
        <v>0</v>
      </c>
      <c r="Q365" s="8">
        <f t="shared" si="34"/>
        <v>0</v>
      </c>
      <c r="R365" s="8">
        <f t="shared" si="35"/>
        <v>1</v>
      </c>
      <c r="S365" s="1">
        <f t="shared" si="37"/>
        <v>1</v>
      </c>
      <c r="T365" s="1">
        <f t="shared" si="36"/>
        <v>0</v>
      </c>
      <c r="U365" s="1">
        <f t="shared" si="32"/>
        <v>0</v>
      </c>
    </row>
    <row r="366" spans="1:21" ht="20" customHeight="1" x14ac:dyDescent="0.15">
      <c r="A366" s="3">
        <v>573412</v>
      </c>
      <c r="B366" s="4">
        <v>718347</v>
      </c>
      <c r="C366" s="5" t="s">
        <v>118</v>
      </c>
      <c r="D366" s="6"/>
      <c r="E366" s="5" t="s">
        <v>35</v>
      </c>
      <c r="F366" s="7">
        <v>14</v>
      </c>
      <c r="G366" s="7">
        <v>4.5</v>
      </c>
      <c r="H366" s="7">
        <v>3</v>
      </c>
      <c r="I366" s="7">
        <v>1</v>
      </c>
      <c r="J366" s="7">
        <v>65</v>
      </c>
      <c r="K366" s="7">
        <v>1</v>
      </c>
      <c r="L366" s="7">
        <v>41.908504999999998</v>
      </c>
      <c r="M366" s="7">
        <v>-87.693656000000004</v>
      </c>
      <c r="N366" s="5" t="s">
        <v>509</v>
      </c>
      <c r="O366" s="8" t="s">
        <v>144</v>
      </c>
      <c r="P366" s="8">
        <f t="shared" si="33"/>
        <v>0</v>
      </c>
      <c r="Q366" s="8">
        <f t="shared" si="34"/>
        <v>0</v>
      </c>
      <c r="R366" s="8">
        <f t="shared" si="35"/>
        <v>1</v>
      </c>
      <c r="S366" s="1">
        <f t="shared" si="37"/>
        <v>1</v>
      </c>
      <c r="T366" s="1">
        <f t="shared" si="36"/>
        <v>0</v>
      </c>
      <c r="U366" s="1">
        <f t="shared" si="32"/>
        <v>0</v>
      </c>
    </row>
    <row r="367" spans="1:21" ht="20" customHeight="1" x14ac:dyDescent="0.15">
      <c r="A367" s="3">
        <v>1016539</v>
      </c>
      <c r="B367" s="4">
        <v>718347</v>
      </c>
      <c r="C367" s="5" t="s">
        <v>117</v>
      </c>
      <c r="D367" s="6"/>
      <c r="E367" s="5" t="s">
        <v>35</v>
      </c>
      <c r="F367" s="7">
        <v>15</v>
      </c>
      <c r="G367" s="7">
        <v>4.5</v>
      </c>
      <c r="H367" s="7">
        <v>8</v>
      </c>
      <c r="I367" s="7">
        <v>3</v>
      </c>
      <c r="J367" s="7">
        <v>141</v>
      </c>
      <c r="K367" s="7">
        <v>1</v>
      </c>
      <c r="L367" s="7">
        <v>41.907538000000002</v>
      </c>
      <c r="M367" s="7">
        <v>-87.694649999999996</v>
      </c>
      <c r="N367" s="5" t="s">
        <v>510</v>
      </c>
      <c r="O367" s="8" t="s">
        <v>144</v>
      </c>
      <c r="P367" s="8">
        <f t="shared" si="33"/>
        <v>0</v>
      </c>
      <c r="Q367" s="8">
        <f t="shared" si="34"/>
        <v>0</v>
      </c>
      <c r="R367" s="8">
        <f t="shared" si="35"/>
        <v>1</v>
      </c>
      <c r="S367" s="1">
        <f t="shared" si="37"/>
        <v>0</v>
      </c>
      <c r="T367" s="1">
        <f t="shared" si="36"/>
        <v>0</v>
      </c>
      <c r="U367" s="1">
        <f t="shared" si="32"/>
        <v>0</v>
      </c>
    </row>
    <row r="368" spans="1:21" ht="20" customHeight="1" x14ac:dyDescent="0.15">
      <c r="A368" s="3">
        <v>894114</v>
      </c>
      <c r="B368" s="4">
        <v>4758275</v>
      </c>
      <c r="C368" s="5" t="s">
        <v>117</v>
      </c>
      <c r="D368" s="6"/>
      <c r="E368" s="5" t="s">
        <v>35</v>
      </c>
      <c r="F368" s="7">
        <v>20</v>
      </c>
      <c r="G368" s="7">
        <v>5</v>
      </c>
      <c r="H368" s="7">
        <v>3</v>
      </c>
      <c r="I368" s="7">
        <v>1</v>
      </c>
      <c r="J368" s="7">
        <v>93</v>
      </c>
      <c r="K368" s="7">
        <v>3</v>
      </c>
      <c r="L368" s="7">
        <v>41.905411000000001</v>
      </c>
      <c r="M368" s="7">
        <v>-87.701963000000006</v>
      </c>
      <c r="N368" s="5" t="s">
        <v>511</v>
      </c>
      <c r="O368" s="8" t="s">
        <v>144</v>
      </c>
      <c r="P368" s="8">
        <f t="shared" si="33"/>
        <v>0</v>
      </c>
      <c r="Q368" s="8">
        <f t="shared" si="34"/>
        <v>0</v>
      </c>
      <c r="R368" s="8">
        <f t="shared" si="35"/>
        <v>1</v>
      </c>
      <c r="S368" s="1">
        <f t="shared" si="37"/>
        <v>0</v>
      </c>
      <c r="T368" s="1">
        <f t="shared" si="36"/>
        <v>0</v>
      </c>
      <c r="U368" s="1">
        <f t="shared" si="32"/>
        <v>0</v>
      </c>
    </row>
    <row r="369" spans="1:21" ht="20" customHeight="1" x14ac:dyDescent="0.15">
      <c r="A369" s="3">
        <v>339298</v>
      </c>
      <c r="B369" s="4">
        <v>1264475</v>
      </c>
      <c r="C369" s="5" t="s">
        <v>117</v>
      </c>
      <c r="D369" s="6"/>
      <c r="E369" s="5" t="s">
        <v>35</v>
      </c>
      <c r="F369" s="7">
        <v>37</v>
      </c>
      <c r="G369" s="7">
        <v>5</v>
      </c>
      <c r="H369" s="7">
        <v>4</v>
      </c>
      <c r="I369" s="7">
        <v>2</v>
      </c>
      <c r="J369" s="7">
        <v>153</v>
      </c>
      <c r="K369" s="7">
        <v>2</v>
      </c>
      <c r="L369" s="7">
        <v>41.901226999999999</v>
      </c>
      <c r="M369" s="7">
        <v>-87.692644999999999</v>
      </c>
      <c r="N369" s="5" t="s">
        <v>512</v>
      </c>
      <c r="O369" s="8" t="s">
        <v>144</v>
      </c>
      <c r="P369" s="8">
        <f t="shared" si="33"/>
        <v>0</v>
      </c>
      <c r="Q369" s="8">
        <f t="shared" si="34"/>
        <v>0</v>
      </c>
      <c r="R369" s="8">
        <f t="shared" si="35"/>
        <v>1</v>
      </c>
      <c r="S369" s="1">
        <f t="shared" si="37"/>
        <v>0</v>
      </c>
      <c r="T369" s="1">
        <f t="shared" si="36"/>
        <v>0</v>
      </c>
      <c r="U369" s="1">
        <f t="shared" si="32"/>
        <v>0</v>
      </c>
    </row>
    <row r="370" spans="1:21" ht="20" customHeight="1" x14ac:dyDescent="0.15">
      <c r="A370" s="3">
        <v>633501</v>
      </c>
      <c r="B370" s="4">
        <v>1257936</v>
      </c>
      <c r="C370" s="5" t="s">
        <v>118</v>
      </c>
      <c r="D370" s="6"/>
      <c r="E370" s="5" t="s">
        <v>35</v>
      </c>
      <c r="F370" s="7">
        <v>53</v>
      </c>
      <c r="G370" s="7">
        <v>5</v>
      </c>
      <c r="H370" s="7">
        <v>2</v>
      </c>
      <c r="I370" s="7">
        <v>2</v>
      </c>
      <c r="J370" s="7">
        <v>60</v>
      </c>
      <c r="K370" s="7">
        <v>1</v>
      </c>
      <c r="L370" s="7">
        <v>41.900682000000003</v>
      </c>
      <c r="M370" s="7">
        <v>-87.693062999999995</v>
      </c>
      <c r="N370" s="5" t="s">
        <v>513</v>
      </c>
      <c r="O370" s="8" t="s">
        <v>144</v>
      </c>
      <c r="P370" s="8">
        <f t="shared" si="33"/>
        <v>0</v>
      </c>
      <c r="Q370" s="8">
        <f t="shared" si="34"/>
        <v>0</v>
      </c>
      <c r="R370" s="8">
        <f t="shared" si="35"/>
        <v>1</v>
      </c>
      <c r="S370" s="1">
        <f t="shared" si="37"/>
        <v>1</v>
      </c>
      <c r="T370" s="1">
        <f t="shared" si="36"/>
        <v>0</v>
      </c>
      <c r="U370" s="1">
        <f t="shared" si="32"/>
        <v>0</v>
      </c>
    </row>
    <row r="371" spans="1:21" ht="20" customHeight="1" x14ac:dyDescent="0.15">
      <c r="A371" s="3">
        <v>908325</v>
      </c>
      <c r="B371" s="4">
        <v>1909991</v>
      </c>
      <c r="C371" s="5" t="s">
        <v>117</v>
      </c>
      <c r="D371" s="6"/>
      <c r="E371" s="5" t="s">
        <v>35</v>
      </c>
      <c r="F371" s="7">
        <v>56</v>
      </c>
      <c r="G371" s="7">
        <v>5</v>
      </c>
      <c r="H371" s="7">
        <v>7</v>
      </c>
      <c r="I371" s="7">
        <v>3</v>
      </c>
      <c r="J371" s="7">
        <v>110</v>
      </c>
      <c r="K371" s="7">
        <v>1</v>
      </c>
      <c r="L371" s="7">
        <v>41.902442000000001</v>
      </c>
      <c r="M371" s="7">
        <v>-87.694368999999995</v>
      </c>
      <c r="N371" s="5" t="s">
        <v>514</v>
      </c>
      <c r="O371" s="8" t="s">
        <v>144</v>
      </c>
      <c r="P371" s="8">
        <f t="shared" si="33"/>
        <v>0</v>
      </c>
      <c r="Q371" s="8">
        <f t="shared" si="34"/>
        <v>0</v>
      </c>
      <c r="R371" s="8">
        <f t="shared" si="35"/>
        <v>1</v>
      </c>
      <c r="S371" s="1">
        <f t="shared" si="37"/>
        <v>0</v>
      </c>
      <c r="T371" s="1">
        <f t="shared" si="36"/>
        <v>0</v>
      </c>
      <c r="U371" s="1">
        <f t="shared" si="32"/>
        <v>0</v>
      </c>
    </row>
    <row r="372" spans="1:21" ht="20" customHeight="1" x14ac:dyDescent="0.15">
      <c r="A372" s="3">
        <v>713431</v>
      </c>
      <c r="B372" s="4">
        <v>718347</v>
      </c>
      <c r="C372" s="5" t="s">
        <v>117</v>
      </c>
      <c r="D372" s="6"/>
      <c r="E372" s="5" t="s">
        <v>35</v>
      </c>
      <c r="F372" s="7">
        <v>57</v>
      </c>
      <c r="G372" s="7">
        <v>4.5</v>
      </c>
      <c r="H372" s="7">
        <v>10</v>
      </c>
      <c r="I372" s="7">
        <v>3</v>
      </c>
      <c r="J372" s="7">
        <v>108</v>
      </c>
      <c r="K372" s="7">
        <v>1</v>
      </c>
      <c r="L372" s="7">
        <v>41.908935</v>
      </c>
      <c r="M372" s="7">
        <v>-87.692132999999998</v>
      </c>
      <c r="N372" s="5" t="s">
        <v>515</v>
      </c>
      <c r="O372" s="8" t="s">
        <v>144</v>
      </c>
      <c r="P372" s="8">
        <f t="shared" si="33"/>
        <v>0</v>
      </c>
      <c r="Q372" s="8">
        <f t="shared" si="34"/>
        <v>0</v>
      </c>
      <c r="R372" s="8">
        <f t="shared" si="35"/>
        <v>1</v>
      </c>
      <c r="S372" s="1">
        <f t="shared" si="37"/>
        <v>0</v>
      </c>
      <c r="T372" s="1">
        <f t="shared" si="36"/>
        <v>0</v>
      </c>
      <c r="U372" s="1">
        <f t="shared" si="32"/>
        <v>0</v>
      </c>
    </row>
    <row r="373" spans="1:21" ht="20" customHeight="1" x14ac:dyDescent="0.15">
      <c r="A373" s="3">
        <v>555140</v>
      </c>
      <c r="B373" s="4">
        <v>869291</v>
      </c>
      <c r="C373" s="5" t="s">
        <v>117</v>
      </c>
      <c r="D373" s="6"/>
      <c r="E373" s="5" t="s">
        <v>35</v>
      </c>
      <c r="F373" s="7">
        <v>66</v>
      </c>
      <c r="G373" s="7">
        <v>5</v>
      </c>
      <c r="H373" s="7">
        <v>5</v>
      </c>
      <c r="I373" s="7">
        <v>3</v>
      </c>
      <c r="J373" s="7">
        <v>98</v>
      </c>
      <c r="K373" s="7">
        <v>3</v>
      </c>
      <c r="L373" s="7">
        <v>41.907724000000002</v>
      </c>
      <c r="M373" s="7">
        <v>-87.694495000000003</v>
      </c>
      <c r="N373" s="5" t="s">
        <v>516</v>
      </c>
      <c r="O373" s="8" t="s">
        <v>144</v>
      </c>
      <c r="P373" s="8">
        <f t="shared" si="33"/>
        <v>0</v>
      </c>
      <c r="Q373" s="8">
        <f t="shared" si="34"/>
        <v>0</v>
      </c>
      <c r="R373" s="8">
        <f t="shared" si="35"/>
        <v>1</v>
      </c>
      <c r="S373" s="1">
        <f t="shared" si="37"/>
        <v>0</v>
      </c>
      <c r="T373" s="1">
        <f t="shared" si="36"/>
        <v>0</v>
      </c>
      <c r="U373" s="1">
        <f t="shared" si="32"/>
        <v>0</v>
      </c>
    </row>
    <row r="374" spans="1:21" ht="20" customHeight="1" x14ac:dyDescent="0.15">
      <c r="A374" s="3">
        <v>456342</v>
      </c>
      <c r="B374" s="4">
        <v>1909991</v>
      </c>
      <c r="C374" s="5" t="s">
        <v>118</v>
      </c>
      <c r="D374" s="6"/>
      <c r="E374" s="5" t="s">
        <v>35</v>
      </c>
      <c r="F374" s="7">
        <v>67</v>
      </c>
      <c r="G374" s="7">
        <v>5</v>
      </c>
      <c r="H374" s="7">
        <v>5</v>
      </c>
      <c r="I374" s="7">
        <v>2</v>
      </c>
      <c r="J374" s="7">
        <v>77</v>
      </c>
      <c r="K374" s="7">
        <v>1</v>
      </c>
      <c r="L374" s="7">
        <v>41.902070000000002</v>
      </c>
      <c r="M374" s="7">
        <v>-87.693313000000003</v>
      </c>
      <c r="N374" s="5" t="s">
        <v>517</v>
      </c>
      <c r="O374" s="8" t="s">
        <v>144</v>
      </c>
      <c r="P374" s="8">
        <f t="shared" si="33"/>
        <v>0</v>
      </c>
      <c r="Q374" s="8">
        <f t="shared" si="34"/>
        <v>0</v>
      </c>
      <c r="R374" s="8">
        <f t="shared" si="35"/>
        <v>1</v>
      </c>
      <c r="S374" s="1">
        <f t="shared" si="37"/>
        <v>1</v>
      </c>
      <c r="T374" s="1">
        <f t="shared" si="36"/>
        <v>0</v>
      </c>
      <c r="U374" s="1">
        <f t="shared" si="32"/>
        <v>0</v>
      </c>
    </row>
    <row r="375" spans="1:21" ht="20" customHeight="1" x14ac:dyDescent="0.15">
      <c r="A375" s="3">
        <v>1085695</v>
      </c>
      <c r="B375" s="4">
        <v>5968266</v>
      </c>
      <c r="C375" s="5" t="s">
        <v>117</v>
      </c>
      <c r="D375" s="6"/>
      <c r="E375" s="5" t="s">
        <v>36</v>
      </c>
      <c r="F375" s="7">
        <v>1</v>
      </c>
      <c r="G375" s="7">
        <v>5</v>
      </c>
      <c r="H375" s="7">
        <v>5</v>
      </c>
      <c r="I375" s="7">
        <v>4</v>
      </c>
      <c r="J375" s="7">
        <v>164</v>
      </c>
      <c r="K375" s="7">
        <v>27</v>
      </c>
      <c r="L375" s="7">
        <v>41.795248999999998</v>
      </c>
      <c r="M375" s="7">
        <v>-87.591368000000003</v>
      </c>
      <c r="N375" s="5" t="s">
        <v>518</v>
      </c>
      <c r="O375" s="8" t="s">
        <v>143</v>
      </c>
      <c r="P375" s="8">
        <f t="shared" si="33"/>
        <v>0</v>
      </c>
      <c r="Q375" s="8">
        <f t="shared" si="34"/>
        <v>1</v>
      </c>
      <c r="R375" s="8">
        <f t="shared" si="35"/>
        <v>0</v>
      </c>
      <c r="S375" s="1">
        <f t="shared" si="37"/>
        <v>0</v>
      </c>
      <c r="T375" s="1">
        <f t="shared" si="36"/>
        <v>0</v>
      </c>
      <c r="U375" s="1">
        <f t="shared" si="32"/>
        <v>0</v>
      </c>
    </row>
    <row r="376" spans="1:21" ht="20" customHeight="1" x14ac:dyDescent="0.15">
      <c r="A376" s="3">
        <v>1276801</v>
      </c>
      <c r="B376" s="4">
        <v>6746228</v>
      </c>
      <c r="C376" s="5" t="s">
        <v>118</v>
      </c>
      <c r="D376" s="6"/>
      <c r="E376" s="5" t="s">
        <v>36</v>
      </c>
      <c r="F376" s="7">
        <v>1</v>
      </c>
      <c r="G376" s="7">
        <v>5</v>
      </c>
      <c r="H376" s="7">
        <v>1</v>
      </c>
      <c r="I376" s="7">
        <v>4</v>
      </c>
      <c r="J376" s="7">
        <v>44</v>
      </c>
      <c r="K376" s="7">
        <v>1</v>
      </c>
      <c r="L376" s="7">
        <v>41.794809000000001</v>
      </c>
      <c r="M376" s="7">
        <v>-87.597571000000002</v>
      </c>
      <c r="N376" s="5" t="s">
        <v>519</v>
      </c>
      <c r="O376" s="8" t="s">
        <v>143</v>
      </c>
      <c r="P376" s="8">
        <f t="shared" si="33"/>
        <v>0</v>
      </c>
      <c r="Q376" s="8">
        <f t="shared" si="34"/>
        <v>1</v>
      </c>
      <c r="R376" s="8">
        <f t="shared" si="35"/>
        <v>0</v>
      </c>
      <c r="S376" s="1">
        <f t="shared" si="37"/>
        <v>1</v>
      </c>
      <c r="T376" s="1">
        <f t="shared" si="36"/>
        <v>0</v>
      </c>
      <c r="U376" s="1">
        <f t="shared" si="32"/>
        <v>0</v>
      </c>
    </row>
    <row r="377" spans="1:21" ht="20" customHeight="1" x14ac:dyDescent="0.15">
      <c r="A377" s="3">
        <v>231085</v>
      </c>
      <c r="B377" s="4">
        <v>1008838</v>
      </c>
      <c r="C377" s="5" t="s">
        <v>117</v>
      </c>
      <c r="D377" s="6"/>
      <c r="E377" s="5" t="s">
        <v>36</v>
      </c>
      <c r="F377" s="7">
        <v>2</v>
      </c>
      <c r="G377" s="6"/>
      <c r="H377" s="7">
        <v>4</v>
      </c>
      <c r="I377" s="7">
        <v>2</v>
      </c>
      <c r="J377" s="7">
        <v>66</v>
      </c>
      <c r="K377" s="7">
        <v>1</v>
      </c>
      <c r="L377" s="7">
        <v>41.796438000000002</v>
      </c>
      <c r="M377" s="7">
        <v>-87.594453000000001</v>
      </c>
      <c r="N377" s="5" t="s">
        <v>520</v>
      </c>
      <c r="O377" s="8" t="s">
        <v>143</v>
      </c>
      <c r="P377" s="8">
        <f t="shared" si="33"/>
        <v>0</v>
      </c>
      <c r="Q377" s="8">
        <f t="shared" si="34"/>
        <v>1</v>
      </c>
      <c r="R377" s="8">
        <f t="shared" si="35"/>
        <v>0</v>
      </c>
      <c r="S377" s="1">
        <f t="shared" si="37"/>
        <v>0</v>
      </c>
      <c r="T377" s="1">
        <f t="shared" si="36"/>
        <v>0</v>
      </c>
      <c r="U377" s="1">
        <f t="shared" si="32"/>
        <v>0</v>
      </c>
    </row>
    <row r="378" spans="1:21" ht="20" customHeight="1" x14ac:dyDescent="0.15">
      <c r="A378" s="3">
        <v>1512636</v>
      </c>
      <c r="B378" s="4">
        <v>2623751</v>
      </c>
      <c r="C378" s="5" t="s">
        <v>118</v>
      </c>
      <c r="D378" s="6"/>
      <c r="E378" s="5" t="s">
        <v>36</v>
      </c>
      <c r="F378" s="7">
        <v>2</v>
      </c>
      <c r="G378" s="7">
        <v>3.5</v>
      </c>
      <c r="H378" s="7">
        <v>4</v>
      </c>
      <c r="I378" s="6"/>
      <c r="J378" s="7">
        <v>44</v>
      </c>
      <c r="K378" s="7">
        <v>1</v>
      </c>
      <c r="L378" s="7">
        <v>41.800460999999999</v>
      </c>
      <c r="M378" s="7">
        <v>-87.596053999999995</v>
      </c>
      <c r="N378" s="5" t="s">
        <v>521</v>
      </c>
      <c r="O378" s="8" t="s">
        <v>143</v>
      </c>
      <c r="P378" s="8">
        <f t="shared" si="33"/>
        <v>0</v>
      </c>
      <c r="Q378" s="8">
        <f t="shared" si="34"/>
        <v>1</v>
      </c>
      <c r="R378" s="8">
        <f t="shared" si="35"/>
        <v>0</v>
      </c>
      <c r="S378" s="1">
        <f t="shared" si="37"/>
        <v>1</v>
      </c>
      <c r="T378" s="1">
        <f t="shared" si="36"/>
        <v>0</v>
      </c>
      <c r="U378" s="1">
        <f t="shared" si="32"/>
        <v>0</v>
      </c>
    </row>
    <row r="379" spans="1:21" ht="20" customHeight="1" x14ac:dyDescent="0.15">
      <c r="A379" s="3">
        <v>1579139</v>
      </c>
      <c r="B379" s="4">
        <v>8401005</v>
      </c>
      <c r="C379" s="5" t="s">
        <v>117</v>
      </c>
      <c r="D379" s="6"/>
      <c r="E379" s="5" t="s">
        <v>36</v>
      </c>
      <c r="F379" s="7">
        <v>2</v>
      </c>
      <c r="G379" s="7">
        <v>5</v>
      </c>
      <c r="H379" s="7">
        <v>4</v>
      </c>
      <c r="I379" s="7">
        <v>1</v>
      </c>
      <c r="J379" s="7">
        <v>80</v>
      </c>
      <c r="K379" s="7">
        <v>1</v>
      </c>
      <c r="L379" s="7">
        <v>41.790567000000003</v>
      </c>
      <c r="M379" s="7">
        <v>-87.588373000000004</v>
      </c>
      <c r="N379" s="5" t="s">
        <v>522</v>
      </c>
      <c r="O379" s="8" t="s">
        <v>143</v>
      </c>
      <c r="P379" s="8">
        <f t="shared" si="33"/>
        <v>0</v>
      </c>
      <c r="Q379" s="8">
        <f t="shared" si="34"/>
        <v>1</v>
      </c>
      <c r="R379" s="8">
        <f t="shared" si="35"/>
        <v>0</v>
      </c>
      <c r="S379" s="1">
        <f t="shared" si="37"/>
        <v>0</v>
      </c>
      <c r="T379" s="1">
        <f t="shared" si="36"/>
        <v>0</v>
      </c>
      <c r="U379" s="1">
        <f t="shared" si="32"/>
        <v>0</v>
      </c>
    </row>
    <row r="380" spans="1:21" ht="20" customHeight="1" x14ac:dyDescent="0.15">
      <c r="A380" s="3">
        <v>1811963</v>
      </c>
      <c r="B380" s="4">
        <v>5920620</v>
      </c>
      <c r="C380" s="5" t="s">
        <v>118</v>
      </c>
      <c r="D380" s="6"/>
      <c r="E380" s="5" t="s">
        <v>36</v>
      </c>
      <c r="F380" s="7">
        <v>2</v>
      </c>
      <c r="G380" s="7">
        <v>5</v>
      </c>
      <c r="H380" s="7">
        <v>2</v>
      </c>
      <c r="I380" s="6"/>
      <c r="J380" s="7">
        <v>82</v>
      </c>
      <c r="K380" s="7">
        <v>1</v>
      </c>
      <c r="L380" s="7">
        <v>41.801867999999999</v>
      </c>
      <c r="M380" s="7">
        <v>-87.592346000000006</v>
      </c>
      <c r="N380" s="5" t="s">
        <v>523</v>
      </c>
      <c r="O380" s="8" t="s">
        <v>143</v>
      </c>
      <c r="P380" s="8">
        <f t="shared" si="33"/>
        <v>0</v>
      </c>
      <c r="Q380" s="8">
        <f t="shared" si="34"/>
        <v>1</v>
      </c>
      <c r="R380" s="8">
        <f t="shared" si="35"/>
        <v>0</v>
      </c>
      <c r="S380" s="1">
        <f t="shared" si="37"/>
        <v>1</v>
      </c>
      <c r="T380" s="1">
        <f t="shared" si="36"/>
        <v>0</v>
      </c>
      <c r="U380" s="1">
        <f t="shared" si="32"/>
        <v>0</v>
      </c>
    </row>
    <row r="381" spans="1:21" ht="20" customHeight="1" x14ac:dyDescent="0.15">
      <c r="A381" s="3">
        <v>1530973</v>
      </c>
      <c r="B381" s="4">
        <v>556540</v>
      </c>
      <c r="C381" s="5" t="s">
        <v>118</v>
      </c>
      <c r="D381" s="6"/>
      <c r="E381" s="5" t="s">
        <v>36</v>
      </c>
      <c r="F381" s="7">
        <v>3</v>
      </c>
      <c r="G381" s="7">
        <v>4.5</v>
      </c>
      <c r="H381" s="7">
        <v>2</v>
      </c>
      <c r="I381" s="7">
        <v>2</v>
      </c>
      <c r="J381" s="7">
        <v>71</v>
      </c>
      <c r="K381" s="7">
        <v>2</v>
      </c>
      <c r="L381" s="7">
        <v>41.801202000000004</v>
      </c>
      <c r="M381" s="7">
        <v>-87.592011999999997</v>
      </c>
      <c r="N381" s="5" t="s">
        <v>524</v>
      </c>
      <c r="O381" s="8" t="s">
        <v>143</v>
      </c>
      <c r="P381" s="8">
        <f t="shared" si="33"/>
        <v>0</v>
      </c>
      <c r="Q381" s="8">
        <f t="shared" si="34"/>
        <v>1</v>
      </c>
      <c r="R381" s="8">
        <f t="shared" si="35"/>
        <v>0</v>
      </c>
      <c r="S381" s="1">
        <f t="shared" si="37"/>
        <v>1</v>
      </c>
      <c r="T381" s="1">
        <f t="shared" si="36"/>
        <v>0</v>
      </c>
      <c r="U381" s="1">
        <f t="shared" si="32"/>
        <v>0</v>
      </c>
    </row>
    <row r="382" spans="1:21" ht="20" customHeight="1" x14ac:dyDescent="0.15">
      <c r="A382" s="3">
        <v>537613</v>
      </c>
      <c r="B382" s="4">
        <v>2640790</v>
      </c>
      <c r="C382" s="5" t="s">
        <v>117</v>
      </c>
      <c r="D382" s="6"/>
      <c r="E382" s="5" t="s">
        <v>36</v>
      </c>
      <c r="F382" s="7">
        <v>4</v>
      </c>
      <c r="G382" s="7">
        <v>4.5</v>
      </c>
      <c r="H382" s="7">
        <v>4</v>
      </c>
      <c r="I382" s="7">
        <v>1</v>
      </c>
      <c r="J382" s="7">
        <v>137</v>
      </c>
      <c r="K382" s="7">
        <v>4</v>
      </c>
      <c r="L382" s="7">
        <v>41.798971999999999</v>
      </c>
      <c r="M382" s="7">
        <v>-87.594733000000005</v>
      </c>
      <c r="N382" s="5" t="s">
        <v>525</v>
      </c>
      <c r="O382" s="8" t="s">
        <v>143</v>
      </c>
      <c r="P382" s="8">
        <f t="shared" si="33"/>
        <v>0</v>
      </c>
      <c r="Q382" s="8">
        <f t="shared" si="34"/>
        <v>1</v>
      </c>
      <c r="R382" s="8">
        <f t="shared" si="35"/>
        <v>0</v>
      </c>
      <c r="S382" s="1">
        <f t="shared" si="37"/>
        <v>0</v>
      </c>
      <c r="T382" s="1">
        <f t="shared" si="36"/>
        <v>0</v>
      </c>
      <c r="U382" s="1">
        <f t="shared" si="32"/>
        <v>0</v>
      </c>
    </row>
    <row r="383" spans="1:21" ht="20" customHeight="1" x14ac:dyDescent="0.15">
      <c r="A383" s="3">
        <v>1336839</v>
      </c>
      <c r="B383" s="4">
        <v>7249548</v>
      </c>
      <c r="C383" s="5" t="s">
        <v>117</v>
      </c>
      <c r="D383" s="6"/>
      <c r="E383" s="5" t="s">
        <v>36</v>
      </c>
      <c r="F383" s="7">
        <v>5</v>
      </c>
      <c r="G383" s="7">
        <v>4.5</v>
      </c>
      <c r="H383" s="7">
        <v>2</v>
      </c>
      <c r="I383" s="7">
        <v>1</v>
      </c>
      <c r="J383" s="7">
        <v>71</v>
      </c>
      <c r="K383" s="7">
        <v>1</v>
      </c>
      <c r="L383" s="7">
        <v>41.800173000000001</v>
      </c>
      <c r="M383" s="7">
        <v>-87.589031000000006</v>
      </c>
      <c r="N383" s="5" t="s">
        <v>526</v>
      </c>
      <c r="O383" s="8" t="s">
        <v>143</v>
      </c>
      <c r="P383" s="8">
        <f t="shared" si="33"/>
        <v>0</v>
      </c>
      <c r="Q383" s="8">
        <f t="shared" si="34"/>
        <v>1</v>
      </c>
      <c r="R383" s="8">
        <f t="shared" si="35"/>
        <v>0</v>
      </c>
      <c r="S383" s="1">
        <f t="shared" si="37"/>
        <v>0</v>
      </c>
      <c r="T383" s="1">
        <f t="shared" si="36"/>
        <v>0</v>
      </c>
      <c r="U383" s="1">
        <f t="shared" si="32"/>
        <v>0</v>
      </c>
    </row>
    <row r="384" spans="1:21" ht="20" customHeight="1" x14ac:dyDescent="0.15">
      <c r="A384" s="3">
        <v>349265</v>
      </c>
      <c r="B384" s="4">
        <v>1517871</v>
      </c>
      <c r="C384" s="5" t="s">
        <v>117</v>
      </c>
      <c r="D384" s="6"/>
      <c r="E384" s="5" t="s">
        <v>36</v>
      </c>
      <c r="F384" s="7">
        <v>6</v>
      </c>
      <c r="G384" s="7">
        <v>4.5</v>
      </c>
      <c r="H384" s="7">
        <v>7</v>
      </c>
      <c r="I384" s="7">
        <v>4</v>
      </c>
      <c r="J384" s="7">
        <v>207</v>
      </c>
      <c r="K384" s="7">
        <v>7</v>
      </c>
      <c r="L384" s="7">
        <v>41.80086</v>
      </c>
      <c r="M384" s="7">
        <v>-87.589483999999999</v>
      </c>
      <c r="N384" s="5" t="s">
        <v>527</v>
      </c>
      <c r="O384" s="8" t="s">
        <v>143</v>
      </c>
      <c r="P384" s="8">
        <f t="shared" si="33"/>
        <v>0</v>
      </c>
      <c r="Q384" s="8">
        <f t="shared" si="34"/>
        <v>1</v>
      </c>
      <c r="R384" s="8">
        <f t="shared" si="35"/>
        <v>0</v>
      </c>
      <c r="S384" s="1">
        <f t="shared" si="37"/>
        <v>0</v>
      </c>
      <c r="T384" s="1">
        <f t="shared" si="36"/>
        <v>0</v>
      </c>
      <c r="U384" s="1">
        <f t="shared" si="32"/>
        <v>0</v>
      </c>
    </row>
    <row r="385" spans="1:21" ht="20" customHeight="1" x14ac:dyDescent="0.15">
      <c r="A385" s="3">
        <v>1515044</v>
      </c>
      <c r="B385" s="4">
        <v>1332377</v>
      </c>
      <c r="C385" s="5" t="s">
        <v>117</v>
      </c>
      <c r="D385" s="6"/>
      <c r="E385" s="5" t="s">
        <v>36</v>
      </c>
      <c r="F385" s="7">
        <v>6</v>
      </c>
      <c r="G385" s="7">
        <v>4.5</v>
      </c>
      <c r="H385" s="7">
        <v>6</v>
      </c>
      <c r="I385" s="7">
        <v>2</v>
      </c>
      <c r="J385" s="7">
        <v>102</v>
      </c>
      <c r="K385" s="7">
        <v>2</v>
      </c>
      <c r="L385" s="7">
        <v>41.797958000000001</v>
      </c>
      <c r="M385" s="7">
        <v>-87.604320999999999</v>
      </c>
      <c r="N385" s="5" t="s">
        <v>528</v>
      </c>
      <c r="O385" s="8" t="s">
        <v>143</v>
      </c>
      <c r="P385" s="8">
        <f t="shared" si="33"/>
        <v>0</v>
      </c>
      <c r="Q385" s="8">
        <f t="shared" si="34"/>
        <v>1</v>
      </c>
      <c r="R385" s="8">
        <f t="shared" si="35"/>
        <v>0</v>
      </c>
      <c r="S385" s="1">
        <f t="shared" si="37"/>
        <v>0</v>
      </c>
      <c r="T385" s="1">
        <f t="shared" si="36"/>
        <v>0</v>
      </c>
      <c r="U385" s="1">
        <f t="shared" ref="U385:U448" si="38">IF(O385="C",1,0)</f>
        <v>0</v>
      </c>
    </row>
    <row r="386" spans="1:21" ht="20" customHeight="1" x14ac:dyDescent="0.15">
      <c r="A386" s="3">
        <v>1526309</v>
      </c>
      <c r="B386" s="4">
        <v>8143713</v>
      </c>
      <c r="C386" s="5" t="s">
        <v>118</v>
      </c>
      <c r="D386" s="6"/>
      <c r="E386" s="5" t="s">
        <v>36</v>
      </c>
      <c r="F386" s="7">
        <v>6</v>
      </c>
      <c r="G386" s="7">
        <v>5</v>
      </c>
      <c r="H386" s="7">
        <v>2</v>
      </c>
      <c r="I386" s="6"/>
      <c r="J386" s="7">
        <v>96</v>
      </c>
      <c r="K386" s="7">
        <v>1</v>
      </c>
      <c r="L386" s="7">
        <v>41.798189999999998</v>
      </c>
      <c r="M386" s="7">
        <v>-87.596012999999999</v>
      </c>
      <c r="N386" s="5" t="s">
        <v>529</v>
      </c>
      <c r="O386" s="8" t="s">
        <v>143</v>
      </c>
      <c r="P386" s="8">
        <f t="shared" si="33"/>
        <v>0</v>
      </c>
      <c r="Q386" s="8">
        <f t="shared" si="34"/>
        <v>1</v>
      </c>
      <c r="R386" s="8">
        <f t="shared" si="35"/>
        <v>0</v>
      </c>
      <c r="S386" s="1">
        <f t="shared" si="37"/>
        <v>1</v>
      </c>
      <c r="T386" s="1">
        <f t="shared" si="36"/>
        <v>0</v>
      </c>
      <c r="U386" s="1">
        <f t="shared" si="38"/>
        <v>0</v>
      </c>
    </row>
    <row r="387" spans="1:21" ht="20" customHeight="1" x14ac:dyDescent="0.15">
      <c r="A387" s="3">
        <v>1746734</v>
      </c>
      <c r="B387" s="4">
        <v>9192868</v>
      </c>
      <c r="C387" s="5" t="s">
        <v>117</v>
      </c>
      <c r="D387" s="6"/>
      <c r="E387" s="5" t="s">
        <v>36</v>
      </c>
      <c r="F387" s="7">
        <v>9</v>
      </c>
      <c r="G387" s="7">
        <v>4.5</v>
      </c>
      <c r="H387" s="7">
        <v>2</v>
      </c>
      <c r="I387" s="7">
        <v>1</v>
      </c>
      <c r="J387" s="7">
        <v>100</v>
      </c>
      <c r="K387" s="7">
        <v>2</v>
      </c>
      <c r="L387" s="7">
        <v>41.797880999999997</v>
      </c>
      <c r="M387" s="7">
        <v>-87.593411000000003</v>
      </c>
      <c r="N387" s="5" t="s">
        <v>530</v>
      </c>
      <c r="O387" s="8" t="s">
        <v>143</v>
      </c>
      <c r="P387" s="8">
        <f t="shared" ref="P387:P450" si="39">IF(O387="N",1,0)</f>
        <v>0</v>
      </c>
      <c r="Q387" s="8">
        <f t="shared" ref="Q387:Q450" si="40">IF(O387="S",1,0)</f>
        <v>1</v>
      </c>
      <c r="R387" s="8">
        <f t="shared" ref="R387:R450" si="41">IF(O387="W",1,0)</f>
        <v>0</v>
      </c>
      <c r="S387" s="1">
        <f t="shared" si="37"/>
        <v>0</v>
      </c>
      <c r="T387" s="1">
        <f t="shared" ref="T387:T450" si="42">IF(C387="shared room",1,0)</f>
        <v>0</v>
      </c>
      <c r="U387" s="1">
        <f t="shared" si="38"/>
        <v>0</v>
      </c>
    </row>
    <row r="388" spans="1:21" ht="20" customHeight="1" x14ac:dyDescent="0.15">
      <c r="A388" s="3">
        <v>689212</v>
      </c>
      <c r="B388" s="4">
        <v>3520086</v>
      </c>
      <c r="C388" s="5" t="s">
        <v>117</v>
      </c>
      <c r="D388" s="6"/>
      <c r="E388" s="5" t="s">
        <v>36</v>
      </c>
      <c r="F388" s="7">
        <v>13</v>
      </c>
      <c r="G388" s="7">
        <v>5</v>
      </c>
      <c r="H388" s="7">
        <v>2</v>
      </c>
      <c r="I388" s="7">
        <v>1</v>
      </c>
      <c r="J388" s="7">
        <v>49</v>
      </c>
      <c r="K388" s="7">
        <v>2</v>
      </c>
      <c r="L388" s="7">
        <v>41.800607999999997</v>
      </c>
      <c r="M388" s="7">
        <v>-87.596279999999993</v>
      </c>
      <c r="N388" s="5" t="s">
        <v>531</v>
      </c>
      <c r="O388" s="8" t="s">
        <v>143</v>
      </c>
      <c r="P388" s="8">
        <f t="shared" si="39"/>
        <v>0</v>
      </c>
      <c r="Q388" s="8">
        <f t="shared" si="40"/>
        <v>1</v>
      </c>
      <c r="R388" s="8">
        <f t="shared" si="41"/>
        <v>0</v>
      </c>
      <c r="S388" s="1">
        <f t="shared" si="37"/>
        <v>0</v>
      </c>
      <c r="T388" s="1">
        <f t="shared" si="42"/>
        <v>0</v>
      </c>
      <c r="U388" s="1">
        <f t="shared" si="38"/>
        <v>0</v>
      </c>
    </row>
    <row r="389" spans="1:21" ht="20" customHeight="1" x14ac:dyDescent="0.15">
      <c r="A389" s="3">
        <v>882213</v>
      </c>
      <c r="B389" s="4">
        <v>4005462</v>
      </c>
      <c r="C389" s="5" t="s">
        <v>117</v>
      </c>
      <c r="D389" s="6"/>
      <c r="E389" s="5" t="s">
        <v>36</v>
      </c>
      <c r="F389" s="7">
        <v>16</v>
      </c>
      <c r="G389" s="7">
        <v>5</v>
      </c>
      <c r="H389" s="7">
        <v>5</v>
      </c>
      <c r="I389" s="7">
        <v>2</v>
      </c>
      <c r="J389" s="7">
        <v>219</v>
      </c>
      <c r="K389" s="7">
        <v>1</v>
      </c>
      <c r="L389" s="7">
        <v>41.800398999999999</v>
      </c>
      <c r="M389" s="7">
        <v>-87.603300000000004</v>
      </c>
      <c r="N389" s="5" t="s">
        <v>532</v>
      </c>
      <c r="O389" s="8" t="s">
        <v>143</v>
      </c>
      <c r="P389" s="8">
        <f t="shared" si="39"/>
        <v>0</v>
      </c>
      <c r="Q389" s="8">
        <f t="shared" si="40"/>
        <v>1</v>
      </c>
      <c r="R389" s="8">
        <f t="shared" si="41"/>
        <v>0</v>
      </c>
      <c r="S389" s="1">
        <f t="shared" ref="S389:S452" si="43">IF(C389="private room",1,0)</f>
        <v>0</v>
      </c>
      <c r="T389" s="1">
        <f t="shared" si="42"/>
        <v>0</v>
      </c>
      <c r="U389" s="1">
        <f t="shared" si="38"/>
        <v>0</v>
      </c>
    </row>
    <row r="390" spans="1:21" ht="20" customHeight="1" x14ac:dyDescent="0.15">
      <c r="A390" s="3">
        <v>610987</v>
      </c>
      <c r="B390" s="4">
        <v>3017416</v>
      </c>
      <c r="C390" s="5" t="s">
        <v>117</v>
      </c>
      <c r="D390" s="6"/>
      <c r="E390" s="5" t="s">
        <v>36</v>
      </c>
      <c r="F390" s="7">
        <v>26</v>
      </c>
      <c r="G390" s="7">
        <v>4.5</v>
      </c>
      <c r="H390" s="7">
        <v>2</v>
      </c>
      <c r="I390" s="7">
        <v>1</v>
      </c>
      <c r="J390" s="7">
        <v>88</v>
      </c>
      <c r="K390" s="7">
        <v>1</v>
      </c>
      <c r="L390" s="7">
        <v>41.792507999999998</v>
      </c>
      <c r="M390" s="7">
        <v>-87.591446000000005</v>
      </c>
      <c r="N390" s="5" t="s">
        <v>533</v>
      </c>
      <c r="O390" s="8" t="s">
        <v>143</v>
      </c>
      <c r="P390" s="8">
        <f t="shared" si="39"/>
        <v>0</v>
      </c>
      <c r="Q390" s="8">
        <f t="shared" si="40"/>
        <v>1</v>
      </c>
      <c r="R390" s="8">
        <f t="shared" si="41"/>
        <v>0</v>
      </c>
      <c r="S390" s="1">
        <f t="shared" si="43"/>
        <v>0</v>
      </c>
      <c r="T390" s="1">
        <f t="shared" si="42"/>
        <v>0</v>
      </c>
      <c r="U390" s="1">
        <f t="shared" si="38"/>
        <v>0</v>
      </c>
    </row>
    <row r="391" spans="1:21" ht="20" customHeight="1" x14ac:dyDescent="0.15">
      <c r="A391" s="3">
        <v>250543</v>
      </c>
      <c r="B391" s="4">
        <v>1227217</v>
      </c>
      <c r="C391" s="5" t="s">
        <v>118</v>
      </c>
      <c r="D391" s="6"/>
      <c r="E391" s="5" t="s">
        <v>36</v>
      </c>
      <c r="F391" s="7">
        <v>27</v>
      </c>
      <c r="G391" s="7">
        <v>5</v>
      </c>
      <c r="H391" s="7">
        <v>1</v>
      </c>
      <c r="I391" s="7">
        <v>5</v>
      </c>
      <c r="J391" s="7">
        <v>77</v>
      </c>
      <c r="K391" s="7">
        <v>1</v>
      </c>
      <c r="L391" s="7">
        <v>41.797217000000003</v>
      </c>
      <c r="M391" s="7">
        <v>-87.591845000000006</v>
      </c>
      <c r="N391" s="5" t="s">
        <v>534</v>
      </c>
      <c r="O391" s="8" t="s">
        <v>143</v>
      </c>
      <c r="P391" s="8">
        <f t="shared" si="39"/>
        <v>0</v>
      </c>
      <c r="Q391" s="8">
        <f t="shared" si="40"/>
        <v>1</v>
      </c>
      <c r="R391" s="8">
        <f t="shared" si="41"/>
        <v>0</v>
      </c>
      <c r="S391" s="1">
        <f t="shared" si="43"/>
        <v>1</v>
      </c>
      <c r="T391" s="1">
        <f t="shared" si="42"/>
        <v>0</v>
      </c>
      <c r="U391" s="1">
        <f t="shared" si="38"/>
        <v>0</v>
      </c>
    </row>
    <row r="392" spans="1:21" ht="20" customHeight="1" x14ac:dyDescent="0.15">
      <c r="A392" s="3">
        <v>250533</v>
      </c>
      <c r="B392" s="4">
        <v>1227217</v>
      </c>
      <c r="C392" s="5" t="s">
        <v>118</v>
      </c>
      <c r="D392" s="6"/>
      <c r="E392" s="5" t="s">
        <v>36</v>
      </c>
      <c r="F392" s="7">
        <v>52</v>
      </c>
      <c r="G392" s="7">
        <v>5</v>
      </c>
      <c r="H392" s="7">
        <v>2</v>
      </c>
      <c r="I392" s="7">
        <v>5</v>
      </c>
      <c r="J392" s="7">
        <v>77</v>
      </c>
      <c r="K392" s="7">
        <v>1</v>
      </c>
      <c r="L392" s="7">
        <v>41.798279999999998</v>
      </c>
      <c r="M392" s="7">
        <v>-87.591740999999999</v>
      </c>
      <c r="N392" s="5" t="s">
        <v>535</v>
      </c>
      <c r="O392" s="8" t="s">
        <v>143</v>
      </c>
      <c r="P392" s="8">
        <f t="shared" si="39"/>
        <v>0</v>
      </c>
      <c r="Q392" s="8">
        <f t="shared" si="40"/>
        <v>1</v>
      </c>
      <c r="R392" s="8">
        <f t="shared" si="41"/>
        <v>0</v>
      </c>
      <c r="S392" s="1">
        <f t="shared" si="43"/>
        <v>1</v>
      </c>
      <c r="T392" s="1">
        <f t="shared" si="42"/>
        <v>0</v>
      </c>
      <c r="U392" s="1">
        <f t="shared" si="38"/>
        <v>0</v>
      </c>
    </row>
    <row r="393" spans="1:21" ht="20" customHeight="1" x14ac:dyDescent="0.15">
      <c r="A393" s="3">
        <v>234362</v>
      </c>
      <c r="B393" s="4">
        <v>1227217</v>
      </c>
      <c r="C393" s="5" t="s">
        <v>118</v>
      </c>
      <c r="D393" s="6"/>
      <c r="E393" s="5" t="s">
        <v>36</v>
      </c>
      <c r="F393" s="7">
        <v>54</v>
      </c>
      <c r="G393" s="7">
        <v>5</v>
      </c>
      <c r="H393" s="7">
        <v>2</v>
      </c>
      <c r="I393" s="7">
        <v>1</v>
      </c>
      <c r="J393" s="7">
        <v>77</v>
      </c>
      <c r="K393" s="7">
        <v>1</v>
      </c>
      <c r="L393" s="7">
        <v>41.797297</v>
      </c>
      <c r="M393" s="7">
        <v>-87.591138000000001</v>
      </c>
      <c r="N393" s="5" t="s">
        <v>536</v>
      </c>
      <c r="O393" s="8" t="s">
        <v>143</v>
      </c>
      <c r="P393" s="8">
        <f t="shared" si="39"/>
        <v>0</v>
      </c>
      <c r="Q393" s="8">
        <f t="shared" si="40"/>
        <v>1</v>
      </c>
      <c r="R393" s="8">
        <f t="shared" si="41"/>
        <v>0</v>
      </c>
      <c r="S393" s="1">
        <f t="shared" si="43"/>
        <v>1</v>
      </c>
      <c r="T393" s="1">
        <f t="shared" si="42"/>
        <v>0</v>
      </c>
      <c r="U393" s="1">
        <f t="shared" si="38"/>
        <v>0</v>
      </c>
    </row>
    <row r="394" spans="1:21" ht="20" customHeight="1" x14ac:dyDescent="0.15">
      <c r="A394" s="3">
        <v>441072</v>
      </c>
      <c r="B394" s="4">
        <v>2025071</v>
      </c>
      <c r="C394" s="5" t="s">
        <v>118</v>
      </c>
      <c r="D394" s="6"/>
      <c r="E394" s="5" t="s">
        <v>37</v>
      </c>
      <c r="F394" s="7">
        <v>3</v>
      </c>
      <c r="G394" s="7">
        <v>4</v>
      </c>
      <c r="H394" s="7">
        <v>4</v>
      </c>
      <c r="I394" s="7">
        <v>1</v>
      </c>
      <c r="J394" s="7">
        <v>43</v>
      </c>
      <c r="K394" s="7">
        <v>1</v>
      </c>
      <c r="L394" s="7">
        <v>41.830748999999997</v>
      </c>
      <c r="M394" s="7">
        <v>-87.613495</v>
      </c>
      <c r="N394" s="5" t="s">
        <v>537</v>
      </c>
      <c r="O394" s="8" t="s">
        <v>144</v>
      </c>
      <c r="P394" s="8">
        <f t="shared" si="39"/>
        <v>0</v>
      </c>
      <c r="Q394" s="8">
        <f t="shared" si="40"/>
        <v>0</v>
      </c>
      <c r="R394" s="8">
        <f t="shared" si="41"/>
        <v>1</v>
      </c>
      <c r="S394" s="1">
        <f t="shared" si="43"/>
        <v>1</v>
      </c>
      <c r="T394" s="1">
        <f t="shared" si="42"/>
        <v>0</v>
      </c>
      <c r="U394" s="1">
        <f t="shared" si="38"/>
        <v>0</v>
      </c>
    </row>
    <row r="395" spans="1:21" ht="20" customHeight="1" x14ac:dyDescent="0.15">
      <c r="A395" s="3">
        <v>440917</v>
      </c>
      <c r="B395" s="4">
        <v>2025071</v>
      </c>
      <c r="C395" s="5" t="s">
        <v>118</v>
      </c>
      <c r="D395" s="6"/>
      <c r="E395" s="5" t="s">
        <v>37</v>
      </c>
      <c r="F395" s="7">
        <v>11</v>
      </c>
      <c r="G395" s="7">
        <v>4.5</v>
      </c>
      <c r="H395" s="7">
        <v>4</v>
      </c>
      <c r="I395" s="7">
        <v>1</v>
      </c>
      <c r="J395" s="7">
        <v>43</v>
      </c>
      <c r="K395" s="7">
        <v>1</v>
      </c>
      <c r="L395" s="7">
        <v>41.830567000000002</v>
      </c>
      <c r="M395" s="7">
        <v>-87.614733999999999</v>
      </c>
      <c r="N395" s="5" t="s">
        <v>538</v>
      </c>
      <c r="O395" s="8" t="s">
        <v>144</v>
      </c>
      <c r="P395" s="8">
        <f t="shared" si="39"/>
        <v>0</v>
      </c>
      <c r="Q395" s="8">
        <f t="shared" si="40"/>
        <v>0</v>
      </c>
      <c r="R395" s="8">
        <f t="shared" si="41"/>
        <v>1</v>
      </c>
      <c r="S395" s="1">
        <f t="shared" si="43"/>
        <v>1</v>
      </c>
      <c r="T395" s="1">
        <f t="shared" si="42"/>
        <v>0</v>
      </c>
      <c r="U395" s="1">
        <f t="shared" si="38"/>
        <v>0</v>
      </c>
    </row>
    <row r="396" spans="1:21" ht="20" customHeight="1" x14ac:dyDescent="0.15">
      <c r="A396" s="3">
        <v>1493737</v>
      </c>
      <c r="B396" s="4">
        <v>7983793</v>
      </c>
      <c r="C396" s="5" t="s">
        <v>117</v>
      </c>
      <c r="D396" s="6"/>
      <c r="E396" s="5" t="s">
        <v>38</v>
      </c>
      <c r="F396" s="7">
        <v>3</v>
      </c>
      <c r="G396" s="7">
        <v>4.5</v>
      </c>
      <c r="H396" s="7">
        <v>4</v>
      </c>
      <c r="I396" s="6"/>
      <c r="J396" s="7">
        <v>99</v>
      </c>
      <c r="K396" s="7">
        <v>1</v>
      </c>
      <c r="L396" s="7">
        <v>41.860143999999998</v>
      </c>
      <c r="M396" s="7">
        <v>-87.666495999999995</v>
      </c>
      <c r="N396" s="5" t="s">
        <v>539</v>
      </c>
      <c r="O396" s="8" t="s">
        <v>144</v>
      </c>
      <c r="P396" s="8">
        <f t="shared" si="39"/>
        <v>0</v>
      </c>
      <c r="Q396" s="8">
        <f t="shared" si="40"/>
        <v>0</v>
      </c>
      <c r="R396" s="8">
        <f t="shared" si="41"/>
        <v>1</v>
      </c>
      <c r="S396" s="1">
        <f t="shared" si="43"/>
        <v>0</v>
      </c>
      <c r="T396" s="1">
        <f t="shared" si="42"/>
        <v>0</v>
      </c>
      <c r="U396" s="1">
        <f t="shared" si="38"/>
        <v>0</v>
      </c>
    </row>
    <row r="397" spans="1:21" ht="20" customHeight="1" x14ac:dyDescent="0.15">
      <c r="A397" s="3">
        <v>1656836</v>
      </c>
      <c r="B397" s="4">
        <v>8783248</v>
      </c>
      <c r="C397" s="5" t="s">
        <v>118</v>
      </c>
      <c r="D397" s="6"/>
      <c r="E397" s="5" t="s">
        <v>38</v>
      </c>
      <c r="F397" s="7">
        <v>5</v>
      </c>
      <c r="G397" s="7">
        <v>5</v>
      </c>
      <c r="H397" s="7">
        <v>2</v>
      </c>
      <c r="I397" s="7">
        <v>1</v>
      </c>
      <c r="J397" s="7">
        <v>60</v>
      </c>
      <c r="K397" s="7">
        <v>2</v>
      </c>
      <c r="L397" s="7">
        <v>41.859979000000003</v>
      </c>
      <c r="M397" s="7">
        <v>-87.668020999999996</v>
      </c>
      <c r="N397" s="5" t="s">
        <v>540</v>
      </c>
      <c r="O397" s="8" t="s">
        <v>144</v>
      </c>
      <c r="P397" s="8">
        <f t="shared" si="39"/>
        <v>0</v>
      </c>
      <c r="Q397" s="8">
        <f t="shared" si="40"/>
        <v>0</v>
      </c>
      <c r="R397" s="8">
        <f t="shared" si="41"/>
        <v>1</v>
      </c>
      <c r="S397" s="1">
        <f t="shared" si="43"/>
        <v>1</v>
      </c>
      <c r="T397" s="1">
        <f t="shared" si="42"/>
        <v>0</v>
      </c>
      <c r="U397" s="1">
        <f t="shared" si="38"/>
        <v>0</v>
      </c>
    </row>
    <row r="398" spans="1:21" ht="20" customHeight="1" x14ac:dyDescent="0.15">
      <c r="A398" s="3">
        <v>966137</v>
      </c>
      <c r="B398" s="4">
        <v>5016495</v>
      </c>
      <c r="C398" s="5" t="s">
        <v>118</v>
      </c>
      <c r="D398" s="6"/>
      <c r="E398" s="5" t="s">
        <v>38</v>
      </c>
      <c r="F398" s="7">
        <v>17</v>
      </c>
      <c r="G398" s="7">
        <v>5</v>
      </c>
      <c r="H398" s="7">
        <v>2</v>
      </c>
      <c r="I398" s="7">
        <v>1</v>
      </c>
      <c r="J398" s="7">
        <v>38</v>
      </c>
      <c r="K398" s="7">
        <v>3</v>
      </c>
      <c r="L398" s="7">
        <v>41.864995999999998</v>
      </c>
      <c r="M398" s="7">
        <v>-87.683535000000006</v>
      </c>
      <c r="N398" s="5" t="s">
        <v>541</v>
      </c>
      <c r="O398" s="8" t="s">
        <v>144</v>
      </c>
      <c r="P398" s="8">
        <f t="shared" si="39"/>
        <v>0</v>
      </c>
      <c r="Q398" s="8">
        <f t="shared" si="40"/>
        <v>0</v>
      </c>
      <c r="R398" s="8">
        <f t="shared" si="41"/>
        <v>1</v>
      </c>
      <c r="S398" s="1">
        <f t="shared" si="43"/>
        <v>1</v>
      </c>
      <c r="T398" s="1">
        <f t="shared" si="42"/>
        <v>0</v>
      </c>
      <c r="U398" s="1">
        <f t="shared" si="38"/>
        <v>0</v>
      </c>
    </row>
    <row r="399" spans="1:21" ht="20" customHeight="1" x14ac:dyDescent="0.15">
      <c r="A399" s="3">
        <v>506471</v>
      </c>
      <c r="B399" s="4">
        <v>1346729</v>
      </c>
      <c r="C399" s="5" t="s">
        <v>117</v>
      </c>
      <c r="D399" s="6"/>
      <c r="E399" s="5" t="s">
        <v>39</v>
      </c>
      <c r="F399" s="7">
        <v>2</v>
      </c>
      <c r="G399" s="7">
        <v>4.5</v>
      </c>
      <c r="H399" s="7">
        <v>10</v>
      </c>
      <c r="I399" s="7">
        <v>3</v>
      </c>
      <c r="J399" s="7">
        <v>548</v>
      </c>
      <c r="K399" s="7">
        <v>2</v>
      </c>
      <c r="L399" s="7">
        <v>41.949727000000003</v>
      </c>
      <c r="M399" s="7">
        <v>-87.717152999999996</v>
      </c>
      <c r="N399" s="5" t="s">
        <v>542</v>
      </c>
      <c r="O399" s="8" t="s">
        <v>144</v>
      </c>
      <c r="P399" s="8">
        <f t="shared" si="39"/>
        <v>0</v>
      </c>
      <c r="Q399" s="8">
        <f t="shared" si="40"/>
        <v>0</v>
      </c>
      <c r="R399" s="8">
        <f t="shared" si="41"/>
        <v>1</v>
      </c>
      <c r="S399" s="1">
        <f t="shared" si="43"/>
        <v>0</v>
      </c>
      <c r="T399" s="1">
        <f t="shared" si="42"/>
        <v>0</v>
      </c>
      <c r="U399" s="1">
        <f t="shared" si="38"/>
        <v>0</v>
      </c>
    </row>
    <row r="400" spans="1:21" ht="20" customHeight="1" x14ac:dyDescent="0.15">
      <c r="A400" s="3">
        <v>1140129</v>
      </c>
      <c r="B400" s="4">
        <v>6252918</v>
      </c>
      <c r="C400" s="5" t="s">
        <v>117</v>
      </c>
      <c r="D400" s="6"/>
      <c r="E400" s="5" t="s">
        <v>39</v>
      </c>
      <c r="F400" s="7">
        <v>4</v>
      </c>
      <c r="G400" s="7">
        <v>4.5</v>
      </c>
      <c r="H400" s="7">
        <v>5</v>
      </c>
      <c r="I400" s="7">
        <v>4</v>
      </c>
      <c r="J400" s="7">
        <v>137</v>
      </c>
      <c r="K400" s="7">
        <v>2</v>
      </c>
      <c r="L400" s="7">
        <v>41.955063000000003</v>
      </c>
      <c r="M400" s="7">
        <v>-87.724827000000005</v>
      </c>
      <c r="N400" s="5" t="s">
        <v>543</v>
      </c>
      <c r="O400" s="8" t="s">
        <v>144</v>
      </c>
      <c r="P400" s="8">
        <f t="shared" si="39"/>
        <v>0</v>
      </c>
      <c r="Q400" s="8">
        <f t="shared" si="40"/>
        <v>0</v>
      </c>
      <c r="R400" s="8">
        <f t="shared" si="41"/>
        <v>1</v>
      </c>
      <c r="S400" s="1">
        <f t="shared" si="43"/>
        <v>0</v>
      </c>
      <c r="T400" s="1">
        <f t="shared" si="42"/>
        <v>0</v>
      </c>
      <c r="U400" s="1">
        <f t="shared" si="38"/>
        <v>0</v>
      </c>
    </row>
    <row r="401" spans="1:21" ht="20" customHeight="1" x14ac:dyDescent="0.15">
      <c r="A401" s="3">
        <v>640461</v>
      </c>
      <c r="B401" s="4">
        <v>2605006</v>
      </c>
      <c r="C401" s="5" t="s">
        <v>118</v>
      </c>
      <c r="D401" s="6"/>
      <c r="E401" s="5" t="s">
        <v>39</v>
      </c>
      <c r="F401" s="7">
        <v>20</v>
      </c>
      <c r="G401" s="7">
        <v>5</v>
      </c>
      <c r="H401" s="7">
        <v>2</v>
      </c>
      <c r="I401" s="7">
        <v>1</v>
      </c>
      <c r="J401" s="7">
        <v>60</v>
      </c>
      <c r="K401" s="7">
        <v>1</v>
      </c>
      <c r="L401" s="7">
        <v>41.952171999999997</v>
      </c>
      <c r="M401" s="7">
        <v>-87.700047999999995</v>
      </c>
      <c r="N401" s="5" t="s">
        <v>544</v>
      </c>
      <c r="O401" s="8" t="s">
        <v>144</v>
      </c>
      <c r="P401" s="8">
        <f t="shared" si="39"/>
        <v>0</v>
      </c>
      <c r="Q401" s="8">
        <f t="shared" si="40"/>
        <v>0</v>
      </c>
      <c r="R401" s="8">
        <f t="shared" si="41"/>
        <v>1</v>
      </c>
      <c r="S401" s="1">
        <f t="shared" si="43"/>
        <v>1</v>
      </c>
      <c r="T401" s="1">
        <f t="shared" si="42"/>
        <v>0</v>
      </c>
      <c r="U401" s="1">
        <f t="shared" si="38"/>
        <v>0</v>
      </c>
    </row>
    <row r="402" spans="1:21" ht="20" customHeight="1" x14ac:dyDescent="0.15">
      <c r="A402" s="3">
        <v>828641</v>
      </c>
      <c r="B402" s="4">
        <v>4344000</v>
      </c>
      <c r="C402" s="5" t="s">
        <v>118</v>
      </c>
      <c r="D402" s="6"/>
      <c r="E402" s="5" t="s">
        <v>39</v>
      </c>
      <c r="F402" s="7">
        <v>24</v>
      </c>
      <c r="G402" s="7">
        <v>5</v>
      </c>
      <c r="H402" s="7">
        <v>2</v>
      </c>
      <c r="I402" s="7">
        <v>1</v>
      </c>
      <c r="J402" s="7">
        <v>66</v>
      </c>
      <c r="K402" s="7">
        <v>1</v>
      </c>
      <c r="L402" s="7">
        <v>41.949064</v>
      </c>
      <c r="M402" s="7">
        <v>-87.699736000000001</v>
      </c>
      <c r="N402" s="5" t="s">
        <v>545</v>
      </c>
      <c r="O402" s="8" t="s">
        <v>144</v>
      </c>
      <c r="P402" s="8">
        <f t="shared" si="39"/>
        <v>0</v>
      </c>
      <c r="Q402" s="8">
        <f t="shared" si="40"/>
        <v>0</v>
      </c>
      <c r="R402" s="8">
        <f t="shared" si="41"/>
        <v>1</v>
      </c>
      <c r="S402" s="1">
        <f t="shared" si="43"/>
        <v>1</v>
      </c>
      <c r="T402" s="1">
        <f t="shared" si="42"/>
        <v>0</v>
      </c>
      <c r="U402" s="1">
        <f t="shared" si="38"/>
        <v>0</v>
      </c>
    </row>
    <row r="403" spans="1:21" ht="20" customHeight="1" x14ac:dyDescent="0.15">
      <c r="A403" s="3">
        <v>1411731</v>
      </c>
      <c r="B403" s="4">
        <v>7611017</v>
      </c>
      <c r="C403" s="5" t="s">
        <v>117</v>
      </c>
      <c r="D403" s="6"/>
      <c r="E403" s="5" t="s">
        <v>40</v>
      </c>
      <c r="F403" s="7">
        <v>2</v>
      </c>
      <c r="G403" s="7">
        <v>5</v>
      </c>
      <c r="H403" s="7">
        <v>2</v>
      </c>
      <c r="I403" s="7">
        <v>1</v>
      </c>
      <c r="J403" s="7">
        <v>98</v>
      </c>
      <c r="K403" s="7">
        <v>1</v>
      </c>
      <c r="L403" s="7">
        <v>41.962211000000003</v>
      </c>
      <c r="M403" s="7">
        <v>-87.765552999999997</v>
      </c>
      <c r="N403" s="5" t="s">
        <v>546</v>
      </c>
      <c r="O403" s="8" t="s">
        <v>142</v>
      </c>
      <c r="P403" s="8">
        <f t="shared" si="39"/>
        <v>1</v>
      </c>
      <c r="Q403" s="8">
        <f t="shared" si="40"/>
        <v>0</v>
      </c>
      <c r="R403" s="8">
        <f t="shared" si="41"/>
        <v>0</v>
      </c>
      <c r="S403" s="1">
        <f t="shared" si="43"/>
        <v>0</v>
      </c>
      <c r="T403" s="1">
        <f t="shared" si="42"/>
        <v>0</v>
      </c>
      <c r="U403" s="1">
        <f t="shared" si="38"/>
        <v>0</v>
      </c>
    </row>
    <row r="404" spans="1:21" ht="20" customHeight="1" x14ac:dyDescent="0.15">
      <c r="A404" s="3">
        <v>622095</v>
      </c>
      <c r="B404" s="4">
        <v>926386</v>
      </c>
      <c r="C404" s="5" t="s">
        <v>117</v>
      </c>
      <c r="D404" s="6"/>
      <c r="E404" s="5" t="s">
        <v>40</v>
      </c>
      <c r="F404" s="7">
        <v>10</v>
      </c>
      <c r="G404" s="7">
        <v>5</v>
      </c>
      <c r="H404" s="7">
        <v>2</v>
      </c>
      <c r="I404" s="7">
        <v>1</v>
      </c>
      <c r="J404" s="7">
        <v>98</v>
      </c>
      <c r="K404" s="7">
        <v>2</v>
      </c>
      <c r="L404" s="7">
        <v>41.964837000000003</v>
      </c>
      <c r="M404" s="7">
        <v>-87.755144000000001</v>
      </c>
      <c r="N404" s="5" t="s">
        <v>547</v>
      </c>
      <c r="O404" s="8" t="s">
        <v>142</v>
      </c>
      <c r="P404" s="8">
        <f t="shared" si="39"/>
        <v>1</v>
      </c>
      <c r="Q404" s="8">
        <f t="shared" si="40"/>
        <v>0</v>
      </c>
      <c r="R404" s="8">
        <f t="shared" si="41"/>
        <v>0</v>
      </c>
      <c r="S404" s="1">
        <f t="shared" si="43"/>
        <v>0</v>
      </c>
      <c r="T404" s="1">
        <f t="shared" si="42"/>
        <v>0</v>
      </c>
      <c r="U404" s="1">
        <f t="shared" si="38"/>
        <v>0</v>
      </c>
    </row>
    <row r="405" spans="1:21" ht="20" customHeight="1" x14ac:dyDescent="0.15">
      <c r="A405" s="3">
        <v>621284</v>
      </c>
      <c r="B405" s="4">
        <v>3036286</v>
      </c>
      <c r="C405" s="5" t="s">
        <v>117</v>
      </c>
      <c r="D405" s="6"/>
      <c r="E405" s="5" t="s">
        <v>41</v>
      </c>
      <c r="F405" s="7">
        <v>28</v>
      </c>
      <c r="G405" s="7">
        <v>5</v>
      </c>
      <c r="H405" s="7">
        <v>4</v>
      </c>
      <c r="I405" s="7">
        <v>1</v>
      </c>
      <c r="J405" s="7">
        <v>60</v>
      </c>
      <c r="K405" s="7">
        <v>3</v>
      </c>
      <c r="L405" s="7">
        <v>41.809099000000003</v>
      </c>
      <c r="M405" s="7">
        <v>-87.597707</v>
      </c>
      <c r="N405" s="5" t="s">
        <v>548</v>
      </c>
      <c r="O405" s="8" t="s">
        <v>143</v>
      </c>
      <c r="P405" s="8">
        <f t="shared" si="39"/>
        <v>0</v>
      </c>
      <c r="Q405" s="8">
        <f t="shared" si="40"/>
        <v>1</v>
      </c>
      <c r="R405" s="8">
        <f t="shared" si="41"/>
        <v>0</v>
      </c>
      <c r="S405" s="1">
        <f t="shared" si="43"/>
        <v>0</v>
      </c>
      <c r="T405" s="1">
        <f t="shared" si="42"/>
        <v>0</v>
      </c>
      <c r="U405" s="1">
        <f t="shared" si="38"/>
        <v>0</v>
      </c>
    </row>
    <row r="406" spans="1:21" ht="20" customHeight="1" x14ac:dyDescent="0.15">
      <c r="A406" s="3">
        <v>345075</v>
      </c>
      <c r="B406" s="4">
        <v>1746524</v>
      </c>
      <c r="C406" s="5" t="s">
        <v>118</v>
      </c>
      <c r="D406" s="6"/>
      <c r="E406" s="5" t="s">
        <v>41</v>
      </c>
      <c r="F406" s="7">
        <v>45</v>
      </c>
      <c r="G406" s="7">
        <v>5</v>
      </c>
      <c r="H406" s="7">
        <v>2</v>
      </c>
      <c r="I406" s="7">
        <v>1</v>
      </c>
      <c r="J406" s="7">
        <v>121</v>
      </c>
      <c r="K406" s="7">
        <v>2</v>
      </c>
      <c r="L406" s="7">
        <v>41.807704000000001</v>
      </c>
      <c r="M406" s="7">
        <v>-87.594358</v>
      </c>
      <c r="N406" s="5" t="s">
        <v>549</v>
      </c>
      <c r="O406" s="8" t="s">
        <v>143</v>
      </c>
      <c r="P406" s="8">
        <f t="shared" si="39"/>
        <v>0</v>
      </c>
      <c r="Q406" s="8">
        <f t="shared" si="40"/>
        <v>1</v>
      </c>
      <c r="R406" s="8">
        <f t="shared" si="41"/>
        <v>0</v>
      </c>
      <c r="S406" s="1">
        <f t="shared" si="43"/>
        <v>1</v>
      </c>
      <c r="T406" s="1">
        <f t="shared" si="42"/>
        <v>0</v>
      </c>
      <c r="U406" s="1">
        <f t="shared" si="38"/>
        <v>0</v>
      </c>
    </row>
    <row r="407" spans="1:21" ht="20" customHeight="1" x14ac:dyDescent="0.15">
      <c r="A407" s="3">
        <v>670100</v>
      </c>
      <c r="B407" s="4">
        <v>3012953</v>
      </c>
      <c r="C407" s="5" t="s">
        <v>118</v>
      </c>
      <c r="D407" s="6"/>
      <c r="E407" s="5" t="s">
        <v>42</v>
      </c>
      <c r="F407" s="7">
        <v>1</v>
      </c>
      <c r="G407" s="7">
        <v>5</v>
      </c>
      <c r="H407" s="7">
        <v>1</v>
      </c>
      <c r="I407" s="7">
        <v>1</v>
      </c>
      <c r="J407" s="7">
        <v>66</v>
      </c>
      <c r="K407" s="7">
        <v>1</v>
      </c>
      <c r="L407" s="7">
        <v>41.954357000000002</v>
      </c>
      <c r="M407" s="7">
        <v>-87.649088000000006</v>
      </c>
      <c r="N407" s="5" t="s">
        <v>550</v>
      </c>
      <c r="O407" t="s">
        <v>142</v>
      </c>
      <c r="P407" s="8">
        <f t="shared" si="39"/>
        <v>1</v>
      </c>
      <c r="Q407" s="8">
        <f t="shared" si="40"/>
        <v>0</v>
      </c>
      <c r="R407" s="8">
        <f t="shared" si="41"/>
        <v>0</v>
      </c>
      <c r="S407" s="1">
        <f t="shared" si="43"/>
        <v>1</v>
      </c>
      <c r="T407" s="1">
        <f t="shared" si="42"/>
        <v>0</v>
      </c>
      <c r="U407" s="1">
        <f t="shared" si="38"/>
        <v>0</v>
      </c>
    </row>
    <row r="408" spans="1:21" ht="20" customHeight="1" x14ac:dyDescent="0.15">
      <c r="A408" s="3">
        <v>1135847</v>
      </c>
      <c r="B408" s="4">
        <v>6231088</v>
      </c>
      <c r="C408" s="5" t="s">
        <v>118</v>
      </c>
      <c r="D408" s="6"/>
      <c r="E408" s="5" t="s">
        <v>42</v>
      </c>
      <c r="F408" s="7">
        <v>1</v>
      </c>
      <c r="G408" s="7">
        <v>4.5</v>
      </c>
      <c r="H408" s="7">
        <v>2</v>
      </c>
      <c r="I408" s="7">
        <v>1</v>
      </c>
      <c r="J408" s="7">
        <v>76</v>
      </c>
      <c r="K408" s="7">
        <v>2</v>
      </c>
      <c r="L408" s="7">
        <v>41.941803999999998</v>
      </c>
      <c r="M408" s="7">
        <v>-87.651848000000001</v>
      </c>
      <c r="N408" s="5" t="s">
        <v>551</v>
      </c>
      <c r="O408" s="8" t="s">
        <v>142</v>
      </c>
      <c r="P408" s="8">
        <f t="shared" si="39"/>
        <v>1</v>
      </c>
      <c r="Q408" s="8">
        <f t="shared" si="40"/>
        <v>0</v>
      </c>
      <c r="R408" s="8">
        <f t="shared" si="41"/>
        <v>0</v>
      </c>
      <c r="S408" s="1">
        <f t="shared" si="43"/>
        <v>1</v>
      </c>
      <c r="T408" s="1">
        <f t="shared" si="42"/>
        <v>0</v>
      </c>
      <c r="U408" s="1">
        <f t="shared" si="38"/>
        <v>0</v>
      </c>
    </row>
    <row r="409" spans="1:21" ht="20" customHeight="1" x14ac:dyDescent="0.15">
      <c r="A409" s="3">
        <v>1391549</v>
      </c>
      <c r="B409" s="4">
        <v>1407331</v>
      </c>
      <c r="C409" s="5" t="s">
        <v>119</v>
      </c>
      <c r="D409" s="6"/>
      <c r="E409" s="5" t="s">
        <v>42</v>
      </c>
      <c r="F409" s="7">
        <v>1</v>
      </c>
      <c r="G409" s="7">
        <v>5</v>
      </c>
      <c r="H409" s="7">
        <v>2</v>
      </c>
      <c r="I409" s="6"/>
      <c r="J409" s="7">
        <v>82</v>
      </c>
      <c r="K409" s="7">
        <v>1</v>
      </c>
      <c r="L409" s="7">
        <v>41.944927</v>
      </c>
      <c r="M409" s="7">
        <v>-87.650655999999998</v>
      </c>
      <c r="N409" s="5" t="s">
        <v>552</v>
      </c>
      <c r="O409" s="8" t="s">
        <v>142</v>
      </c>
      <c r="P409" s="8">
        <f t="shared" si="39"/>
        <v>1</v>
      </c>
      <c r="Q409" s="8">
        <f t="shared" si="40"/>
        <v>0</v>
      </c>
      <c r="R409" s="8">
        <f t="shared" si="41"/>
        <v>0</v>
      </c>
      <c r="S409" s="1">
        <f t="shared" si="43"/>
        <v>0</v>
      </c>
      <c r="T409" s="1">
        <f t="shared" si="42"/>
        <v>1</v>
      </c>
      <c r="U409" s="1">
        <f t="shared" si="38"/>
        <v>0</v>
      </c>
    </row>
    <row r="410" spans="1:21" ht="20" customHeight="1" x14ac:dyDescent="0.15">
      <c r="A410" s="3">
        <v>1488883</v>
      </c>
      <c r="B410" s="4">
        <v>517499</v>
      </c>
      <c r="C410" s="5" t="s">
        <v>118</v>
      </c>
      <c r="D410" s="6"/>
      <c r="E410" s="5" t="s">
        <v>42</v>
      </c>
      <c r="F410" s="7">
        <v>1</v>
      </c>
      <c r="G410" s="7">
        <v>5</v>
      </c>
      <c r="H410" s="7">
        <v>2</v>
      </c>
      <c r="I410" s="7">
        <v>1</v>
      </c>
      <c r="J410" s="7">
        <v>104</v>
      </c>
      <c r="K410" s="7">
        <v>2</v>
      </c>
      <c r="L410" s="7">
        <v>41.954067999999999</v>
      </c>
      <c r="M410" s="7">
        <v>-87.653885000000002</v>
      </c>
      <c r="N410" s="5" t="s">
        <v>553</v>
      </c>
      <c r="O410" s="8" t="s">
        <v>142</v>
      </c>
      <c r="P410" s="8">
        <f t="shared" si="39"/>
        <v>1</v>
      </c>
      <c r="Q410" s="8">
        <f t="shared" si="40"/>
        <v>0</v>
      </c>
      <c r="R410" s="8">
        <f t="shared" si="41"/>
        <v>0</v>
      </c>
      <c r="S410" s="1">
        <f t="shared" si="43"/>
        <v>1</v>
      </c>
      <c r="T410" s="1">
        <f t="shared" si="42"/>
        <v>0</v>
      </c>
      <c r="U410" s="1">
        <f t="shared" si="38"/>
        <v>0</v>
      </c>
    </row>
    <row r="411" spans="1:21" ht="20" customHeight="1" x14ac:dyDescent="0.15">
      <c r="A411" s="3">
        <v>1511250</v>
      </c>
      <c r="B411" s="4">
        <v>8071340</v>
      </c>
      <c r="C411" s="5" t="s">
        <v>118</v>
      </c>
      <c r="D411" s="6"/>
      <c r="E411" s="5" t="s">
        <v>42</v>
      </c>
      <c r="F411" s="7">
        <v>1</v>
      </c>
      <c r="G411" s="7">
        <v>5</v>
      </c>
      <c r="H411" s="7">
        <v>2</v>
      </c>
      <c r="I411" s="6"/>
      <c r="J411" s="7">
        <v>104</v>
      </c>
      <c r="K411" s="7">
        <v>1</v>
      </c>
      <c r="L411" s="7">
        <v>41.934921000000003</v>
      </c>
      <c r="M411" s="7">
        <v>-87.661488000000006</v>
      </c>
      <c r="N411" s="5" t="s">
        <v>554</v>
      </c>
      <c r="O411" s="8" t="s">
        <v>142</v>
      </c>
      <c r="P411" s="8">
        <f t="shared" si="39"/>
        <v>1</v>
      </c>
      <c r="Q411" s="8">
        <f t="shared" si="40"/>
        <v>0</v>
      </c>
      <c r="R411" s="8">
        <f t="shared" si="41"/>
        <v>0</v>
      </c>
      <c r="S411" s="1">
        <f t="shared" si="43"/>
        <v>1</v>
      </c>
      <c r="T411" s="1">
        <f t="shared" si="42"/>
        <v>0</v>
      </c>
      <c r="U411" s="1">
        <f t="shared" si="38"/>
        <v>0</v>
      </c>
    </row>
    <row r="412" spans="1:21" ht="20" customHeight="1" x14ac:dyDescent="0.15">
      <c r="A412" s="3">
        <v>1554127</v>
      </c>
      <c r="B412" s="4">
        <v>2156854</v>
      </c>
      <c r="C412" s="5" t="s">
        <v>117</v>
      </c>
      <c r="D412" s="6"/>
      <c r="E412" s="5" t="s">
        <v>42</v>
      </c>
      <c r="F412" s="7">
        <v>1</v>
      </c>
      <c r="G412" s="7">
        <v>5</v>
      </c>
      <c r="H412" s="7">
        <v>2</v>
      </c>
      <c r="I412" s="7">
        <v>1</v>
      </c>
      <c r="J412" s="7">
        <v>71</v>
      </c>
      <c r="K412" s="7">
        <v>1</v>
      </c>
      <c r="L412" s="7">
        <v>41.952593</v>
      </c>
      <c r="M412" s="7">
        <v>-87.662647000000007</v>
      </c>
      <c r="N412" s="5" t="s">
        <v>555</v>
      </c>
      <c r="O412" s="8" t="s">
        <v>142</v>
      </c>
      <c r="P412" s="8">
        <f t="shared" si="39"/>
        <v>1</v>
      </c>
      <c r="Q412" s="8">
        <f t="shared" si="40"/>
        <v>0</v>
      </c>
      <c r="R412" s="8">
        <f t="shared" si="41"/>
        <v>0</v>
      </c>
      <c r="S412" s="1">
        <f t="shared" si="43"/>
        <v>0</v>
      </c>
      <c r="T412" s="1">
        <f t="shared" si="42"/>
        <v>0</v>
      </c>
      <c r="U412" s="1">
        <f t="shared" si="38"/>
        <v>0</v>
      </c>
    </row>
    <row r="413" spans="1:21" ht="20" customHeight="1" x14ac:dyDescent="0.15">
      <c r="A413" s="3">
        <v>1784615</v>
      </c>
      <c r="B413" s="4">
        <v>4460765</v>
      </c>
      <c r="C413" s="5" t="s">
        <v>117</v>
      </c>
      <c r="D413" s="6"/>
      <c r="E413" s="5" t="s">
        <v>42</v>
      </c>
      <c r="F413" s="7">
        <v>1</v>
      </c>
      <c r="G413" s="7">
        <v>5</v>
      </c>
      <c r="H413" s="7">
        <v>4</v>
      </c>
      <c r="I413" s="7">
        <v>2</v>
      </c>
      <c r="J413" s="7">
        <v>137</v>
      </c>
      <c r="K413" s="7">
        <v>2</v>
      </c>
      <c r="L413" s="7">
        <v>41.945419999999999</v>
      </c>
      <c r="M413" s="7">
        <v>-87.650801999999999</v>
      </c>
      <c r="N413" s="5" t="s">
        <v>556</v>
      </c>
      <c r="O413" s="8" t="s">
        <v>142</v>
      </c>
      <c r="P413" s="8">
        <f t="shared" si="39"/>
        <v>1</v>
      </c>
      <c r="Q413" s="8">
        <f t="shared" si="40"/>
        <v>0</v>
      </c>
      <c r="R413" s="8">
        <f t="shared" si="41"/>
        <v>0</v>
      </c>
      <c r="S413" s="1">
        <f t="shared" si="43"/>
        <v>0</v>
      </c>
      <c r="T413" s="1">
        <f t="shared" si="42"/>
        <v>0</v>
      </c>
      <c r="U413" s="1">
        <f t="shared" si="38"/>
        <v>0</v>
      </c>
    </row>
    <row r="414" spans="1:21" ht="20" customHeight="1" x14ac:dyDescent="0.15">
      <c r="A414" s="3">
        <v>1984773</v>
      </c>
      <c r="B414" s="4">
        <v>8123</v>
      </c>
      <c r="C414" s="5" t="s">
        <v>117</v>
      </c>
      <c r="D414" s="6"/>
      <c r="E414" s="5" t="s">
        <v>42</v>
      </c>
      <c r="F414" s="7">
        <v>1</v>
      </c>
      <c r="G414" s="7">
        <v>5</v>
      </c>
      <c r="H414" s="7">
        <v>4</v>
      </c>
      <c r="I414" s="7">
        <v>1</v>
      </c>
      <c r="J414" s="7">
        <v>93</v>
      </c>
      <c r="K414" s="7">
        <v>1</v>
      </c>
      <c r="L414" s="7">
        <v>41.933791999999997</v>
      </c>
      <c r="M414" s="7">
        <v>-87.654297999999997</v>
      </c>
      <c r="N414" s="5" t="s">
        <v>557</v>
      </c>
      <c r="O414" s="8" t="s">
        <v>142</v>
      </c>
      <c r="P414" s="8">
        <f t="shared" si="39"/>
        <v>1</v>
      </c>
      <c r="Q414" s="8">
        <f t="shared" si="40"/>
        <v>0</v>
      </c>
      <c r="R414" s="8">
        <f t="shared" si="41"/>
        <v>0</v>
      </c>
      <c r="S414" s="1">
        <f t="shared" si="43"/>
        <v>0</v>
      </c>
      <c r="T414" s="1">
        <f t="shared" si="42"/>
        <v>0</v>
      </c>
      <c r="U414" s="1">
        <f t="shared" si="38"/>
        <v>0</v>
      </c>
    </row>
    <row r="415" spans="1:21" ht="20" customHeight="1" x14ac:dyDescent="0.15">
      <c r="A415" s="3">
        <v>1090720</v>
      </c>
      <c r="B415" s="4">
        <v>5960265</v>
      </c>
      <c r="C415" s="5" t="s">
        <v>118</v>
      </c>
      <c r="D415" s="6"/>
      <c r="E415" s="5" t="s">
        <v>42</v>
      </c>
      <c r="F415" s="7">
        <v>2</v>
      </c>
      <c r="G415" s="7">
        <v>5</v>
      </c>
      <c r="H415" s="7">
        <v>2</v>
      </c>
      <c r="I415" s="7">
        <v>1</v>
      </c>
      <c r="J415" s="7">
        <v>93</v>
      </c>
      <c r="K415" s="7">
        <v>1</v>
      </c>
      <c r="L415" s="7">
        <v>41.946978999999999</v>
      </c>
      <c r="M415" s="7">
        <v>-87.670119</v>
      </c>
      <c r="N415" s="5" t="s">
        <v>558</v>
      </c>
      <c r="O415" s="8" t="s">
        <v>142</v>
      </c>
      <c r="P415" s="8">
        <f t="shared" si="39"/>
        <v>1</v>
      </c>
      <c r="Q415" s="8">
        <f t="shared" si="40"/>
        <v>0</v>
      </c>
      <c r="R415" s="8">
        <f t="shared" si="41"/>
        <v>0</v>
      </c>
      <c r="S415" s="1">
        <f t="shared" si="43"/>
        <v>1</v>
      </c>
      <c r="T415" s="1">
        <f t="shared" si="42"/>
        <v>0</v>
      </c>
      <c r="U415" s="1">
        <f t="shared" si="38"/>
        <v>0</v>
      </c>
    </row>
    <row r="416" spans="1:21" ht="20" customHeight="1" x14ac:dyDescent="0.15">
      <c r="A416" s="3">
        <v>1194142</v>
      </c>
      <c r="B416" s="4">
        <v>6525635</v>
      </c>
      <c r="C416" s="5" t="s">
        <v>118</v>
      </c>
      <c r="D416" s="6"/>
      <c r="E416" s="5" t="s">
        <v>42</v>
      </c>
      <c r="F416" s="7">
        <v>2</v>
      </c>
      <c r="G416" s="7">
        <v>4.5</v>
      </c>
      <c r="H416" s="7">
        <v>2</v>
      </c>
      <c r="I416" s="7">
        <v>1</v>
      </c>
      <c r="J416" s="7">
        <v>76</v>
      </c>
      <c r="K416" s="7">
        <v>2</v>
      </c>
      <c r="L416" s="7">
        <v>41.941414999999999</v>
      </c>
      <c r="M416" s="7">
        <v>-87.651775999999998</v>
      </c>
      <c r="N416" s="5" t="s">
        <v>559</v>
      </c>
      <c r="O416" s="8" t="s">
        <v>142</v>
      </c>
      <c r="P416" s="8">
        <f t="shared" si="39"/>
        <v>1</v>
      </c>
      <c r="Q416" s="8">
        <f t="shared" si="40"/>
        <v>0</v>
      </c>
      <c r="R416" s="8">
        <f t="shared" si="41"/>
        <v>0</v>
      </c>
      <c r="S416" s="1">
        <f t="shared" si="43"/>
        <v>1</v>
      </c>
      <c r="T416" s="1">
        <f t="shared" si="42"/>
        <v>0</v>
      </c>
      <c r="U416" s="1">
        <f t="shared" si="38"/>
        <v>0</v>
      </c>
    </row>
    <row r="417" spans="1:21" ht="20" customHeight="1" x14ac:dyDescent="0.15">
      <c r="A417" s="3">
        <v>1309347</v>
      </c>
      <c r="B417" s="4">
        <v>7077728</v>
      </c>
      <c r="C417" s="5" t="s">
        <v>117</v>
      </c>
      <c r="D417" s="6"/>
      <c r="E417" s="5" t="s">
        <v>42</v>
      </c>
      <c r="F417" s="7">
        <v>2</v>
      </c>
      <c r="G417" s="7">
        <v>4.5</v>
      </c>
      <c r="H417" s="7">
        <v>2</v>
      </c>
      <c r="I417" s="7">
        <v>1</v>
      </c>
      <c r="J417" s="7">
        <v>187</v>
      </c>
      <c r="K417" s="7">
        <v>1</v>
      </c>
      <c r="L417" s="7">
        <v>41.937775000000002</v>
      </c>
      <c r="M417" s="7">
        <v>-87.665306000000001</v>
      </c>
      <c r="N417" s="5" t="s">
        <v>560</v>
      </c>
      <c r="O417" s="8" t="s">
        <v>142</v>
      </c>
      <c r="P417" s="8">
        <f t="shared" si="39"/>
        <v>1</v>
      </c>
      <c r="Q417" s="8">
        <f t="shared" si="40"/>
        <v>0</v>
      </c>
      <c r="R417" s="8">
        <f t="shared" si="41"/>
        <v>0</v>
      </c>
      <c r="S417" s="1">
        <f t="shared" si="43"/>
        <v>0</v>
      </c>
      <c r="T417" s="1">
        <f t="shared" si="42"/>
        <v>0</v>
      </c>
      <c r="U417" s="1">
        <f t="shared" si="38"/>
        <v>0</v>
      </c>
    </row>
    <row r="418" spans="1:21" ht="20" customHeight="1" x14ac:dyDescent="0.15">
      <c r="A418" s="3">
        <v>1503013</v>
      </c>
      <c r="B418" s="4">
        <v>770760</v>
      </c>
      <c r="C418" s="5" t="s">
        <v>119</v>
      </c>
      <c r="D418" s="6"/>
      <c r="E418" s="5" t="s">
        <v>42</v>
      </c>
      <c r="F418" s="7">
        <v>2</v>
      </c>
      <c r="G418" s="7">
        <v>5</v>
      </c>
      <c r="H418" s="7">
        <v>16</v>
      </c>
      <c r="I418" s="6"/>
      <c r="J418" s="7">
        <v>16</v>
      </c>
      <c r="K418" s="7">
        <v>1</v>
      </c>
      <c r="L418" s="7">
        <v>41.949472999999998</v>
      </c>
      <c r="M418" s="7">
        <v>-87.669709999999995</v>
      </c>
      <c r="N418" s="5" t="s">
        <v>561</v>
      </c>
      <c r="O418" s="8" t="s">
        <v>142</v>
      </c>
      <c r="P418" s="8">
        <f t="shared" si="39"/>
        <v>1</v>
      </c>
      <c r="Q418" s="8">
        <f t="shared" si="40"/>
        <v>0</v>
      </c>
      <c r="R418" s="8">
        <f t="shared" si="41"/>
        <v>0</v>
      </c>
      <c r="S418" s="1">
        <f t="shared" si="43"/>
        <v>0</v>
      </c>
      <c r="T418" s="1">
        <f t="shared" si="42"/>
        <v>1</v>
      </c>
      <c r="U418" s="1">
        <f t="shared" si="38"/>
        <v>0</v>
      </c>
    </row>
    <row r="419" spans="1:21" ht="20" customHeight="1" x14ac:dyDescent="0.15">
      <c r="A419" s="3">
        <v>1644281</v>
      </c>
      <c r="B419" s="4">
        <v>376259</v>
      </c>
      <c r="C419" s="5" t="s">
        <v>117</v>
      </c>
      <c r="D419" s="6"/>
      <c r="E419" s="5" t="s">
        <v>42</v>
      </c>
      <c r="F419" s="7">
        <v>2</v>
      </c>
      <c r="G419" s="7">
        <v>4.5</v>
      </c>
      <c r="H419" s="7">
        <v>2</v>
      </c>
      <c r="I419" s="7">
        <v>1</v>
      </c>
      <c r="J419" s="7">
        <v>93</v>
      </c>
      <c r="K419" s="7">
        <v>2</v>
      </c>
      <c r="L419" s="7">
        <v>41.936118</v>
      </c>
      <c r="M419" s="7">
        <v>-87.678866999999997</v>
      </c>
      <c r="N419" s="5" t="s">
        <v>562</v>
      </c>
      <c r="O419" s="8" t="s">
        <v>142</v>
      </c>
      <c r="P419" s="8">
        <f t="shared" si="39"/>
        <v>1</v>
      </c>
      <c r="Q419" s="8">
        <f t="shared" si="40"/>
        <v>0</v>
      </c>
      <c r="R419" s="8">
        <f t="shared" si="41"/>
        <v>0</v>
      </c>
      <c r="S419" s="1">
        <f t="shared" si="43"/>
        <v>0</v>
      </c>
      <c r="T419" s="1">
        <f t="shared" si="42"/>
        <v>0</v>
      </c>
      <c r="U419" s="1">
        <f t="shared" si="38"/>
        <v>0</v>
      </c>
    </row>
    <row r="420" spans="1:21" ht="20" customHeight="1" x14ac:dyDescent="0.15">
      <c r="A420" s="3">
        <v>1678422</v>
      </c>
      <c r="B420" s="4">
        <v>8852597</v>
      </c>
      <c r="C420" s="5" t="s">
        <v>118</v>
      </c>
      <c r="D420" s="6"/>
      <c r="E420" s="5" t="s">
        <v>42</v>
      </c>
      <c r="F420" s="7">
        <v>2</v>
      </c>
      <c r="G420" s="7">
        <v>4</v>
      </c>
      <c r="H420" s="7">
        <v>2</v>
      </c>
      <c r="I420" s="7">
        <v>1</v>
      </c>
      <c r="J420" s="7">
        <v>71</v>
      </c>
      <c r="K420" s="7">
        <v>1</v>
      </c>
      <c r="L420" s="7">
        <v>41.934193</v>
      </c>
      <c r="M420" s="7">
        <v>-87.657972000000001</v>
      </c>
      <c r="N420" s="5" t="s">
        <v>563</v>
      </c>
      <c r="O420" s="8" t="s">
        <v>142</v>
      </c>
      <c r="P420" s="8">
        <f t="shared" si="39"/>
        <v>1</v>
      </c>
      <c r="Q420" s="8">
        <f t="shared" si="40"/>
        <v>0</v>
      </c>
      <c r="R420" s="8">
        <f t="shared" si="41"/>
        <v>0</v>
      </c>
      <c r="S420" s="1">
        <f t="shared" si="43"/>
        <v>1</v>
      </c>
      <c r="T420" s="1">
        <f t="shared" si="42"/>
        <v>0</v>
      </c>
      <c r="U420" s="1">
        <f t="shared" si="38"/>
        <v>0</v>
      </c>
    </row>
    <row r="421" spans="1:21" ht="20" customHeight="1" x14ac:dyDescent="0.15">
      <c r="A421" s="3">
        <v>1815859</v>
      </c>
      <c r="B421" s="4">
        <v>366110</v>
      </c>
      <c r="C421" s="5" t="s">
        <v>117</v>
      </c>
      <c r="D421" s="6"/>
      <c r="E421" s="5" t="s">
        <v>42</v>
      </c>
      <c r="F421" s="7">
        <v>2</v>
      </c>
      <c r="G421" s="7">
        <v>4.5</v>
      </c>
      <c r="H421" s="7">
        <v>5</v>
      </c>
      <c r="I421" s="7">
        <v>2</v>
      </c>
      <c r="J421" s="7">
        <v>175</v>
      </c>
      <c r="K421" s="7">
        <v>1</v>
      </c>
      <c r="L421" s="7">
        <v>41.945219000000002</v>
      </c>
      <c r="M421" s="7">
        <v>-87.649546000000001</v>
      </c>
      <c r="N421" s="5" t="s">
        <v>564</v>
      </c>
      <c r="O421" s="8" t="s">
        <v>142</v>
      </c>
      <c r="P421" s="8">
        <f t="shared" si="39"/>
        <v>1</v>
      </c>
      <c r="Q421" s="8">
        <f t="shared" si="40"/>
        <v>0</v>
      </c>
      <c r="R421" s="8">
        <f t="shared" si="41"/>
        <v>0</v>
      </c>
      <c r="S421" s="1">
        <f t="shared" si="43"/>
        <v>0</v>
      </c>
      <c r="T421" s="1">
        <f t="shared" si="42"/>
        <v>0</v>
      </c>
      <c r="U421" s="1">
        <f t="shared" si="38"/>
        <v>0</v>
      </c>
    </row>
    <row r="422" spans="1:21" ht="20" customHeight="1" x14ac:dyDescent="0.15">
      <c r="A422" s="3">
        <v>2011005</v>
      </c>
      <c r="B422" s="4">
        <v>2498054</v>
      </c>
      <c r="C422" s="5" t="s">
        <v>118</v>
      </c>
      <c r="D422" s="6"/>
      <c r="E422" s="5" t="s">
        <v>42</v>
      </c>
      <c r="F422" s="7">
        <v>2</v>
      </c>
      <c r="G422" s="7">
        <v>5</v>
      </c>
      <c r="H422" s="7">
        <v>2</v>
      </c>
      <c r="I422" s="6"/>
      <c r="J422" s="7">
        <v>60</v>
      </c>
      <c r="K422" s="7">
        <v>2</v>
      </c>
      <c r="L422" s="7">
        <v>41.944268000000001</v>
      </c>
      <c r="M422" s="7">
        <v>-87.651177000000004</v>
      </c>
      <c r="N422" s="5" t="s">
        <v>565</v>
      </c>
      <c r="O422" s="8" t="s">
        <v>142</v>
      </c>
      <c r="P422" s="8">
        <f t="shared" si="39"/>
        <v>1</v>
      </c>
      <c r="Q422" s="8">
        <f t="shared" si="40"/>
        <v>0</v>
      </c>
      <c r="R422" s="8">
        <f t="shared" si="41"/>
        <v>0</v>
      </c>
      <c r="S422" s="1">
        <f t="shared" si="43"/>
        <v>1</v>
      </c>
      <c r="T422" s="1">
        <f t="shared" si="42"/>
        <v>0</v>
      </c>
      <c r="U422" s="1">
        <f t="shared" si="38"/>
        <v>0</v>
      </c>
    </row>
    <row r="423" spans="1:21" ht="20" customHeight="1" x14ac:dyDescent="0.15">
      <c r="A423" s="3">
        <v>393011</v>
      </c>
      <c r="B423" s="4">
        <v>1710155</v>
      </c>
      <c r="C423" s="5" t="s">
        <v>118</v>
      </c>
      <c r="D423" s="6"/>
      <c r="E423" s="5" t="s">
        <v>42</v>
      </c>
      <c r="F423" s="7">
        <v>3</v>
      </c>
      <c r="G423" s="7">
        <v>5</v>
      </c>
      <c r="H423" s="7">
        <v>2</v>
      </c>
      <c r="I423" s="7">
        <v>1</v>
      </c>
      <c r="J423" s="7">
        <v>82</v>
      </c>
      <c r="K423" s="7">
        <v>2</v>
      </c>
      <c r="L423" s="7">
        <v>41.942301</v>
      </c>
      <c r="M423" s="7">
        <v>-87.658558999999997</v>
      </c>
      <c r="N423" s="5" t="s">
        <v>566</v>
      </c>
      <c r="O423" s="8" t="s">
        <v>142</v>
      </c>
      <c r="P423" s="8">
        <f t="shared" si="39"/>
        <v>1</v>
      </c>
      <c r="Q423" s="8">
        <f t="shared" si="40"/>
        <v>0</v>
      </c>
      <c r="R423" s="8">
        <f t="shared" si="41"/>
        <v>0</v>
      </c>
      <c r="S423" s="1">
        <f t="shared" si="43"/>
        <v>1</v>
      </c>
      <c r="T423" s="1">
        <f t="shared" si="42"/>
        <v>0</v>
      </c>
      <c r="U423" s="1">
        <f t="shared" si="38"/>
        <v>0</v>
      </c>
    </row>
    <row r="424" spans="1:21" ht="20" customHeight="1" x14ac:dyDescent="0.15">
      <c r="A424" s="3">
        <v>1138434</v>
      </c>
      <c r="B424" s="4">
        <v>6245098</v>
      </c>
      <c r="C424" s="5" t="s">
        <v>117</v>
      </c>
      <c r="D424" s="6"/>
      <c r="E424" s="5" t="s">
        <v>42</v>
      </c>
      <c r="F424" s="7">
        <v>3</v>
      </c>
      <c r="G424" s="7">
        <v>5</v>
      </c>
      <c r="H424" s="7">
        <v>5</v>
      </c>
      <c r="I424" s="7">
        <v>2</v>
      </c>
      <c r="J424" s="7">
        <v>164</v>
      </c>
      <c r="K424" s="7">
        <v>3</v>
      </c>
      <c r="L424" s="7">
        <v>41.937139000000002</v>
      </c>
      <c r="M424" s="7">
        <v>-87.649321</v>
      </c>
      <c r="N424" s="5" t="s">
        <v>567</v>
      </c>
      <c r="O424" s="8" t="s">
        <v>142</v>
      </c>
      <c r="P424" s="8">
        <f t="shared" si="39"/>
        <v>1</v>
      </c>
      <c r="Q424" s="8">
        <f t="shared" si="40"/>
        <v>0</v>
      </c>
      <c r="R424" s="8">
        <f t="shared" si="41"/>
        <v>0</v>
      </c>
      <c r="S424" s="1">
        <f t="shared" si="43"/>
        <v>0</v>
      </c>
      <c r="T424" s="1">
        <f t="shared" si="42"/>
        <v>0</v>
      </c>
      <c r="U424" s="1">
        <f t="shared" si="38"/>
        <v>0</v>
      </c>
    </row>
    <row r="425" spans="1:21" ht="20" customHeight="1" x14ac:dyDescent="0.15">
      <c r="A425" s="3">
        <v>1156942</v>
      </c>
      <c r="B425" s="4">
        <v>6339606</v>
      </c>
      <c r="C425" s="5" t="s">
        <v>119</v>
      </c>
      <c r="D425" s="6"/>
      <c r="E425" s="5" t="s">
        <v>42</v>
      </c>
      <c r="F425" s="7">
        <v>3</v>
      </c>
      <c r="G425" s="7">
        <v>4.5</v>
      </c>
      <c r="H425" s="7">
        <v>2</v>
      </c>
      <c r="I425" s="7">
        <v>1</v>
      </c>
      <c r="J425" s="7">
        <v>38</v>
      </c>
      <c r="K425" s="7">
        <v>1</v>
      </c>
      <c r="L425" s="7">
        <v>41.947740000000003</v>
      </c>
      <c r="M425" s="7">
        <v>-87.659564000000003</v>
      </c>
      <c r="N425" s="5" t="s">
        <v>568</v>
      </c>
      <c r="O425" s="8" t="s">
        <v>142</v>
      </c>
      <c r="P425" s="8">
        <f t="shared" si="39"/>
        <v>1</v>
      </c>
      <c r="Q425" s="8">
        <f t="shared" si="40"/>
        <v>0</v>
      </c>
      <c r="R425" s="8">
        <f t="shared" si="41"/>
        <v>0</v>
      </c>
      <c r="S425" s="1">
        <f t="shared" si="43"/>
        <v>0</v>
      </c>
      <c r="T425" s="1">
        <f t="shared" si="42"/>
        <v>1</v>
      </c>
      <c r="U425" s="1">
        <f t="shared" si="38"/>
        <v>0</v>
      </c>
    </row>
    <row r="426" spans="1:21" ht="20" customHeight="1" x14ac:dyDescent="0.15">
      <c r="A426" s="3">
        <v>1419624</v>
      </c>
      <c r="B426" s="4">
        <v>7534915</v>
      </c>
      <c r="C426" s="5" t="s">
        <v>118</v>
      </c>
      <c r="D426" s="6"/>
      <c r="E426" s="5" t="s">
        <v>42</v>
      </c>
      <c r="F426" s="7">
        <v>3</v>
      </c>
      <c r="G426" s="7">
        <v>5</v>
      </c>
      <c r="H426" s="7">
        <v>3</v>
      </c>
      <c r="I426" s="6"/>
      <c r="J426" s="7">
        <v>77</v>
      </c>
      <c r="K426" s="7">
        <v>1</v>
      </c>
      <c r="L426" s="7">
        <v>41.952325999999999</v>
      </c>
      <c r="M426" s="7">
        <v>-87.659954999999997</v>
      </c>
      <c r="N426" s="5" t="s">
        <v>569</v>
      </c>
      <c r="O426" s="8" t="s">
        <v>142</v>
      </c>
      <c r="P426" s="8">
        <f t="shared" si="39"/>
        <v>1</v>
      </c>
      <c r="Q426" s="8">
        <f t="shared" si="40"/>
        <v>0</v>
      </c>
      <c r="R426" s="8">
        <f t="shared" si="41"/>
        <v>0</v>
      </c>
      <c r="S426" s="1">
        <f t="shared" si="43"/>
        <v>1</v>
      </c>
      <c r="T426" s="1">
        <f t="shared" si="42"/>
        <v>0</v>
      </c>
      <c r="U426" s="1">
        <f t="shared" si="38"/>
        <v>0</v>
      </c>
    </row>
    <row r="427" spans="1:21" ht="20" customHeight="1" x14ac:dyDescent="0.15">
      <c r="A427" s="3">
        <v>1515610</v>
      </c>
      <c r="B427" s="4">
        <v>8092527</v>
      </c>
      <c r="C427" s="5" t="s">
        <v>117</v>
      </c>
      <c r="D427" s="6"/>
      <c r="E427" s="5" t="s">
        <v>42</v>
      </c>
      <c r="F427" s="7">
        <v>3</v>
      </c>
      <c r="G427" s="7">
        <v>5</v>
      </c>
      <c r="H427" s="7">
        <v>2</v>
      </c>
      <c r="I427" s="7">
        <v>0</v>
      </c>
      <c r="J427" s="7">
        <v>108</v>
      </c>
      <c r="K427" s="7">
        <v>2</v>
      </c>
      <c r="L427" s="7">
        <v>41.947248000000002</v>
      </c>
      <c r="M427" s="7">
        <v>-87.659403999999995</v>
      </c>
      <c r="N427" s="5" t="s">
        <v>570</v>
      </c>
      <c r="O427" s="8" t="s">
        <v>142</v>
      </c>
      <c r="P427" s="8">
        <f t="shared" si="39"/>
        <v>1</v>
      </c>
      <c r="Q427" s="8">
        <f t="shared" si="40"/>
        <v>0</v>
      </c>
      <c r="R427" s="8">
        <f t="shared" si="41"/>
        <v>0</v>
      </c>
      <c r="S427" s="1">
        <f t="shared" si="43"/>
        <v>0</v>
      </c>
      <c r="T427" s="1">
        <f t="shared" si="42"/>
        <v>0</v>
      </c>
      <c r="U427" s="1">
        <f t="shared" si="38"/>
        <v>0</v>
      </c>
    </row>
    <row r="428" spans="1:21" ht="20" customHeight="1" x14ac:dyDescent="0.15">
      <c r="A428" s="3">
        <v>1660559</v>
      </c>
      <c r="B428" s="4">
        <v>5097639</v>
      </c>
      <c r="C428" s="5" t="s">
        <v>117</v>
      </c>
      <c r="D428" s="6"/>
      <c r="E428" s="5" t="s">
        <v>42</v>
      </c>
      <c r="F428" s="7">
        <v>3</v>
      </c>
      <c r="G428" s="7">
        <v>5</v>
      </c>
      <c r="H428" s="7">
        <v>2</v>
      </c>
      <c r="I428" s="7">
        <v>1</v>
      </c>
      <c r="J428" s="7">
        <v>164</v>
      </c>
      <c r="K428" s="7">
        <v>2</v>
      </c>
      <c r="L428" s="7">
        <v>41.946708000000001</v>
      </c>
      <c r="M428" s="7">
        <v>-87.649752000000007</v>
      </c>
      <c r="N428" s="5" t="s">
        <v>571</v>
      </c>
      <c r="O428" s="8" t="s">
        <v>142</v>
      </c>
      <c r="P428" s="8">
        <f t="shared" si="39"/>
        <v>1</v>
      </c>
      <c r="Q428" s="8">
        <f t="shared" si="40"/>
        <v>0</v>
      </c>
      <c r="R428" s="8">
        <f t="shared" si="41"/>
        <v>0</v>
      </c>
      <c r="S428" s="1">
        <f t="shared" si="43"/>
        <v>0</v>
      </c>
      <c r="T428" s="1">
        <f t="shared" si="42"/>
        <v>0</v>
      </c>
      <c r="U428" s="1">
        <f t="shared" si="38"/>
        <v>0</v>
      </c>
    </row>
    <row r="429" spans="1:21" ht="20" customHeight="1" x14ac:dyDescent="0.15">
      <c r="A429" s="3">
        <v>1786383</v>
      </c>
      <c r="B429" s="4">
        <v>4460765</v>
      </c>
      <c r="C429" s="5" t="s">
        <v>118</v>
      </c>
      <c r="D429" s="6"/>
      <c r="E429" s="5" t="s">
        <v>42</v>
      </c>
      <c r="F429" s="7">
        <v>3</v>
      </c>
      <c r="G429" s="7">
        <v>5</v>
      </c>
      <c r="H429" s="7">
        <v>2</v>
      </c>
      <c r="I429" s="6"/>
      <c r="J429" s="7">
        <v>87</v>
      </c>
      <c r="K429" s="7">
        <v>1</v>
      </c>
      <c r="L429" s="7">
        <v>41.945363999999998</v>
      </c>
      <c r="M429" s="7">
        <v>-87.650537999999997</v>
      </c>
      <c r="N429" s="5" t="s">
        <v>572</v>
      </c>
      <c r="O429" s="8" t="s">
        <v>142</v>
      </c>
      <c r="P429" s="8">
        <f t="shared" si="39"/>
        <v>1</v>
      </c>
      <c r="Q429" s="8">
        <f t="shared" si="40"/>
        <v>0</v>
      </c>
      <c r="R429" s="8">
        <f t="shared" si="41"/>
        <v>0</v>
      </c>
      <c r="S429" s="1">
        <f t="shared" si="43"/>
        <v>1</v>
      </c>
      <c r="T429" s="1">
        <f t="shared" si="42"/>
        <v>0</v>
      </c>
      <c r="U429" s="1">
        <f t="shared" si="38"/>
        <v>0</v>
      </c>
    </row>
    <row r="430" spans="1:21" ht="20" customHeight="1" x14ac:dyDescent="0.15">
      <c r="A430" s="3">
        <v>611839</v>
      </c>
      <c r="B430" s="4">
        <v>3034693</v>
      </c>
      <c r="C430" s="5" t="s">
        <v>118</v>
      </c>
      <c r="D430" s="6"/>
      <c r="E430" s="5" t="s">
        <v>42</v>
      </c>
      <c r="F430" s="7">
        <v>4</v>
      </c>
      <c r="G430" s="7">
        <v>5</v>
      </c>
      <c r="H430" s="7">
        <v>1</v>
      </c>
      <c r="I430" s="7">
        <v>1</v>
      </c>
      <c r="J430" s="7">
        <v>55</v>
      </c>
      <c r="K430" s="7">
        <v>7</v>
      </c>
      <c r="L430" s="7">
        <v>41.936273999999997</v>
      </c>
      <c r="M430" s="7">
        <v>-87.680555999999996</v>
      </c>
      <c r="N430" s="5" t="s">
        <v>573</v>
      </c>
      <c r="O430" s="8" t="s">
        <v>142</v>
      </c>
      <c r="P430" s="8">
        <f t="shared" si="39"/>
        <v>1</v>
      </c>
      <c r="Q430" s="8">
        <f t="shared" si="40"/>
        <v>0</v>
      </c>
      <c r="R430" s="8">
        <f t="shared" si="41"/>
        <v>0</v>
      </c>
      <c r="S430" s="1">
        <f t="shared" si="43"/>
        <v>1</v>
      </c>
      <c r="T430" s="1">
        <f t="shared" si="42"/>
        <v>0</v>
      </c>
      <c r="U430" s="1">
        <f t="shared" si="38"/>
        <v>0</v>
      </c>
    </row>
    <row r="431" spans="1:21" ht="20" customHeight="1" x14ac:dyDescent="0.15">
      <c r="A431" s="3">
        <v>757595</v>
      </c>
      <c r="B431" s="4">
        <v>3990183</v>
      </c>
      <c r="C431" s="5" t="s">
        <v>117</v>
      </c>
      <c r="D431" s="6"/>
      <c r="E431" s="5" t="s">
        <v>42</v>
      </c>
      <c r="F431" s="7">
        <v>4</v>
      </c>
      <c r="G431" s="7">
        <v>5</v>
      </c>
      <c r="H431" s="7">
        <v>3</v>
      </c>
      <c r="I431" s="7">
        <v>1</v>
      </c>
      <c r="J431" s="7">
        <v>108</v>
      </c>
      <c r="K431" s="7">
        <v>1</v>
      </c>
      <c r="L431" s="7">
        <v>41.933306000000002</v>
      </c>
      <c r="M431" s="7">
        <v>-87.655817999999996</v>
      </c>
      <c r="N431" s="5" t="s">
        <v>574</v>
      </c>
      <c r="O431" s="8" t="s">
        <v>142</v>
      </c>
      <c r="P431" s="8">
        <f t="shared" si="39"/>
        <v>1</v>
      </c>
      <c r="Q431" s="8">
        <f t="shared" si="40"/>
        <v>0</v>
      </c>
      <c r="R431" s="8">
        <f t="shared" si="41"/>
        <v>0</v>
      </c>
      <c r="S431" s="1">
        <f t="shared" si="43"/>
        <v>0</v>
      </c>
      <c r="T431" s="1">
        <f t="shared" si="42"/>
        <v>0</v>
      </c>
      <c r="U431" s="1">
        <f t="shared" si="38"/>
        <v>0</v>
      </c>
    </row>
    <row r="432" spans="1:21" ht="20" customHeight="1" x14ac:dyDescent="0.15">
      <c r="A432" s="3">
        <v>1184795</v>
      </c>
      <c r="B432" s="4">
        <v>356467</v>
      </c>
      <c r="C432" s="5" t="s">
        <v>117</v>
      </c>
      <c r="D432" s="6"/>
      <c r="E432" s="5" t="s">
        <v>42</v>
      </c>
      <c r="F432" s="7">
        <v>4</v>
      </c>
      <c r="G432" s="7">
        <v>5</v>
      </c>
      <c r="H432" s="7">
        <v>2</v>
      </c>
      <c r="I432" s="7">
        <v>1</v>
      </c>
      <c r="J432" s="7">
        <v>110</v>
      </c>
      <c r="K432" s="7">
        <v>5</v>
      </c>
      <c r="L432" s="7">
        <v>41.952793</v>
      </c>
      <c r="M432" s="7">
        <v>-87.661361999999997</v>
      </c>
      <c r="N432" s="5" t="s">
        <v>575</v>
      </c>
      <c r="O432" s="8" t="s">
        <v>142</v>
      </c>
      <c r="P432" s="8">
        <f t="shared" si="39"/>
        <v>1</v>
      </c>
      <c r="Q432" s="8">
        <f t="shared" si="40"/>
        <v>0</v>
      </c>
      <c r="R432" s="8">
        <f t="shared" si="41"/>
        <v>0</v>
      </c>
      <c r="S432" s="1">
        <f t="shared" si="43"/>
        <v>0</v>
      </c>
      <c r="T432" s="1">
        <f t="shared" si="42"/>
        <v>0</v>
      </c>
      <c r="U432" s="1">
        <f t="shared" si="38"/>
        <v>0</v>
      </c>
    </row>
    <row r="433" spans="1:21" ht="20" customHeight="1" x14ac:dyDescent="0.15">
      <c r="A433" s="3">
        <v>1498796</v>
      </c>
      <c r="B433" s="4">
        <v>8008939</v>
      </c>
      <c r="C433" s="5" t="s">
        <v>117</v>
      </c>
      <c r="D433" s="6"/>
      <c r="E433" s="5" t="s">
        <v>42</v>
      </c>
      <c r="F433" s="7">
        <v>4</v>
      </c>
      <c r="G433" s="7">
        <v>5</v>
      </c>
      <c r="H433" s="7">
        <v>4</v>
      </c>
      <c r="I433" s="7">
        <v>2</v>
      </c>
      <c r="J433" s="7">
        <v>153</v>
      </c>
      <c r="K433" s="7">
        <v>2</v>
      </c>
      <c r="L433" s="7">
        <v>41.947643999999997</v>
      </c>
      <c r="M433" s="7">
        <v>-87.670490999999998</v>
      </c>
      <c r="N433" s="5" t="s">
        <v>576</v>
      </c>
      <c r="O433" s="8" t="s">
        <v>142</v>
      </c>
      <c r="P433" s="8">
        <f t="shared" si="39"/>
        <v>1</v>
      </c>
      <c r="Q433" s="8">
        <f t="shared" si="40"/>
        <v>0</v>
      </c>
      <c r="R433" s="8">
        <f t="shared" si="41"/>
        <v>0</v>
      </c>
      <c r="S433" s="1">
        <f t="shared" si="43"/>
        <v>0</v>
      </c>
      <c r="T433" s="1">
        <f t="shared" si="42"/>
        <v>0</v>
      </c>
      <c r="U433" s="1">
        <f t="shared" si="38"/>
        <v>0</v>
      </c>
    </row>
    <row r="434" spans="1:21" ht="20" customHeight="1" x14ac:dyDescent="0.15">
      <c r="A434" s="3">
        <v>1661511</v>
      </c>
      <c r="B434" s="4">
        <v>8038885</v>
      </c>
      <c r="C434" s="5" t="s">
        <v>118</v>
      </c>
      <c r="D434" s="6"/>
      <c r="E434" s="5" t="s">
        <v>42</v>
      </c>
      <c r="F434" s="7">
        <v>4</v>
      </c>
      <c r="G434" s="7">
        <v>5</v>
      </c>
      <c r="H434" s="7">
        <v>2</v>
      </c>
      <c r="I434" s="7">
        <v>1</v>
      </c>
      <c r="J434" s="7">
        <v>54</v>
      </c>
      <c r="K434" s="7">
        <v>1</v>
      </c>
      <c r="L434" s="7">
        <v>41.941783000000001</v>
      </c>
      <c r="M434" s="7">
        <v>-87.655598999999995</v>
      </c>
      <c r="N434" s="5" t="s">
        <v>577</v>
      </c>
      <c r="O434" s="8" t="s">
        <v>142</v>
      </c>
      <c r="P434" s="8">
        <f t="shared" si="39"/>
        <v>1</v>
      </c>
      <c r="Q434" s="8">
        <f t="shared" si="40"/>
        <v>0</v>
      </c>
      <c r="R434" s="8">
        <f t="shared" si="41"/>
        <v>0</v>
      </c>
      <c r="S434" s="1">
        <f t="shared" si="43"/>
        <v>1</v>
      </c>
      <c r="T434" s="1">
        <f t="shared" si="42"/>
        <v>0</v>
      </c>
      <c r="U434" s="1">
        <f t="shared" si="38"/>
        <v>0</v>
      </c>
    </row>
    <row r="435" spans="1:21" ht="20" customHeight="1" x14ac:dyDescent="0.15">
      <c r="A435" s="3">
        <v>1796355</v>
      </c>
      <c r="B435" s="4">
        <v>2544200</v>
      </c>
      <c r="C435" s="5" t="s">
        <v>117</v>
      </c>
      <c r="D435" s="6"/>
      <c r="E435" s="5" t="s">
        <v>42</v>
      </c>
      <c r="F435" s="7">
        <v>4</v>
      </c>
      <c r="G435" s="7">
        <v>5</v>
      </c>
      <c r="H435" s="7">
        <v>4</v>
      </c>
      <c r="I435" s="7">
        <v>2</v>
      </c>
      <c r="J435" s="7">
        <v>137</v>
      </c>
      <c r="K435" s="7">
        <v>2</v>
      </c>
      <c r="L435" s="7">
        <v>41.935715999999999</v>
      </c>
      <c r="M435" s="7">
        <v>-87.655550000000005</v>
      </c>
      <c r="N435" s="5" t="s">
        <v>578</v>
      </c>
      <c r="O435" s="8" t="s">
        <v>142</v>
      </c>
      <c r="P435" s="8">
        <f t="shared" si="39"/>
        <v>1</v>
      </c>
      <c r="Q435" s="8">
        <f t="shared" si="40"/>
        <v>0</v>
      </c>
      <c r="R435" s="8">
        <f t="shared" si="41"/>
        <v>0</v>
      </c>
      <c r="S435" s="1">
        <f t="shared" si="43"/>
        <v>0</v>
      </c>
      <c r="T435" s="1">
        <f t="shared" si="42"/>
        <v>0</v>
      </c>
      <c r="U435" s="1">
        <f t="shared" si="38"/>
        <v>0</v>
      </c>
    </row>
    <row r="436" spans="1:21" ht="20" customHeight="1" x14ac:dyDescent="0.15">
      <c r="A436" s="3">
        <v>671792</v>
      </c>
      <c r="B436" s="4">
        <v>3406502</v>
      </c>
      <c r="C436" s="5" t="s">
        <v>117</v>
      </c>
      <c r="D436" s="6"/>
      <c r="E436" s="5" t="s">
        <v>42</v>
      </c>
      <c r="F436" s="7">
        <v>5</v>
      </c>
      <c r="G436" s="7">
        <v>5</v>
      </c>
      <c r="H436" s="7">
        <v>2</v>
      </c>
      <c r="I436" s="7">
        <v>1</v>
      </c>
      <c r="J436" s="7">
        <v>104</v>
      </c>
      <c r="K436" s="7">
        <v>4</v>
      </c>
      <c r="L436" s="7">
        <v>41.933498999999998</v>
      </c>
      <c r="M436" s="7">
        <v>-87.656225000000006</v>
      </c>
      <c r="N436" s="5" t="s">
        <v>579</v>
      </c>
      <c r="O436" s="8" t="s">
        <v>142</v>
      </c>
      <c r="P436" s="8">
        <f t="shared" si="39"/>
        <v>1</v>
      </c>
      <c r="Q436" s="8">
        <f t="shared" si="40"/>
        <v>0</v>
      </c>
      <c r="R436" s="8">
        <f t="shared" si="41"/>
        <v>0</v>
      </c>
      <c r="S436" s="1">
        <f t="shared" si="43"/>
        <v>0</v>
      </c>
      <c r="T436" s="1">
        <f t="shared" si="42"/>
        <v>0</v>
      </c>
      <c r="U436" s="1">
        <f t="shared" si="38"/>
        <v>0</v>
      </c>
    </row>
    <row r="437" spans="1:21" ht="20" customHeight="1" x14ac:dyDescent="0.15">
      <c r="A437" s="3">
        <v>1084001</v>
      </c>
      <c r="B437" s="4">
        <v>5960265</v>
      </c>
      <c r="C437" s="5" t="s">
        <v>117</v>
      </c>
      <c r="D437" s="6"/>
      <c r="E437" s="5" t="s">
        <v>42</v>
      </c>
      <c r="F437" s="7">
        <v>6</v>
      </c>
      <c r="G437" s="7">
        <v>5</v>
      </c>
      <c r="H437" s="7">
        <v>6</v>
      </c>
      <c r="I437" s="7">
        <v>3</v>
      </c>
      <c r="J437" s="7">
        <v>329</v>
      </c>
      <c r="K437" s="7">
        <v>2</v>
      </c>
      <c r="L437" s="7">
        <v>41.947085000000001</v>
      </c>
      <c r="M437" s="7">
        <v>-87.669128999999998</v>
      </c>
      <c r="N437" s="5" t="s">
        <v>580</v>
      </c>
      <c r="O437" s="8" t="s">
        <v>142</v>
      </c>
      <c r="P437" s="8">
        <f t="shared" si="39"/>
        <v>1</v>
      </c>
      <c r="Q437" s="8">
        <f t="shared" si="40"/>
        <v>0</v>
      </c>
      <c r="R437" s="8">
        <f t="shared" si="41"/>
        <v>0</v>
      </c>
      <c r="S437" s="1">
        <f t="shared" si="43"/>
        <v>0</v>
      </c>
      <c r="T437" s="1">
        <f t="shared" si="42"/>
        <v>0</v>
      </c>
      <c r="U437" s="1">
        <f t="shared" si="38"/>
        <v>0</v>
      </c>
    </row>
    <row r="438" spans="1:21" ht="20" customHeight="1" x14ac:dyDescent="0.15">
      <c r="A438" s="3">
        <v>1228915</v>
      </c>
      <c r="B438" s="4">
        <v>6703665</v>
      </c>
      <c r="C438" s="5" t="s">
        <v>118</v>
      </c>
      <c r="D438" s="6"/>
      <c r="E438" s="5" t="s">
        <v>42</v>
      </c>
      <c r="F438" s="7">
        <v>6</v>
      </c>
      <c r="G438" s="7">
        <v>5</v>
      </c>
      <c r="H438" s="7">
        <v>2</v>
      </c>
      <c r="I438" s="6"/>
      <c r="J438" s="7">
        <v>77</v>
      </c>
      <c r="K438" s="7">
        <v>1</v>
      </c>
      <c r="L438" s="7">
        <v>41.944955999999998</v>
      </c>
      <c r="M438" s="7">
        <v>-87.672320999999997</v>
      </c>
      <c r="N438" s="5" t="s">
        <v>581</v>
      </c>
      <c r="O438" s="8" t="s">
        <v>142</v>
      </c>
      <c r="P438" s="8">
        <f t="shared" si="39"/>
        <v>1</v>
      </c>
      <c r="Q438" s="8">
        <f t="shared" si="40"/>
        <v>0</v>
      </c>
      <c r="R438" s="8">
        <f t="shared" si="41"/>
        <v>0</v>
      </c>
      <c r="S438" s="1">
        <f t="shared" si="43"/>
        <v>1</v>
      </c>
      <c r="T438" s="1">
        <f t="shared" si="42"/>
        <v>0</v>
      </c>
      <c r="U438" s="1">
        <f t="shared" si="38"/>
        <v>0</v>
      </c>
    </row>
    <row r="439" spans="1:21" ht="20" customHeight="1" x14ac:dyDescent="0.15">
      <c r="A439" s="3">
        <v>1526695</v>
      </c>
      <c r="B439" s="4">
        <v>807406</v>
      </c>
      <c r="C439" s="5" t="s">
        <v>117</v>
      </c>
      <c r="D439" s="6"/>
      <c r="E439" s="5" t="s">
        <v>42</v>
      </c>
      <c r="F439" s="7">
        <v>6</v>
      </c>
      <c r="G439" s="7">
        <v>4.5</v>
      </c>
      <c r="H439" s="7">
        <v>4</v>
      </c>
      <c r="I439" s="7">
        <v>2</v>
      </c>
      <c r="J439" s="7">
        <v>110</v>
      </c>
      <c r="K439" s="7">
        <v>1</v>
      </c>
      <c r="L439" s="7">
        <v>41.943556999999998</v>
      </c>
      <c r="M439" s="7">
        <v>-87.664152999999999</v>
      </c>
      <c r="N439" s="5" t="s">
        <v>582</v>
      </c>
      <c r="O439" s="8" t="s">
        <v>142</v>
      </c>
      <c r="P439" s="8">
        <f t="shared" si="39"/>
        <v>1</v>
      </c>
      <c r="Q439" s="8">
        <f t="shared" si="40"/>
        <v>0</v>
      </c>
      <c r="R439" s="8">
        <f t="shared" si="41"/>
        <v>0</v>
      </c>
      <c r="S439" s="1">
        <f t="shared" si="43"/>
        <v>0</v>
      </c>
      <c r="T439" s="1">
        <f t="shared" si="42"/>
        <v>0</v>
      </c>
      <c r="U439" s="1">
        <f t="shared" si="38"/>
        <v>0</v>
      </c>
    </row>
    <row r="440" spans="1:21" ht="20" customHeight="1" x14ac:dyDescent="0.15">
      <c r="A440" s="3">
        <v>490974</v>
      </c>
      <c r="B440" s="4">
        <v>2427313</v>
      </c>
      <c r="C440" s="5" t="s">
        <v>117</v>
      </c>
      <c r="D440" s="6"/>
      <c r="E440" s="5" t="s">
        <v>42</v>
      </c>
      <c r="F440" s="7">
        <v>7</v>
      </c>
      <c r="G440" s="7">
        <v>5</v>
      </c>
      <c r="H440" s="7">
        <v>2</v>
      </c>
      <c r="I440" s="7">
        <v>1</v>
      </c>
      <c r="J440" s="7">
        <v>71</v>
      </c>
      <c r="K440" s="7">
        <v>1</v>
      </c>
      <c r="L440" s="7">
        <v>41.938903000000003</v>
      </c>
      <c r="M440" s="7">
        <v>-87.650265000000005</v>
      </c>
      <c r="N440" s="5" t="s">
        <v>583</v>
      </c>
      <c r="O440" s="8" t="s">
        <v>142</v>
      </c>
      <c r="P440" s="8">
        <f t="shared" si="39"/>
        <v>1</v>
      </c>
      <c r="Q440" s="8">
        <f t="shared" si="40"/>
        <v>0</v>
      </c>
      <c r="R440" s="8">
        <f t="shared" si="41"/>
        <v>0</v>
      </c>
      <c r="S440" s="1">
        <f t="shared" si="43"/>
        <v>0</v>
      </c>
      <c r="T440" s="1">
        <f t="shared" si="42"/>
        <v>0</v>
      </c>
      <c r="U440" s="1">
        <f t="shared" si="38"/>
        <v>0</v>
      </c>
    </row>
    <row r="441" spans="1:21" ht="20" customHeight="1" x14ac:dyDescent="0.15">
      <c r="A441" s="3">
        <v>706130</v>
      </c>
      <c r="B441" s="4">
        <v>770760</v>
      </c>
      <c r="C441" s="5" t="s">
        <v>117</v>
      </c>
      <c r="D441" s="6"/>
      <c r="E441" s="5" t="s">
        <v>42</v>
      </c>
      <c r="F441" s="7">
        <v>7</v>
      </c>
      <c r="G441" s="7">
        <v>4</v>
      </c>
      <c r="H441" s="7">
        <v>16</v>
      </c>
      <c r="I441" s="6"/>
      <c r="J441" s="7">
        <v>301</v>
      </c>
      <c r="K441" s="7">
        <v>1</v>
      </c>
      <c r="L441" s="7">
        <v>41.948939000000003</v>
      </c>
      <c r="M441" s="7">
        <v>-87.670118000000002</v>
      </c>
      <c r="N441" s="5" t="s">
        <v>584</v>
      </c>
      <c r="O441" s="8" t="s">
        <v>142</v>
      </c>
      <c r="P441" s="8">
        <f t="shared" si="39"/>
        <v>1</v>
      </c>
      <c r="Q441" s="8">
        <f t="shared" si="40"/>
        <v>0</v>
      </c>
      <c r="R441" s="8">
        <f t="shared" si="41"/>
        <v>0</v>
      </c>
      <c r="S441" s="1">
        <f t="shared" si="43"/>
        <v>0</v>
      </c>
      <c r="T441" s="1">
        <f t="shared" si="42"/>
        <v>0</v>
      </c>
      <c r="U441" s="1">
        <f t="shared" si="38"/>
        <v>0</v>
      </c>
    </row>
    <row r="442" spans="1:21" ht="20" customHeight="1" x14ac:dyDescent="0.15">
      <c r="A442" s="3">
        <v>736029</v>
      </c>
      <c r="B442" s="4">
        <v>3839974</v>
      </c>
      <c r="C442" s="5" t="s">
        <v>118</v>
      </c>
      <c r="D442" s="6"/>
      <c r="E442" s="5" t="s">
        <v>42</v>
      </c>
      <c r="F442" s="7">
        <v>7</v>
      </c>
      <c r="G442" s="7">
        <v>5</v>
      </c>
      <c r="H442" s="7">
        <v>1</v>
      </c>
      <c r="I442" s="7">
        <v>1</v>
      </c>
      <c r="J442" s="7">
        <v>41</v>
      </c>
      <c r="K442" s="7">
        <v>1</v>
      </c>
      <c r="L442" s="7">
        <v>41.94605</v>
      </c>
      <c r="M442" s="7">
        <v>-87.668396000000001</v>
      </c>
      <c r="N442" s="5" t="s">
        <v>585</v>
      </c>
      <c r="O442" s="8" t="s">
        <v>142</v>
      </c>
      <c r="P442" s="8">
        <f t="shared" si="39"/>
        <v>1</v>
      </c>
      <c r="Q442" s="8">
        <f t="shared" si="40"/>
        <v>0</v>
      </c>
      <c r="R442" s="8">
        <f t="shared" si="41"/>
        <v>0</v>
      </c>
      <c r="S442" s="1">
        <f t="shared" si="43"/>
        <v>1</v>
      </c>
      <c r="T442" s="1">
        <f t="shared" si="42"/>
        <v>0</v>
      </c>
      <c r="U442" s="1">
        <f t="shared" si="38"/>
        <v>0</v>
      </c>
    </row>
    <row r="443" spans="1:21" ht="20" customHeight="1" x14ac:dyDescent="0.15">
      <c r="A443" s="3">
        <v>1090717</v>
      </c>
      <c r="B443" s="4">
        <v>5960265</v>
      </c>
      <c r="C443" s="5" t="s">
        <v>118</v>
      </c>
      <c r="D443" s="6"/>
      <c r="E443" s="5" t="s">
        <v>42</v>
      </c>
      <c r="F443" s="7">
        <v>7</v>
      </c>
      <c r="G443" s="7">
        <v>5</v>
      </c>
      <c r="H443" s="7">
        <v>2</v>
      </c>
      <c r="I443" s="7">
        <v>1</v>
      </c>
      <c r="J443" s="7">
        <v>82</v>
      </c>
      <c r="K443" s="7">
        <v>1</v>
      </c>
      <c r="L443" s="7">
        <v>41.946800000000003</v>
      </c>
      <c r="M443" s="7">
        <v>-87.670295999999993</v>
      </c>
      <c r="N443" s="5" t="s">
        <v>586</v>
      </c>
      <c r="O443" s="8" t="s">
        <v>142</v>
      </c>
      <c r="P443" s="8">
        <f t="shared" si="39"/>
        <v>1</v>
      </c>
      <c r="Q443" s="8">
        <f t="shared" si="40"/>
        <v>0</v>
      </c>
      <c r="R443" s="8">
        <f t="shared" si="41"/>
        <v>0</v>
      </c>
      <c r="S443" s="1">
        <f t="shared" si="43"/>
        <v>1</v>
      </c>
      <c r="T443" s="1">
        <f t="shared" si="42"/>
        <v>0</v>
      </c>
      <c r="U443" s="1">
        <f t="shared" si="38"/>
        <v>0</v>
      </c>
    </row>
    <row r="444" spans="1:21" ht="20" customHeight="1" x14ac:dyDescent="0.15">
      <c r="A444" s="3">
        <v>1382659</v>
      </c>
      <c r="B444" s="4">
        <v>7486683</v>
      </c>
      <c r="C444" s="5" t="s">
        <v>117</v>
      </c>
      <c r="D444" s="6"/>
      <c r="E444" s="5" t="s">
        <v>42</v>
      </c>
      <c r="F444" s="7">
        <v>7</v>
      </c>
      <c r="G444" s="7">
        <v>4.5</v>
      </c>
      <c r="H444" s="7">
        <v>4</v>
      </c>
      <c r="I444" s="7">
        <v>2</v>
      </c>
      <c r="J444" s="7">
        <v>214</v>
      </c>
      <c r="K444" s="7">
        <v>2</v>
      </c>
      <c r="L444" s="7">
        <v>41.939611999999997</v>
      </c>
      <c r="M444" s="7">
        <v>-87.657190999999997</v>
      </c>
      <c r="N444" s="5" t="s">
        <v>587</v>
      </c>
      <c r="O444" s="8" t="s">
        <v>142</v>
      </c>
      <c r="P444" s="8">
        <f t="shared" si="39"/>
        <v>1</v>
      </c>
      <c r="Q444" s="8">
        <f t="shared" si="40"/>
        <v>0</v>
      </c>
      <c r="R444" s="8">
        <f t="shared" si="41"/>
        <v>0</v>
      </c>
      <c r="S444" s="1">
        <f t="shared" si="43"/>
        <v>0</v>
      </c>
      <c r="T444" s="1">
        <f t="shared" si="42"/>
        <v>0</v>
      </c>
      <c r="U444" s="1">
        <f t="shared" si="38"/>
        <v>0</v>
      </c>
    </row>
    <row r="445" spans="1:21" ht="20" customHeight="1" x14ac:dyDescent="0.15">
      <c r="A445" s="3">
        <v>1425965</v>
      </c>
      <c r="B445" s="4">
        <v>7534915</v>
      </c>
      <c r="C445" s="5" t="s">
        <v>117</v>
      </c>
      <c r="D445" s="6"/>
      <c r="E445" s="5" t="s">
        <v>42</v>
      </c>
      <c r="F445" s="7">
        <v>7</v>
      </c>
      <c r="G445" s="7">
        <v>5</v>
      </c>
      <c r="H445" s="7">
        <v>10</v>
      </c>
      <c r="I445" s="7">
        <v>3</v>
      </c>
      <c r="J445" s="7">
        <v>214</v>
      </c>
      <c r="K445" s="7">
        <v>1</v>
      </c>
      <c r="L445" s="7">
        <v>41.954428</v>
      </c>
      <c r="M445" s="7">
        <v>-87.655286000000004</v>
      </c>
      <c r="N445" s="5" t="s">
        <v>588</v>
      </c>
      <c r="O445" s="8" t="s">
        <v>142</v>
      </c>
      <c r="P445" s="8">
        <f t="shared" si="39"/>
        <v>1</v>
      </c>
      <c r="Q445" s="8">
        <f t="shared" si="40"/>
        <v>0</v>
      </c>
      <c r="R445" s="8">
        <f t="shared" si="41"/>
        <v>0</v>
      </c>
      <c r="S445" s="1">
        <f t="shared" si="43"/>
        <v>0</v>
      </c>
      <c r="T445" s="1">
        <f t="shared" si="42"/>
        <v>0</v>
      </c>
      <c r="U445" s="1">
        <f t="shared" si="38"/>
        <v>0</v>
      </c>
    </row>
    <row r="446" spans="1:21" ht="20" customHeight="1" x14ac:dyDescent="0.15">
      <c r="A446" s="3">
        <v>1109889</v>
      </c>
      <c r="B446" s="4">
        <v>6091253</v>
      </c>
      <c r="C446" s="5" t="s">
        <v>117</v>
      </c>
      <c r="D446" s="6"/>
      <c r="E446" s="5" t="s">
        <v>42</v>
      </c>
      <c r="F446" s="7">
        <v>8</v>
      </c>
      <c r="G446" s="7">
        <v>4</v>
      </c>
      <c r="H446" s="7">
        <v>2</v>
      </c>
      <c r="I446" s="7">
        <v>1</v>
      </c>
      <c r="J446" s="7">
        <v>118</v>
      </c>
      <c r="K446" s="7">
        <v>1</v>
      </c>
      <c r="L446" s="7">
        <v>41.933784000000003</v>
      </c>
      <c r="M446" s="7">
        <v>-87.650639999999996</v>
      </c>
      <c r="N446" s="5" t="s">
        <v>589</v>
      </c>
      <c r="O446" s="8" t="s">
        <v>142</v>
      </c>
      <c r="P446" s="8">
        <f t="shared" si="39"/>
        <v>1</v>
      </c>
      <c r="Q446" s="8">
        <f t="shared" si="40"/>
        <v>0</v>
      </c>
      <c r="R446" s="8">
        <f t="shared" si="41"/>
        <v>0</v>
      </c>
      <c r="S446" s="1">
        <f t="shared" si="43"/>
        <v>0</v>
      </c>
      <c r="T446" s="1">
        <f t="shared" si="42"/>
        <v>0</v>
      </c>
      <c r="U446" s="1">
        <f t="shared" si="38"/>
        <v>0</v>
      </c>
    </row>
    <row r="447" spans="1:21" ht="20" customHeight="1" x14ac:dyDescent="0.15">
      <c r="A447" s="3">
        <v>260405</v>
      </c>
      <c r="B447" s="4">
        <v>87231</v>
      </c>
      <c r="C447" s="5" t="s">
        <v>117</v>
      </c>
      <c r="D447" s="6"/>
      <c r="E447" s="5" t="s">
        <v>42</v>
      </c>
      <c r="F447" s="7">
        <v>9</v>
      </c>
      <c r="G447" s="7">
        <v>3.5</v>
      </c>
      <c r="H447" s="7">
        <v>4</v>
      </c>
      <c r="I447" s="7">
        <v>1</v>
      </c>
      <c r="J447" s="7">
        <v>181</v>
      </c>
      <c r="K447" s="7">
        <v>1</v>
      </c>
      <c r="L447" s="7">
        <v>41.943694999999998</v>
      </c>
      <c r="M447" s="7">
        <v>-87.656513000000004</v>
      </c>
      <c r="N447" s="5" t="s">
        <v>590</v>
      </c>
      <c r="O447" s="8" t="s">
        <v>142</v>
      </c>
      <c r="P447" s="8">
        <f t="shared" si="39"/>
        <v>1</v>
      </c>
      <c r="Q447" s="8">
        <f t="shared" si="40"/>
        <v>0</v>
      </c>
      <c r="R447" s="8">
        <f t="shared" si="41"/>
        <v>0</v>
      </c>
      <c r="S447" s="1">
        <f t="shared" si="43"/>
        <v>0</v>
      </c>
      <c r="T447" s="1">
        <f t="shared" si="42"/>
        <v>0</v>
      </c>
      <c r="U447" s="1">
        <f t="shared" si="38"/>
        <v>0</v>
      </c>
    </row>
    <row r="448" spans="1:21" ht="20" customHeight="1" x14ac:dyDescent="0.15">
      <c r="A448" s="3">
        <v>1030326</v>
      </c>
      <c r="B448" s="4">
        <v>5669267</v>
      </c>
      <c r="C448" s="5" t="s">
        <v>117</v>
      </c>
      <c r="D448" s="6"/>
      <c r="E448" s="5" t="s">
        <v>42</v>
      </c>
      <c r="F448" s="7">
        <v>9</v>
      </c>
      <c r="G448" s="7">
        <v>5</v>
      </c>
      <c r="H448" s="7">
        <v>4</v>
      </c>
      <c r="I448" s="7">
        <v>1</v>
      </c>
      <c r="J448" s="7">
        <v>160</v>
      </c>
      <c r="K448" s="7">
        <v>2</v>
      </c>
      <c r="L448" s="7">
        <v>41.953409999999998</v>
      </c>
      <c r="M448" s="7">
        <v>-87.648116000000002</v>
      </c>
      <c r="N448" s="5" t="s">
        <v>591</v>
      </c>
      <c r="O448" s="8" t="s">
        <v>142</v>
      </c>
      <c r="P448" s="8">
        <f t="shared" si="39"/>
        <v>1</v>
      </c>
      <c r="Q448" s="8">
        <f t="shared" si="40"/>
        <v>0</v>
      </c>
      <c r="R448" s="8">
        <f t="shared" si="41"/>
        <v>0</v>
      </c>
      <c r="S448" s="1">
        <f t="shared" si="43"/>
        <v>0</v>
      </c>
      <c r="T448" s="1">
        <f t="shared" si="42"/>
        <v>0</v>
      </c>
      <c r="U448" s="1">
        <f t="shared" si="38"/>
        <v>0</v>
      </c>
    </row>
    <row r="449" spans="1:21" ht="20" customHeight="1" x14ac:dyDescent="0.15">
      <c r="A449" s="3">
        <v>773124</v>
      </c>
      <c r="B449" s="4">
        <v>1131437</v>
      </c>
      <c r="C449" s="5" t="s">
        <v>117</v>
      </c>
      <c r="D449" s="6"/>
      <c r="E449" s="5" t="s">
        <v>42</v>
      </c>
      <c r="F449" s="7">
        <v>10</v>
      </c>
      <c r="G449" s="7">
        <v>4.5</v>
      </c>
      <c r="H449" s="7">
        <v>2</v>
      </c>
      <c r="I449" s="7">
        <v>1</v>
      </c>
      <c r="J449" s="7">
        <v>104</v>
      </c>
      <c r="K449" s="7">
        <v>1</v>
      </c>
      <c r="L449" s="7">
        <v>41.943660000000001</v>
      </c>
      <c r="M449" s="7">
        <v>-87.670333999999997</v>
      </c>
      <c r="N449" s="5" t="s">
        <v>592</v>
      </c>
      <c r="O449" s="8" t="s">
        <v>142</v>
      </c>
      <c r="P449" s="8">
        <f t="shared" si="39"/>
        <v>1</v>
      </c>
      <c r="Q449" s="8">
        <f t="shared" si="40"/>
        <v>0</v>
      </c>
      <c r="R449" s="8">
        <f t="shared" si="41"/>
        <v>0</v>
      </c>
      <c r="S449" s="1">
        <f t="shared" si="43"/>
        <v>0</v>
      </c>
      <c r="T449" s="1">
        <f t="shared" si="42"/>
        <v>0</v>
      </c>
      <c r="U449" s="1">
        <f t="shared" ref="U449:U512" si="44">IF(O449="C",1,0)</f>
        <v>0</v>
      </c>
    </row>
    <row r="450" spans="1:21" ht="20" customHeight="1" x14ac:dyDescent="0.15">
      <c r="A450" s="3">
        <v>881101</v>
      </c>
      <c r="B450" s="4">
        <v>1190521</v>
      </c>
      <c r="C450" s="5" t="s">
        <v>118</v>
      </c>
      <c r="D450" s="6"/>
      <c r="E450" s="5" t="s">
        <v>42</v>
      </c>
      <c r="F450" s="7">
        <v>10</v>
      </c>
      <c r="G450" s="7">
        <v>5</v>
      </c>
      <c r="H450" s="7">
        <v>2</v>
      </c>
      <c r="I450" s="7">
        <v>1</v>
      </c>
      <c r="J450" s="7">
        <v>104</v>
      </c>
      <c r="K450" s="7">
        <v>1</v>
      </c>
      <c r="L450" s="7">
        <v>41.945073000000001</v>
      </c>
      <c r="M450" s="7">
        <v>-87.670390999999995</v>
      </c>
      <c r="N450" s="5" t="s">
        <v>593</v>
      </c>
      <c r="O450" s="8" t="s">
        <v>142</v>
      </c>
      <c r="P450" s="8">
        <f t="shared" si="39"/>
        <v>1</v>
      </c>
      <c r="Q450" s="8">
        <f t="shared" si="40"/>
        <v>0</v>
      </c>
      <c r="R450" s="8">
        <f t="shared" si="41"/>
        <v>0</v>
      </c>
      <c r="S450" s="1">
        <f t="shared" si="43"/>
        <v>1</v>
      </c>
      <c r="T450" s="1">
        <f t="shared" si="42"/>
        <v>0</v>
      </c>
      <c r="U450" s="1">
        <f t="shared" si="44"/>
        <v>0</v>
      </c>
    </row>
    <row r="451" spans="1:21" ht="20" customHeight="1" x14ac:dyDescent="0.15">
      <c r="A451" s="3">
        <v>624016</v>
      </c>
      <c r="B451" s="4">
        <v>770760</v>
      </c>
      <c r="C451" s="5" t="s">
        <v>119</v>
      </c>
      <c r="D451" s="6"/>
      <c r="E451" s="5" t="s">
        <v>42</v>
      </c>
      <c r="F451" s="7">
        <v>12</v>
      </c>
      <c r="G451" s="7">
        <v>4.5</v>
      </c>
      <c r="H451" s="7">
        <v>16</v>
      </c>
      <c r="I451" s="6"/>
      <c r="J451" s="7">
        <v>33</v>
      </c>
      <c r="K451" s="7">
        <v>1</v>
      </c>
      <c r="L451" s="7">
        <v>41.947319999999998</v>
      </c>
      <c r="M451" s="7">
        <v>-87.668047999999999</v>
      </c>
      <c r="N451" s="5" t="s">
        <v>594</v>
      </c>
      <c r="O451" s="8" t="s">
        <v>142</v>
      </c>
      <c r="P451" s="8">
        <f t="shared" ref="P451:P514" si="45">IF(O451="N",1,0)</f>
        <v>1</v>
      </c>
      <c r="Q451" s="8">
        <f t="shared" ref="Q451:Q514" si="46">IF(O451="S",1,0)</f>
        <v>0</v>
      </c>
      <c r="R451" s="8">
        <f t="shared" ref="R451:R514" si="47">IF(O451="W",1,0)</f>
        <v>0</v>
      </c>
      <c r="S451" s="1">
        <f t="shared" si="43"/>
        <v>0</v>
      </c>
      <c r="T451" s="1">
        <f t="shared" ref="T451:T514" si="48">IF(C451="shared room",1,0)</f>
        <v>1</v>
      </c>
      <c r="U451" s="1">
        <f t="shared" si="44"/>
        <v>0</v>
      </c>
    </row>
    <row r="452" spans="1:21" ht="20" customHeight="1" x14ac:dyDescent="0.15">
      <c r="A452" s="3">
        <v>1287500</v>
      </c>
      <c r="B452" s="4">
        <v>807406</v>
      </c>
      <c r="C452" s="5" t="s">
        <v>117</v>
      </c>
      <c r="D452" s="6"/>
      <c r="E452" s="5" t="s">
        <v>42</v>
      </c>
      <c r="F452" s="7">
        <v>12</v>
      </c>
      <c r="G452" s="7">
        <v>4.5</v>
      </c>
      <c r="H452" s="7">
        <v>4</v>
      </c>
      <c r="I452" s="7">
        <v>2</v>
      </c>
      <c r="J452" s="7">
        <v>121</v>
      </c>
      <c r="K452" s="7">
        <v>1</v>
      </c>
      <c r="L452" s="7">
        <v>41.942537000000002</v>
      </c>
      <c r="M452" s="7">
        <v>-87.663670999999994</v>
      </c>
      <c r="N452" s="5" t="s">
        <v>595</v>
      </c>
      <c r="O452" s="8" t="s">
        <v>142</v>
      </c>
      <c r="P452" s="8">
        <f t="shared" si="45"/>
        <v>1</v>
      </c>
      <c r="Q452" s="8">
        <f t="shared" si="46"/>
        <v>0</v>
      </c>
      <c r="R452" s="8">
        <f t="shared" si="47"/>
        <v>0</v>
      </c>
      <c r="S452" s="1">
        <f t="shared" si="43"/>
        <v>0</v>
      </c>
      <c r="T452" s="1">
        <f t="shared" si="48"/>
        <v>0</v>
      </c>
      <c r="U452" s="1">
        <f t="shared" si="44"/>
        <v>0</v>
      </c>
    </row>
    <row r="453" spans="1:21" ht="20" customHeight="1" x14ac:dyDescent="0.15">
      <c r="A453" s="3">
        <v>70379</v>
      </c>
      <c r="B453" s="4">
        <v>356467</v>
      </c>
      <c r="C453" s="5" t="s">
        <v>118</v>
      </c>
      <c r="D453" s="6"/>
      <c r="E453" s="5" t="s">
        <v>42</v>
      </c>
      <c r="F453" s="7">
        <v>13</v>
      </c>
      <c r="G453" s="7">
        <v>5</v>
      </c>
      <c r="H453" s="7">
        <v>1</v>
      </c>
      <c r="I453" s="7">
        <v>2</v>
      </c>
      <c r="J453" s="7">
        <v>55</v>
      </c>
      <c r="K453" s="7">
        <v>2</v>
      </c>
      <c r="L453" s="7">
        <v>41.953392000000001</v>
      </c>
      <c r="M453" s="7">
        <v>-87.660273000000004</v>
      </c>
      <c r="N453" s="5" t="s">
        <v>596</v>
      </c>
      <c r="O453" s="8" t="s">
        <v>142</v>
      </c>
      <c r="P453" s="8">
        <f t="shared" si="45"/>
        <v>1</v>
      </c>
      <c r="Q453" s="8">
        <f t="shared" si="46"/>
        <v>0</v>
      </c>
      <c r="R453" s="8">
        <f t="shared" si="47"/>
        <v>0</v>
      </c>
      <c r="S453" s="1">
        <f t="shared" ref="S453:S516" si="49">IF(C453="private room",1,0)</f>
        <v>1</v>
      </c>
      <c r="T453" s="1">
        <f t="shared" si="48"/>
        <v>0</v>
      </c>
      <c r="U453" s="1">
        <f t="shared" si="44"/>
        <v>0</v>
      </c>
    </row>
    <row r="454" spans="1:21" ht="20" customHeight="1" x14ac:dyDescent="0.15">
      <c r="A454" s="3">
        <v>273277</v>
      </c>
      <c r="B454" s="4">
        <v>770760</v>
      </c>
      <c r="C454" s="5" t="s">
        <v>117</v>
      </c>
      <c r="D454" s="6"/>
      <c r="E454" s="5" t="s">
        <v>42</v>
      </c>
      <c r="F454" s="7">
        <v>13</v>
      </c>
      <c r="G454" s="7">
        <v>4.5</v>
      </c>
      <c r="H454" s="7">
        <v>16</v>
      </c>
      <c r="I454" s="6"/>
      <c r="J454" s="7">
        <v>383</v>
      </c>
      <c r="K454" s="7">
        <v>1</v>
      </c>
      <c r="L454" s="7">
        <v>41.947274999999998</v>
      </c>
      <c r="M454" s="7">
        <v>-87.668672000000001</v>
      </c>
      <c r="N454" s="5" t="s">
        <v>597</v>
      </c>
      <c r="O454" s="8" t="s">
        <v>142</v>
      </c>
      <c r="P454" s="8">
        <f t="shared" si="45"/>
        <v>1</v>
      </c>
      <c r="Q454" s="8">
        <f t="shared" si="46"/>
        <v>0</v>
      </c>
      <c r="R454" s="8">
        <f t="shared" si="47"/>
        <v>0</v>
      </c>
      <c r="S454" s="1">
        <f t="shared" si="49"/>
        <v>0</v>
      </c>
      <c r="T454" s="1">
        <f t="shared" si="48"/>
        <v>0</v>
      </c>
      <c r="U454" s="1">
        <f t="shared" si="44"/>
        <v>0</v>
      </c>
    </row>
    <row r="455" spans="1:21" ht="20" customHeight="1" x14ac:dyDescent="0.15">
      <c r="A455" s="3">
        <v>1191391</v>
      </c>
      <c r="B455" s="4">
        <v>3839974</v>
      </c>
      <c r="C455" s="5" t="s">
        <v>118</v>
      </c>
      <c r="D455" s="6"/>
      <c r="E455" s="5" t="s">
        <v>42</v>
      </c>
      <c r="F455" s="7">
        <v>14</v>
      </c>
      <c r="G455" s="7">
        <v>4.5</v>
      </c>
      <c r="H455" s="7">
        <v>2</v>
      </c>
      <c r="I455" s="7">
        <v>1</v>
      </c>
      <c r="J455" s="7">
        <v>49</v>
      </c>
      <c r="K455" s="7">
        <v>1</v>
      </c>
      <c r="L455" s="7">
        <v>41.948141999999997</v>
      </c>
      <c r="M455" s="7">
        <v>-87.667083000000005</v>
      </c>
      <c r="N455" s="5" t="s">
        <v>598</v>
      </c>
      <c r="O455" s="8" t="s">
        <v>142</v>
      </c>
      <c r="P455" s="8">
        <f t="shared" si="45"/>
        <v>1</v>
      </c>
      <c r="Q455" s="8">
        <f t="shared" si="46"/>
        <v>0</v>
      </c>
      <c r="R455" s="8">
        <f t="shared" si="47"/>
        <v>0</v>
      </c>
      <c r="S455" s="1">
        <f t="shared" si="49"/>
        <v>1</v>
      </c>
      <c r="T455" s="1">
        <f t="shared" si="48"/>
        <v>0</v>
      </c>
      <c r="U455" s="1">
        <f t="shared" si="44"/>
        <v>0</v>
      </c>
    </row>
    <row r="456" spans="1:21" ht="20" customHeight="1" x14ac:dyDescent="0.15">
      <c r="A456" s="3">
        <v>748303</v>
      </c>
      <c r="B456" s="4">
        <v>3751132</v>
      </c>
      <c r="C456" s="5" t="s">
        <v>119</v>
      </c>
      <c r="D456" s="6"/>
      <c r="E456" s="5" t="s">
        <v>42</v>
      </c>
      <c r="F456" s="7">
        <v>16</v>
      </c>
      <c r="G456" s="7">
        <v>4.5</v>
      </c>
      <c r="H456" s="7">
        <v>2</v>
      </c>
      <c r="I456" s="7">
        <v>1</v>
      </c>
      <c r="J456" s="7">
        <v>38</v>
      </c>
      <c r="K456" s="7">
        <v>1</v>
      </c>
      <c r="L456" s="7">
        <v>41.934365</v>
      </c>
      <c r="M456" s="7">
        <v>-87.652348000000003</v>
      </c>
      <c r="N456" s="5" t="s">
        <v>599</v>
      </c>
      <c r="O456" s="8" t="s">
        <v>142</v>
      </c>
      <c r="P456" s="8">
        <f t="shared" si="45"/>
        <v>1</v>
      </c>
      <c r="Q456" s="8">
        <f t="shared" si="46"/>
        <v>0</v>
      </c>
      <c r="R456" s="8">
        <f t="shared" si="47"/>
        <v>0</v>
      </c>
      <c r="S456" s="1">
        <f t="shared" si="49"/>
        <v>0</v>
      </c>
      <c r="T456" s="1">
        <f t="shared" si="48"/>
        <v>1</v>
      </c>
      <c r="U456" s="1">
        <f t="shared" si="44"/>
        <v>0</v>
      </c>
    </row>
    <row r="457" spans="1:21" ht="20" customHeight="1" x14ac:dyDescent="0.15">
      <c r="A457" s="3">
        <v>1319487</v>
      </c>
      <c r="B457" s="4">
        <v>7164779</v>
      </c>
      <c r="C457" s="5" t="s">
        <v>118</v>
      </c>
      <c r="D457" s="6"/>
      <c r="E457" s="5" t="s">
        <v>42</v>
      </c>
      <c r="F457" s="7">
        <v>16</v>
      </c>
      <c r="G457" s="7">
        <v>5</v>
      </c>
      <c r="H457" s="7">
        <v>4</v>
      </c>
      <c r="I457" s="6"/>
      <c r="J457" s="7">
        <v>93</v>
      </c>
      <c r="K457" s="7">
        <v>2</v>
      </c>
      <c r="L457" s="7">
        <v>41.937179</v>
      </c>
      <c r="M457" s="7">
        <v>-87.653197000000006</v>
      </c>
      <c r="N457" s="5" t="s">
        <v>600</v>
      </c>
      <c r="O457" s="8" t="s">
        <v>142</v>
      </c>
      <c r="P457" s="8">
        <f t="shared" si="45"/>
        <v>1</v>
      </c>
      <c r="Q457" s="8">
        <f t="shared" si="46"/>
        <v>0</v>
      </c>
      <c r="R457" s="8">
        <f t="shared" si="47"/>
        <v>0</v>
      </c>
      <c r="S457" s="1">
        <f t="shared" si="49"/>
        <v>1</v>
      </c>
      <c r="T457" s="1">
        <f t="shared" si="48"/>
        <v>0</v>
      </c>
      <c r="U457" s="1">
        <f t="shared" si="44"/>
        <v>0</v>
      </c>
    </row>
    <row r="458" spans="1:21" ht="20" customHeight="1" x14ac:dyDescent="0.15">
      <c r="A458" s="3">
        <v>1427072</v>
      </c>
      <c r="B458" s="4">
        <v>2441500</v>
      </c>
      <c r="C458" s="5" t="s">
        <v>117</v>
      </c>
      <c r="D458" s="6"/>
      <c r="E458" s="5" t="s">
        <v>42</v>
      </c>
      <c r="F458" s="7">
        <v>16</v>
      </c>
      <c r="G458" s="7">
        <v>5</v>
      </c>
      <c r="H458" s="7">
        <v>4</v>
      </c>
      <c r="I458" s="7">
        <v>1</v>
      </c>
      <c r="J458" s="7">
        <v>196</v>
      </c>
      <c r="K458" s="7">
        <v>1</v>
      </c>
      <c r="L458" s="7">
        <v>41.937280999999999</v>
      </c>
      <c r="M458" s="7">
        <v>-87.650257999999994</v>
      </c>
      <c r="N458" s="5" t="s">
        <v>601</v>
      </c>
      <c r="O458" s="8" t="s">
        <v>142</v>
      </c>
      <c r="P458" s="8">
        <f t="shared" si="45"/>
        <v>1</v>
      </c>
      <c r="Q458" s="8">
        <f t="shared" si="46"/>
        <v>0</v>
      </c>
      <c r="R458" s="8">
        <f t="shared" si="47"/>
        <v>0</v>
      </c>
      <c r="S458" s="1">
        <f t="shared" si="49"/>
        <v>0</v>
      </c>
      <c r="T458" s="1">
        <f t="shared" si="48"/>
        <v>0</v>
      </c>
      <c r="U458" s="1">
        <f t="shared" si="44"/>
        <v>0</v>
      </c>
    </row>
    <row r="459" spans="1:21" ht="20" customHeight="1" x14ac:dyDescent="0.15">
      <c r="A459" s="3">
        <v>926041</v>
      </c>
      <c r="B459" s="4">
        <v>4982645</v>
      </c>
      <c r="C459" s="5" t="s">
        <v>118</v>
      </c>
      <c r="D459" s="6"/>
      <c r="E459" s="5" t="s">
        <v>42</v>
      </c>
      <c r="F459" s="7">
        <v>17</v>
      </c>
      <c r="G459" s="7">
        <v>5</v>
      </c>
      <c r="H459" s="7">
        <v>3</v>
      </c>
      <c r="I459" s="7">
        <v>2</v>
      </c>
      <c r="J459" s="7">
        <v>93</v>
      </c>
      <c r="K459" s="7">
        <v>1</v>
      </c>
      <c r="L459" s="7">
        <v>41.939489000000002</v>
      </c>
      <c r="M459" s="7">
        <v>-87.678112999999996</v>
      </c>
      <c r="N459" s="5" t="s">
        <v>602</v>
      </c>
      <c r="O459" s="8" t="s">
        <v>142</v>
      </c>
      <c r="P459" s="8">
        <f t="shared" si="45"/>
        <v>1</v>
      </c>
      <c r="Q459" s="8">
        <f t="shared" si="46"/>
        <v>0</v>
      </c>
      <c r="R459" s="8">
        <f t="shared" si="47"/>
        <v>0</v>
      </c>
      <c r="S459" s="1">
        <f t="shared" si="49"/>
        <v>1</v>
      </c>
      <c r="T459" s="1">
        <f t="shared" si="48"/>
        <v>0</v>
      </c>
      <c r="U459" s="1">
        <f t="shared" si="44"/>
        <v>0</v>
      </c>
    </row>
    <row r="460" spans="1:21" ht="20" customHeight="1" x14ac:dyDescent="0.15">
      <c r="A460" s="3">
        <v>53497</v>
      </c>
      <c r="B460" s="4">
        <v>87231</v>
      </c>
      <c r="C460" s="5" t="s">
        <v>117</v>
      </c>
      <c r="D460" s="6"/>
      <c r="E460" s="5" t="s">
        <v>42</v>
      </c>
      <c r="F460" s="7">
        <v>18</v>
      </c>
      <c r="G460" s="7">
        <v>4.5</v>
      </c>
      <c r="H460" s="7">
        <v>6</v>
      </c>
      <c r="I460" s="7">
        <v>2</v>
      </c>
      <c r="J460" s="7">
        <v>181</v>
      </c>
      <c r="K460" s="7">
        <v>1</v>
      </c>
      <c r="L460" s="7">
        <v>41.935409999999997</v>
      </c>
      <c r="M460" s="7">
        <v>-87.667113999999998</v>
      </c>
      <c r="N460" s="5" t="s">
        <v>603</v>
      </c>
      <c r="O460" s="8" t="s">
        <v>142</v>
      </c>
      <c r="P460" s="8">
        <f t="shared" si="45"/>
        <v>1</v>
      </c>
      <c r="Q460" s="8">
        <f t="shared" si="46"/>
        <v>0</v>
      </c>
      <c r="R460" s="8">
        <f t="shared" si="47"/>
        <v>0</v>
      </c>
      <c r="S460" s="1">
        <f t="shared" si="49"/>
        <v>0</v>
      </c>
      <c r="T460" s="1">
        <f t="shared" si="48"/>
        <v>0</v>
      </c>
      <c r="U460" s="1">
        <f t="shared" si="44"/>
        <v>0</v>
      </c>
    </row>
    <row r="461" spans="1:21" ht="20" customHeight="1" x14ac:dyDescent="0.15">
      <c r="A461" s="3">
        <v>428765</v>
      </c>
      <c r="B461" s="4">
        <v>770760</v>
      </c>
      <c r="C461" s="5" t="s">
        <v>118</v>
      </c>
      <c r="D461" s="6"/>
      <c r="E461" s="5" t="s">
        <v>42</v>
      </c>
      <c r="F461" s="7">
        <v>18</v>
      </c>
      <c r="G461" s="7">
        <v>5</v>
      </c>
      <c r="H461" s="7">
        <v>16</v>
      </c>
      <c r="I461" s="6"/>
      <c r="J461" s="7">
        <v>27</v>
      </c>
      <c r="K461" s="7">
        <v>1</v>
      </c>
      <c r="L461" s="7">
        <v>41.947271000000001</v>
      </c>
      <c r="M461" s="7">
        <v>-87.670197999999999</v>
      </c>
      <c r="N461" s="5" t="s">
        <v>604</v>
      </c>
      <c r="O461" s="8" t="s">
        <v>142</v>
      </c>
      <c r="P461" s="8">
        <f t="shared" si="45"/>
        <v>1</v>
      </c>
      <c r="Q461" s="8">
        <f t="shared" si="46"/>
        <v>0</v>
      </c>
      <c r="R461" s="8">
        <f t="shared" si="47"/>
        <v>0</v>
      </c>
      <c r="S461" s="1">
        <f t="shared" si="49"/>
        <v>1</v>
      </c>
      <c r="T461" s="1">
        <f t="shared" si="48"/>
        <v>0</v>
      </c>
      <c r="U461" s="1">
        <f t="shared" si="44"/>
        <v>0</v>
      </c>
    </row>
    <row r="462" spans="1:21" ht="20" customHeight="1" x14ac:dyDescent="0.15">
      <c r="A462" s="3">
        <v>25270</v>
      </c>
      <c r="B462" s="4">
        <v>87231</v>
      </c>
      <c r="C462" s="5" t="s">
        <v>117</v>
      </c>
      <c r="D462" s="6"/>
      <c r="E462" s="5" t="s">
        <v>42</v>
      </c>
      <c r="F462" s="7">
        <v>19</v>
      </c>
      <c r="G462" s="7">
        <v>4.5</v>
      </c>
      <c r="H462" s="7">
        <v>6</v>
      </c>
      <c r="I462" s="7">
        <v>3</v>
      </c>
      <c r="J462" s="7">
        <v>323</v>
      </c>
      <c r="K462" s="7">
        <v>1</v>
      </c>
      <c r="L462" s="7">
        <v>41.935381</v>
      </c>
      <c r="M462" s="7">
        <v>-87.665927999999994</v>
      </c>
      <c r="N462" s="5" t="s">
        <v>605</v>
      </c>
      <c r="O462" s="8" t="s">
        <v>142</v>
      </c>
      <c r="P462" s="8">
        <f t="shared" si="45"/>
        <v>1</v>
      </c>
      <c r="Q462" s="8">
        <f t="shared" si="46"/>
        <v>0</v>
      </c>
      <c r="R462" s="8">
        <f t="shared" si="47"/>
        <v>0</v>
      </c>
      <c r="S462" s="1">
        <f t="shared" si="49"/>
        <v>0</v>
      </c>
      <c r="T462" s="1">
        <f t="shared" si="48"/>
        <v>0</v>
      </c>
      <c r="U462" s="1">
        <f t="shared" si="44"/>
        <v>0</v>
      </c>
    </row>
    <row r="463" spans="1:21" ht="20" customHeight="1" x14ac:dyDescent="0.15">
      <c r="A463" s="3">
        <v>53499</v>
      </c>
      <c r="B463" s="4">
        <v>87231</v>
      </c>
      <c r="C463" s="5" t="s">
        <v>117</v>
      </c>
      <c r="D463" s="6"/>
      <c r="E463" s="5" t="s">
        <v>42</v>
      </c>
      <c r="F463" s="7">
        <v>19</v>
      </c>
      <c r="G463" s="7">
        <v>4.5</v>
      </c>
      <c r="H463" s="7">
        <v>4</v>
      </c>
      <c r="I463" s="7">
        <v>2</v>
      </c>
      <c r="J463" s="7">
        <v>323</v>
      </c>
      <c r="K463" s="7">
        <v>1</v>
      </c>
      <c r="L463" s="7">
        <v>41.933815000000003</v>
      </c>
      <c r="M463" s="7">
        <v>-87.666390000000007</v>
      </c>
      <c r="N463" s="5" t="s">
        <v>606</v>
      </c>
      <c r="O463" s="8" t="s">
        <v>142</v>
      </c>
      <c r="P463" s="8">
        <f t="shared" si="45"/>
        <v>1</v>
      </c>
      <c r="Q463" s="8">
        <f t="shared" si="46"/>
        <v>0</v>
      </c>
      <c r="R463" s="8">
        <f t="shared" si="47"/>
        <v>0</v>
      </c>
      <c r="S463" s="1">
        <f t="shared" si="49"/>
        <v>0</v>
      </c>
      <c r="T463" s="1">
        <f t="shared" si="48"/>
        <v>0</v>
      </c>
      <c r="U463" s="1">
        <f t="shared" si="44"/>
        <v>0</v>
      </c>
    </row>
    <row r="464" spans="1:21" ht="20" customHeight="1" x14ac:dyDescent="0.15">
      <c r="A464" s="3">
        <v>174029</v>
      </c>
      <c r="B464" s="4">
        <v>770760</v>
      </c>
      <c r="C464" s="5" t="s">
        <v>118</v>
      </c>
      <c r="D464" s="6"/>
      <c r="E464" s="5" t="s">
        <v>42</v>
      </c>
      <c r="F464" s="7">
        <v>19</v>
      </c>
      <c r="G464" s="7">
        <v>4.5</v>
      </c>
      <c r="H464" s="7">
        <v>16</v>
      </c>
      <c r="I464" s="6"/>
      <c r="J464" s="7">
        <v>55</v>
      </c>
      <c r="K464" s="7">
        <v>1</v>
      </c>
      <c r="L464" s="7">
        <v>41.947474</v>
      </c>
      <c r="M464" s="7">
        <v>-87.668543999999997</v>
      </c>
      <c r="N464" s="5" t="s">
        <v>607</v>
      </c>
      <c r="O464" s="8" t="s">
        <v>142</v>
      </c>
      <c r="P464" s="8">
        <f t="shared" si="45"/>
        <v>1</v>
      </c>
      <c r="Q464" s="8">
        <f t="shared" si="46"/>
        <v>0</v>
      </c>
      <c r="R464" s="8">
        <f t="shared" si="47"/>
        <v>0</v>
      </c>
      <c r="S464" s="1">
        <f t="shared" si="49"/>
        <v>1</v>
      </c>
      <c r="T464" s="1">
        <f t="shared" si="48"/>
        <v>0</v>
      </c>
      <c r="U464" s="1">
        <f t="shared" si="44"/>
        <v>0</v>
      </c>
    </row>
    <row r="465" spans="1:21" ht="20" customHeight="1" x14ac:dyDescent="0.15">
      <c r="A465" s="3">
        <v>277872</v>
      </c>
      <c r="B465" s="4">
        <v>770760</v>
      </c>
      <c r="C465" s="5" t="s">
        <v>118</v>
      </c>
      <c r="D465" s="6"/>
      <c r="E465" s="5" t="s">
        <v>42</v>
      </c>
      <c r="F465" s="7">
        <v>21</v>
      </c>
      <c r="G465" s="7">
        <v>5</v>
      </c>
      <c r="H465" s="7">
        <v>16</v>
      </c>
      <c r="I465" s="7">
        <v>5</v>
      </c>
      <c r="J465" s="7">
        <v>87</v>
      </c>
      <c r="K465" s="7">
        <v>1</v>
      </c>
      <c r="L465" s="7">
        <v>41.948796000000002</v>
      </c>
      <c r="M465" s="7">
        <v>-87.669808000000003</v>
      </c>
      <c r="N465" s="5" t="s">
        <v>608</v>
      </c>
      <c r="O465" s="8" t="s">
        <v>142</v>
      </c>
      <c r="P465" s="8">
        <f t="shared" si="45"/>
        <v>1</v>
      </c>
      <c r="Q465" s="8">
        <f t="shared" si="46"/>
        <v>0</v>
      </c>
      <c r="R465" s="8">
        <f t="shared" si="47"/>
        <v>0</v>
      </c>
      <c r="S465" s="1">
        <f t="shared" si="49"/>
        <v>1</v>
      </c>
      <c r="T465" s="1">
        <f t="shared" si="48"/>
        <v>0</v>
      </c>
      <c r="U465" s="1">
        <f t="shared" si="44"/>
        <v>0</v>
      </c>
    </row>
    <row r="466" spans="1:21" ht="20" customHeight="1" x14ac:dyDescent="0.15">
      <c r="A466" s="3">
        <v>529180</v>
      </c>
      <c r="B466" s="4">
        <v>770760</v>
      </c>
      <c r="C466" s="5" t="s">
        <v>119</v>
      </c>
      <c r="D466" s="6"/>
      <c r="E466" s="5" t="s">
        <v>42</v>
      </c>
      <c r="F466" s="7">
        <v>21</v>
      </c>
      <c r="G466" s="7">
        <v>5</v>
      </c>
      <c r="H466" s="7">
        <v>16</v>
      </c>
      <c r="I466" s="6"/>
      <c r="J466" s="7">
        <v>27</v>
      </c>
      <c r="K466" s="7">
        <v>1</v>
      </c>
      <c r="L466" s="7">
        <v>41.948801000000003</v>
      </c>
      <c r="M466" s="7">
        <v>-87.670077000000006</v>
      </c>
      <c r="N466" s="5" t="s">
        <v>609</v>
      </c>
      <c r="O466" s="8" t="s">
        <v>142</v>
      </c>
      <c r="P466" s="8">
        <f t="shared" si="45"/>
        <v>1</v>
      </c>
      <c r="Q466" s="8">
        <f t="shared" si="46"/>
        <v>0</v>
      </c>
      <c r="R466" s="8">
        <f t="shared" si="47"/>
        <v>0</v>
      </c>
      <c r="S466" s="1">
        <f t="shared" si="49"/>
        <v>0</v>
      </c>
      <c r="T466" s="1">
        <f t="shared" si="48"/>
        <v>1</v>
      </c>
      <c r="U466" s="1">
        <f t="shared" si="44"/>
        <v>0</v>
      </c>
    </row>
    <row r="467" spans="1:21" ht="20" customHeight="1" x14ac:dyDescent="0.15">
      <c r="A467" s="3">
        <v>240512</v>
      </c>
      <c r="B467" s="4">
        <v>586386</v>
      </c>
      <c r="C467" s="5" t="s">
        <v>117</v>
      </c>
      <c r="D467" s="6"/>
      <c r="E467" s="5" t="s">
        <v>42</v>
      </c>
      <c r="F467" s="7">
        <v>24</v>
      </c>
      <c r="G467" s="7">
        <v>4.5</v>
      </c>
      <c r="H467" s="7">
        <v>4</v>
      </c>
      <c r="I467" s="7">
        <v>1</v>
      </c>
      <c r="J467" s="7">
        <v>110</v>
      </c>
      <c r="K467" s="7">
        <v>1</v>
      </c>
      <c r="L467" s="7">
        <v>41.954211000000001</v>
      </c>
      <c r="M467" s="7">
        <v>-87.649368999999993</v>
      </c>
      <c r="N467" s="5" t="s">
        <v>610</v>
      </c>
      <c r="O467" s="8" t="s">
        <v>142</v>
      </c>
      <c r="P467" s="8">
        <f t="shared" si="45"/>
        <v>1</v>
      </c>
      <c r="Q467" s="8">
        <f t="shared" si="46"/>
        <v>0</v>
      </c>
      <c r="R467" s="8">
        <f t="shared" si="47"/>
        <v>0</v>
      </c>
      <c r="S467" s="1">
        <f t="shared" si="49"/>
        <v>0</v>
      </c>
      <c r="T467" s="1">
        <f t="shared" si="48"/>
        <v>0</v>
      </c>
      <c r="U467" s="1">
        <f t="shared" si="44"/>
        <v>0</v>
      </c>
    </row>
    <row r="468" spans="1:21" ht="20" customHeight="1" x14ac:dyDescent="0.15">
      <c r="A468" s="3">
        <v>32369</v>
      </c>
      <c r="B468" s="4">
        <v>87231</v>
      </c>
      <c r="C468" s="5" t="s">
        <v>117</v>
      </c>
      <c r="D468" s="6"/>
      <c r="E468" s="5" t="s">
        <v>42</v>
      </c>
      <c r="F468" s="7">
        <v>26</v>
      </c>
      <c r="G468" s="7">
        <v>4.5</v>
      </c>
      <c r="H468" s="7">
        <v>6</v>
      </c>
      <c r="I468" s="7">
        <v>2</v>
      </c>
      <c r="J468" s="7">
        <v>181</v>
      </c>
      <c r="K468" s="7">
        <v>1</v>
      </c>
      <c r="L468" s="7">
        <v>41.941972999999997</v>
      </c>
      <c r="M468" s="7">
        <v>-87.655039000000002</v>
      </c>
      <c r="N468" s="5" t="s">
        <v>611</v>
      </c>
      <c r="O468" s="8" t="s">
        <v>142</v>
      </c>
      <c r="P468" s="8">
        <f t="shared" si="45"/>
        <v>1</v>
      </c>
      <c r="Q468" s="8">
        <f t="shared" si="46"/>
        <v>0</v>
      </c>
      <c r="R468" s="8">
        <f t="shared" si="47"/>
        <v>0</v>
      </c>
      <c r="S468" s="1">
        <f t="shared" si="49"/>
        <v>0</v>
      </c>
      <c r="T468" s="1">
        <f t="shared" si="48"/>
        <v>0</v>
      </c>
      <c r="U468" s="1">
        <f t="shared" si="44"/>
        <v>0</v>
      </c>
    </row>
    <row r="469" spans="1:21" ht="20" customHeight="1" x14ac:dyDescent="0.15">
      <c r="A469" s="3">
        <v>484995</v>
      </c>
      <c r="B469" s="4">
        <v>2400791</v>
      </c>
      <c r="C469" s="5" t="s">
        <v>117</v>
      </c>
      <c r="D469" s="6"/>
      <c r="E469" s="5" t="s">
        <v>42</v>
      </c>
      <c r="F469" s="7">
        <v>28</v>
      </c>
      <c r="G469" s="7">
        <v>5</v>
      </c>
      <c r="H469" s="7">
        <v>2</v>
      </c>
      <c r="I469" s="6"/>
      <c r="J469" s="7">
        <v>164</v>
      </c>
      <c r="K469" s="7">
        <v>2</v>
      </c>
      <c r="L469" s="7">
        <v>41.944806</v>
      </c>
      <c r="M469" s="7">
        <v>-87.650091000000003</v>
      </c>
      <c r="N469" s="5" t="s">
        <v>612</v>
      </c>
      <c r="O469" s="8" t="s">
        <v>142</v>
      </c>
      <c r="P469" s="8">
        <f t="shared" si="45"/>
        <v>1</v>
      </c>
      <c r="Q469" s="8">
        <f t="shared" si="46"/>
        <v>0</v>
      </c>
      <c r="R469" s="8">
        <f t="shared" si="47"/>
        <v>0</v>
      </c>
      <c r="S469" s="1">
        <f t="shared" si="49"/>
        <v>0</v>
      </c>
      <c r="T469" s="1">
        <f t="shared" si="48"/>
        <v>0</v>
      </c>
      <c r="U469" s="1">
        <f t="shared" si="44"/>
        <v>0</v>
      </c>
    </row>
    <row r="470" spans="1:21" ht="20" customHeight="1" x14ac:dyDescent="0.15">
      <c r="A470" s="3">
        <v>25267</v>
      </c>
      <c r="B470" s="4">
        <v>87231</v>
      </c>
      <c r="C470" s="5" t="s">
        <v>117</v>
      </c>
      <c r="D470" s="6"/>
      <c r="E470" s="5" t="s">
        <v>42</v>
      </c>
      <c r="F470" s="7">
        <v>30</v>
      </c>
      <c r="G470" s="7">
        <v>4.5</v>
      </c>
      <c r="H470" s="7">
        <v>6</v>
      </c>
      <c r="I470" s="7">
        <v>3</v>
      </c>
      <c r="J470" s="7">
        <v>433</v>
      </c>
      <c r="K470" s="7">
        <v>1</v>
      </c>
      <c r="L470" s="7">
        <v>41.947507000000002</v>
      </c>
      <c r="M470" s="7">
        <v>-87.659284</v>
      </c>
      <c r="N470" s="5" t="s">
        <v>613</v>
      </c>
      <c r="O470" s="8" t="s">
        <v>142</v>
      </c>
      <c r="P470" s="8">
        <f t="shared" si="45"/>
        <v>1</v>
      </c>
      <c r="Q470" s="8">
        <f t="shared" si="46"/>
        <v>0</v>
      </c>
      <c r="R470" s="8">
        <f t="shared" si="47"/>
        <v>0</v>
      </c>
      <c r="S470" s="1">
        <f t="shared" si="49"/>
        <v>0</v>
      </c>
      <c r="T470" s="1">
        <f t="shared" si="48"/>
        <v>0</v>
      </c>
      <c r="U470" s="1">
        <f t="shared" si="44"/>
        <v>0</v>
      </c>
    </row>
    <row r="471" spans="1:21" ht="20" customHeight="1" x14ac:dyDescent="0.15">
      <c r="A471" s="3">
        <v>333289</v>
      </c>
      <c r="B471" s="4">
        <v>1698269</v>
      </c>
      <c r="C471" s="5" t="s">
        <v>118</v>
      </c>
      <c r="D471" s="6"/>
      <c r="E471" s="5" t="s">
        <v>42</v>
      </c>
      <c r="F471" s="7">
        <v>36</v>
      </c>
      <c r="G471" s="7">
        <v>4.5</v>
      </c>
      <c r="H471" s="7">
        <v>2</v>
      </c>
      <c r="I471" s="7">
        <v>1</v>
      </c>
      <c r="J471" s="7">
        <v>66</v>
      </c>
      <c r="K471" s="7">
        <v>1</v>
      </c>
      <c r="L471" s="7">
        <v>41.953042000000003</v>
      </c>
      <c r="M471" s="7">
        <v>-87.646991</v>
      </c>
      <c r="N471" s="5" t="s">
        <v>614</v>
      </c>
      <c r="O471" s="8" t="s">
        <v>142</v>
      </c>
      <c r="P471" s="8">
        <f t="shared" si="45"/>
        <v>1</v>
      </c>
      <c r="Q471" s="8">
        <f t="shared" si="46"/>
        <v>0</v>
      </c>
      <c r="R471" s="8">
        <f t="shared" si="47"/>
        <v>0</v>
      </c>
      <c r="S471" s="1">
        <f t="shared" si="49"/>
        <v>1</v>
      </c>
      <c r="T471" s="1">
        <f t="shared" si="48"/>
        <v>0</v>
      </c>
      <c r="U471" s="1">
        <f t="shared" si="44"/>
        <v>0</v>
      </c>
    </row>
    <row r="472" spans="1:21" ht="20" customHeight="1" x14ac:dyDescent="0.15">
      <c r="A472" s="3">
        <v>275385</v>
      </c>
      <c r="B472" s="4">
        <v>770760</v>
      </c>
      <c r="C472" s="5" t="s">
        <v>118</v>
      </c>
      <c r="D472" s="6"/>
      <c r="E472" s="5" t="s">
        <v>42</v>
      </c>
      <c r="F472" s="7">
        <v>40</v>
      </c>
      <c r="G472" s="7">
        <v>4.5</v>
      </c>
      <c r="H472" s="7">
        <v>16</v>
      </c>
      <c r="I472" s="7">
        <v>5</v>
      </c>
      <c r="J472" s="7">
        <v>60</v>
      </c>
      <c r="K472" s="7">
        <v>1</v>
      </c>
      <c r="L472" s="7">
        <v>41.948155999999997</v>
      </c>
      <c r="M472" s="7">
        <v>-87.668453</v>
      </c>
      <c r="N472" s="5" t="s">
        <v>615</v>
      </c>
      <c r="O472" s="8" t="s">
        <v>142</v>
      </c>
      <c r="P472" s="8">
        <f t="shared" si="45"/>
        <v>1</v>
      </c>
      <c r="Q472" s="8">
        <f t="shared" si="46"/>
        <v>0</v>
      </c>
      <c r="R472" s="8">
        <f t="shared" si="47"/>
        <v>0</v>
      </c>
      <c r="S472" s="1">
        <f t="shared" si="49"/>
        <v>1</v>
      </c>
      <c r="T472" s="1">
        <f t="shared" si="48"/>
        <v>0</v>
      </c>
      <c r="U472" s="1">
        <f t="shared" si="44"/>
        <v>0</v>
      </c>
    </row>
    <row r="473" spans="1:21" ht="20" customHeight="1" x14ac:dyDescent="0.15">
      <c r="A473" s="3">
        <v>53601</v>
      </c>
      <c r="B473" s="4">
        <v>87231</v>
      </c>
      <c r="C473" s="5" t="s">
        <v>117</v>
      </c>
      <c r="D473" s="6"/>
      <c r="E473" s="5" t="s">
        <v>42</v>
      </c>
      <c r="F473" s="7">
        <v>45</v>
      </c>
      <c r="G473" s="7">
        <v>4.5</v>
      </c>
      <c r="H473" s="7">
        <v>8</v>
      </c>
      <c r="I473" s="7">
        <v>4</v>
      </c>
      <c r="J473" s="7">
        <v>433</v>
      </c>
      <c r="K473" s="7">
        <v>1</v>
      </c>
      <c r="L473" s="7">
        <v>41.941803</v>
      </c>
      <c r="M473" s="7">
        <v>-87.656109999999998</v>
      </c>
      <c r="N473" s="5" t="s">
        <v>616</v>
      </c>
      <c r="O473" s="8" t="s">
        <v>142</v>
      </c>
      <c r="P473" s="8">
        <f t="shared" si="45"/>
        <v>1</v>
      </c>
      <c r="Q473" s="8">
        <f t="shared" si="46"/>
        <v>0</v>
      </c>
      <c r="R473" s="8">
        <f t="shared" si="47"/>
        <v>0</v>
      </c>
      <c r="S473" s="1">
        <f t="shared" si="49"/>
        <v>0</v>
      </c>
      <c r="T473" s="1">
        <f t="shared" si="48"/>
        <v>0</v>
      </c>
      <c r="U473" s="1">
        <f t="shared" si="44"/>
        <v>0</v>
      </c>
    </row>
    <row r="474" spans="1:21" ht="20" customHeight="1" x14ac:dyDescent="0.15">
      <c r="A474" s="3">
        <v>675641</v>
      </c>
      <c r="B474" s="4">
        <v>3230291</v>
      </c>
      <c r="C474" s="5" t="s">
        <v>118</v>
      </c>
      <c r="D474" s="6"/>
      <c r="E474" s="5" t="s">
        <v>42</v>
      </c>
      <c r="F474" s="7">
        <v>47</v>
      </c>
      <c r="G474" s="7">
        <v>5</v>
      </c>
      <c r="H474" s="7">
        <v>1</v>
      </c>
      <c r="I474" s="7">
        <v>1</v>
      </c>
      <c r="J474" s="7">
        <v>49</v>
      </c>
      <c r="K474" s="7">
        <v>2</v>
      </c>
      <c r="L474" s="7">
        <v>41.944211000000003</v>
      </c>
      <c r="M474" s="7">
        <v>-87.651740000000004</v>
      </c>
      <c r="N474" s="5" t="s">
        <v>617</v>
      </c>
      <c r="O474" s="8" t="s">
        <v>142</v>
      </c>
      <c r="P474" s="8">
        <f t="shared" si="45"/>
        <v>1</v>
      </c>
      <c r="Q474" s="8">
        <f t="shared" si="46"/>
        <v>0</v>
      </c>
      <c r="R474" s="8">
        <f t="shared" si="47"/>
        <v>0</v>
      </c>
      <c r="S474" s="1">
        <f t="shared" si="49"/>
        <v>1</v>
      </c>
      <c r="T474" s="1">
        <f t="shared" si="48"/>
        <v>0</v>
      </c>
      <c r="U474" s="1">
        <f t="shared" si="44"/>
        <v>0</v>
      </c>
    </row>
    <row r="475" spans="1:21" ht="20" customHeight="1" x14ac:dyDescent="0.15">
      <c r="A475" s="3">
        <v>521800</v>
      </c>
      <c r="B475" s="4">
        <v>1549806</v>
      </c>
      <c r="C475" s="5" t="s">
        <v>118</v>
      </c>
      <c r="D475" s="6"/>
      <c r="E475" s="5" t="s">
        <v>42</v>
      </c>
      <c r="F475" s="7">
        <v>48</v>
      </c>
      <c r="G475" s="7">
        <v>5</v>
      </c>
      <c r="H475" s="7">
        <v>4</v>
      </c>
      <c r="I475" s="7">
        <v>1</v>
      </c>
      <c r="J475" s="7">
        <v>43</v>
      </c>
      <c r="K475" s="7">
        <v>1</v>
      </c>
      <c r="L475" s="7">
        <v>41.934468000000003</v>
      </c>
      <c r="M475" s="7">
        <v>-87.658315000000002</v>
      </c>
      <c r="N475" s="5" t="s">
        <v>618</v>
      </c>
      <c r="O475" s="8" t="s">
        <v>142</v>
      </c>
      <c r="P475" s="8">
        <f t="shared" si="45"/>
        <v>1</v>
      </c>
      <c r="Q475" s="8">
        <f t="shared" si="46"/>
        <v>0</v>
      </c>
      <c r="R475" s="8">
        <f t="shared" si="47"/>
        <v>0</v>
      </c>
      <c r="S475" s="1">
        <f t="shared" si="49"/>
        <v>1</v>
      </c>
      <c r="T475" s="1">
        <f t="shared" si="48"/>
        <v>0</v>
      </c>
      <c r="U475" s="1">
        <f t="shared" si="44"/>
        <v>0</v>
      </c>
    </row>
    <row r="476" spans="1:21" ht="20" customHeight="1" x14ac:dyDescent="0.15">
      <c r="A476" s="3">
        <v>1056430</v>
      </c>
      <c r="B476" s="4">
        <v>5830215</v>
      </c>
      <c r="C476" s="5" t="s">
        <v>118</v>
      </c>
      <c r="D476" s="6"/>
      <c r="E476" s="5" t="s">
        <v>42</v>
      </c>
      <c r="F476" s="7">
        <v>49</v>
      </c>
      <c r="G476" s="7">
        <v>5</v>
      </c>
      <c r="H476" s="7">
        <v>2</v>
      </c>
      <c r="I476" s="7">
        <v>2</v>
      </c>
      <c r="J476" s="7">
        <v>87</v>
      </c>
      <c r="K476" s="7">
        <v>2</v>
      </c>
      <c r="L476" s="7">
        <v>41.943756999999998</v>
      </c>
      <c r="M476" s="7">
        <v>-87.651635999999996</v>
      </c>
      <c r="N476" s="5" t="s">
        <v>619</v>
      </c>
      <c r="O476" s="8" t="s">
        <v>142</v>
      </c>
      <c r="P476" s="8">
        <f t="shared" si="45"/>
        <v>1</v>
      </c>
      <c r="Q476" s="8">
        <f t="shared" si="46"/>
        <v>0</v>
      </c>
      <c r="R476" s="8">
        <f t="shared" si="47"/>
        <v>0</v>
      </c>
      <c r="S476" s="1">
        <f t="shared" si="49"/>
        <v>1</v>
      </c>
      <c r="T476" s="1">
        <f t="shared" si="48"/>
        <v>0</v>
      </c>
      <c r="U476" s="1">
        <f t="shared" si="44"/>
        <v>0</v>
      </c>
    </row>
    <row r="477" spans="1:21" ht="20" customHeight="1" x14ac:dyDescent="0.15">
      <c r="A477" s="3">
        <v>350347</v>
      </c>
      <c r="B477" s="4">
        <v>845242</v>
      </c>
      <c r="C477" s="5" t="s">
        <v>117</v>
      </c>
      <c r="D477" s="6"/>
      <c r="E477" s="5" t="s">
        <v>42</v>
      </c>
      <c r="F477" s="7">
        <v>105</v>
      </c>
      <c r="G477" s="7">
        <v>5</v>
      </c>
      <c r="H477" s="7">
        <v>4</v>
      </c>
      <c r="I477" s="7">
        <v>2</v>
      </c>
      <c r="J477" s="7">
        <v>108</v>
      </c>
      <c r="K477" s="7">
        <v>2</v>
      </c>
      <c r="L477" s="7">
        <v>41.939855999999999</v>
      </c>
      <c r="M477" s="7">
        <v>-87.654730000000001</v>
      </c>
      <c r="N477" s="5" t="s">
        <v>620</v>
      </c>
      <c r="O477" s="8" t="s">
        <v>142</v>
      </c>
      <c r="P477" s="8">
        <f t="shared" si="45"/>
        <v>1</v>
      </c>
      <c r="Q477" s="8">
        <f t="shared" si="46"/>
        <v>0</v>
      </c>
      <c r="R477" s="8">
        <f t="shared" si="47"/>
        <v>0</v>
      </c>
      <c r="S477" s="1">
        <f t="shared" si="49"/>
        <v>0</v>
      </c>
      <c r="T477" s="1">
        <f t="shared" si="48"/>
        <v>0</v>
      </c>
      <c r="U477" s="1">
        <f t="shared" si="44"/>
        <v>0</v>
      </c>
    </row>
    <row r="478" spans="1:21" ht="20" customHeight="1" x14ac:dyDescent="0.15">
      <c r="A478" s="3">
        <v>770495</v>
      </c>
      <c r="B478" s="4">
        <v>2844006</v>
      </c>
      <c r="C478" s="5" t="s">
        <v>118</v>
      </c>
      <c r="D478" s="6"/>
      <c r="E478" s="5" t="s">
        <v>43</v>
      </c>
      <c r="F478" s="7">
        <v>1</v>
      </c>
      <c r="G478" s="7">
        <v>5</v>
      </c>
      <c r="H478" s="7">
        <v>2</v>
      </c>
      <c r="I478" s="7">
        <v>1</v>
      </c>
      <c r="J478" s="7">
        <v>82</v>
      </c>
      <c r="K478" s="7">
        <v>1</v>
      </c>
      <c r="L478" s="7">
        <v>41.938127999999999</v>
      </c>
      <c r="M478" s="7">
        <v>-87.644737000000006</v>
      </c>
      <c r="N478" s="5" t="s">
        <v>621</v>
      </c>
      <c r="O478" t="s">
        <v>142</v>
      </c>
      <c r="P478" s="8">
        <f t="shared" si="45"/>
        <v>1</v>
      </c>
      <c r="Q478" s="8">
        <f t="shared" si="46"/>
        <v>0</v>
      </c>
      <c r="R478" s="8">
        <f t="shared" si="47"/>
        <v>0</v>
      </c>
      <c r="S478" s="1">
        <f t="shared" si="49"/>
        <v>1</v>
      </c>
      <c r="T478" s="1">
        <f t="shared" si="48"/>
        <v>0</v>
      </c>
      <c r="U478" s="1">
        <f t="shared" si="44"/>
        <v>0</v>
      </c>
    </row>
    <row r="479" spans="1:21" ht="20" customHeight="1" x14ac:dyDescent="0.15">
      <c r="A479" s="3">
        <v>863207</v>
      </c>
      <c r="B479" s="4">
        <v>4526340</v>
      </c>
      <c r="C479" s="5" t="s">
        <v>118</v>
      </c>
      <c r="D479" s="6"/>
      <c r="E479" s="5" t="s">
        <v>43</v>
      </c>
      <c r="F479" s="7">
        <v>1</v>
      </c>
      <c r="G479" s="7">
        <v>5</v>
      </c>
      <c r="H479" s="7">
        <v>2</v>
      </c>
      <c r="I479" s="7">
        <v>1</v>
      </c>
      <c r="J479" s="7">
        <v>99</v>
      </c>
      <c r="K479" s="7">
        <v>1</v>
      </c>
      <c r="L479" s="7">
        <v>41.938121000000002</v>
      </c>
      <c r="M479" s="7">
        <v>-87.647986000000003</v>
      </c>
      <c r="N479" s="5" t="s">
        <v>622</v>
      </c>
      <c r="O479" s="8" t="s">
        <v>142</v>
      </c>
      <c r="P479" s="8">
        <f t="shared" si="45"/>
        <v>1</v>
      </c>
      <c r="Q479" s="8">
        <f t="shared" si="46"/>
        <v>0</v>
      </c>
      <c r="R479" s="8">
        <f t="shared" si="47"/>
        <v>0</v>
      </c>
      <c r="S479" s="1">
        <f t="shared" si="49"/>
        <v>1</v>
      </c>
      <c r="T479" s="1">
        <f t="shared" si="48"/>
        <v>0</v>
      </c>
      <c r="U479" s="1">
        <f t="shared" si="44"/>
        <v>0</v>
      </c>
    </row>
    <row r="480" spans="1:21" ht="20" customHeight="1" x14ac:dyDescent="0.15">
      <c r="A480" s="3">
        <v>964916</v>
      </c>
      <c r="B480" s="4">
        <v>1378835</v>
      </c>
      <c r="C480" s="5" t="s">
        <v>118</v>
      </c>
      <c r="D480" s="6"/>
      <c r="E480" s="5" t="s">
        <v>43</v>
      </c>
      <c r="F480" s="7">
        <v>1</v>
      </c>
      <c r="G480" s="7">
        <v>5</v>
      </c>
      <c r="H480" s="7">
        <v>2</v>
      </c>
      <c r="I480" s="7">
        <v>1</v>
      </c>
      <c r="J480" s="7">
        <v>99</v>
      </c>
      <c r="K480" s="7">
        <v>2</v>
      </c>
      <c r="L480" s="7">
        <v>41.938738999999998</v>
      </c>
      <c r="M480" s="7">
        <v>-87.642456999999993</v>
      </c>
      <c r="N480" s="5" t="s">
        <v>623</v>
      </c>
      <c r="O480" s="8" t="s">
        <v>142</v>
      </c>
      <c r="P480" s="8">
        <f t="shared" si="45"/>
        <v>1</v>
      </c>
      <c r="Q480" s="8">
        <f t="shared" si="46"/>
        <v>0</v>
      </c>
      <c r="R480" s="8">
        <f t="shared" si="47"/>
        <v>0</v>
      </c>
      <c r="S480" s="1">
        <f t="shared" si="49"/>
        <v>1</v>
      </c>
      <c r="T480" s="1">
        <f t="shared" si="48"/>
        <v>0</v>
      </c>
      <c r="U480" s="1">
        <f t="shared" si="44"/>
        <v>0</v>
      </c>
    </row>
    <row r="481" spans="1:21" ht="20" customHeight="1" x14ac:dyDescent="0.15">
      <c r="A481" s="3">
        <v>1038594</v>
      </c>
      <c r="B481" s="4">
        <v>5717586</v>
      </c>
      <c r="C481" s="5" t="s">
        <v>117</v>
      </c>
      <c r="D481" s="6"/>
      <c r="E481" s="5" t="s">
        <v>43</v>
      </c>
      <c r="F481" s="7">
        <v>1</v>
      </c>
      <c r="G481" s="7">
        <v>5</v>
      </c>
      <c r="H481" s="7">
        <v>1</v>
      </c>
      <c r="I481" s="7">
        <v>1</v>
      </c>
      <c r="J481" s="7">
        <v>148</v>
      </c>
      <c r="K481" s="7">
        <v>1</v>
      </c>
      <c r="L481" s="7">
        <v>41.944215</v>
      </c>
      <c r="M481" s="7">
        <v>-87.642859000000001</v>
      </c>
      <c r="N481" s="5" t="s">
        <v>624</v>
      </c>
      <c r="O481" s="8" t="s">
        <v>142</v>
      </c>
      <c r="P481" s="8">
        <f t="shared" si="45"/>
        <v>1</v>
      </c>
      <c r="Q481" s="8">
        <f t="shared" si="46"/>
        <v>0</v>
      </c>
      <c r="R481" s="8">
        <f t="shared" si="47"/>
        <v>0</v>
      </c>
      <c r="S481" s="1">
        <f t="shared" si="49"/>
        <v>0</v>
      </c>
      <c r="T481" s="1">
        <f t="shared" si="48"/>
        <v>0</v>
      </c>
      <c r="U481" s="1">
        <f t="shared" si="44"/>
        <v>0</v>
      </c>
    </row>
    <row r="482" spans="1:21" ht="20" customHeight="1" x14ac:dyDescent="0.15">
      <c r="A482" s="3">
        <v>1080532</v>
      </c>
      <c r="B482" s="4">
        <v>1838943</v>
      </c>
      <c r="C482" s="5" t="s">
        <v>117</v>
      </c>
      <c r="D482" s="6"/>
      <c r="E482" s="5" t="s">
        <v>43</v>
      </c>
      <c r="F482" s="7">
        <v>1</v>
      </c>
      <c r="G482" s="7">
        <v>5</v>
      </c>
      <c r="H482" s="7">
        <v>4</v>
      </c>
      <c r="I482" s="7">
        <v>2</v>
      </c>
      <c r="J482" s="7">
        <v>247</v>
      </c>
      <c r="K482" s="7">
        <v>1</v>
      </c>
      <c r="L482" s="7">
        <v>41.933959999999999</v>
      </c>
      <c r="M482" s="7">
        <v>-87.641084000000006</v>
      </c>
      <c r="N482" s="5" t="s">
        <v>625</v>
      </c>
      <c r="O482" s="8" t="s">
        <v>142</v>
      </c>
      <c r="P482" s="8">
        <f t="shared" si="45"/>
        <v>1</v>
      </c>
      <c r="Q482" s="8">
        <f t="shared" si="46"/>
        <v>0</v>
      </c>
      <c r="R482" s="8">
        <f t="shared" si="47"/>
        <v>0</v>
      </c>
      <c r="S482" s="1">
        <f t="shared" si="49"/>
        <v>0</v>
      </c>
      <c r="T482" s="1">
        <f t="shared" si="48"/>
        <v>0</v>
      </c>
      <c r="U482" s="1">
        <f t="shared" si="44"/>
        <v>0</v>
      </c>
    </row>
    <row r="483" spans="1:21" ht="20" customHeight="1" x14ac:dyDescent="0.15">
      <c r="A483" s="3">
        <v>1242724</v>
      </c>
      <c r="B483" s="4">
        <v>1254363</v>
      </c>
      <c r="C483" s="5" t="s">
        <v>117</v>
      </c>
      <c r="D483" s="6"/>
      <c r="E483" s="5" t="s">
        <v>43</v>
      </c>
      <c r="F483" s="7">
        <v>1</v>
      </c>
      <c r="G483" s="7">
        <v>4.5</v>
      </c>
      <c r="H483" s="7">
        <v>6</v>
      </c>
      <c r="I483" s="7">
        <v>3</v>
      </c>
      <c r="J483" s="7">
        <v>383</v>
      </c>
      <c r="K483" s="7">
        <v>3</v>
      </c>
      <c r="L483" s="7">
        <v>41.945864999999998</v>
      </c>
      <c r="M483" s="7">
        <v>-87.644863999999998</v>
      </c>
      <c r="N483" s="5" t="s">
        <v>626</v>
      </c>
      <c r="O483" s="8" t="s">
        <v>142</v>
      </c>
      <c r="P483" s="8">
        <f t="shared" si="45"/>
        <v>1</v>
      </c>
      <c r="Q483" s="8">
        <f t="shared" si="46"/>
        <v>0</v>
      </c>
      <c r="R483" s="8">
        <f t="shared" si="47"/>
        <v>0</v>
      </c>
      <c r="S483" s="1">
        <f t="shared" si="49"/>
        <v>0</v>
      </c>
      <c r="T483" s="1">
        <f t="shared" si="48"/>
        <v>0</v>
      </c>
      <c r="U483" s="1">
        <f t="shared" si="44"/>
        <v>0</v>
      </c>
    </row>
    <row r="484" spans="1:21" ht="20" customHeight="1" x14ac:dyDescent="0.15">
      <c r="A484" s="3">
        <v>1657153</v>
      </c>
      <c r="B484" s="4">
        <v>3475390</v>
      </c>
      <c r="C484" s="5" t="s">
        <v>118</v>
      </c>
      <c r="D484" s="6"/>
      <c r="E484" s="5" t="s">
        <v>43</v>
      </c>
      <c r="F484" s="7">
        <v>1</v>
      </c>
      <c r="G484" s="7">
        <v>5</v>
      </c>
      <c r="H484" s="7">
        <v>2</v>
      </c>
      <c r="I484" s="7">
        <v>1</v>
      </c>
      <c r="J484" s="7">
        <v>77</v>
      </c>
      <c r="K484" s="7">
        <v>3</v>
      </c>
      <c r="L484" s="7">
        <v>41.933447000000001</v>
      </c>
      <c r="M484" s="7">
        <v>-87.646026000000006</v>
      </c>
      <c r="N484" s="5" t="s">
        <v>627</v>
      </c>
      <c r="O484" s="8" t="s">
        <v>142</v>
      </c>
      <c r="P484" s="8">
        <f t="shared" si="45"/>
        <v>1</v>
      </c>
      <c r="Q484" s="8">
        <f t="shared" si="46"/>
        <v>0</v>
      </c>
      <c r="R484" s="8">
        <f t="shared" si="47"/>
        <v>0</v>
      </c>
      <c r="S484" s="1">
        <f t="shared" si="49"/>
        <v>1</v>
      </c>
      <c r="T484" s="1">
        <f t="shared" si="48"/>
        <v>0</v>
      </c>
      <c r="U484" s="1">
        <f t="shared" si="44"/>
        <v>0</v>
      </c>
    </row>
    <row r="485" spans="1:21" ht="20" customHeight="1" x14ac:dyDescent="0.15">
      <c r="A485" s="3">
        <v>1689007</v>
      </c>
      <c r="B485" s="4">
        <v>8350897</v>
      </c>
      <c r="C485" s="5" t="s">
        <v>117</v>
      </c>
      <c r="D485" s="6"/>
      <c r="E485" s="5" t="s">
        <v>43</v>
      </c>
      <c r="F485" s="7">
        <v>1</v>
      </c>
      <c r="G485" s="7">
        <v>5</v>
      </c>
      <c r="H485" s="7">
        <v>3</v>
      </c>
      <c r="I485" s="7">
        <v>1</v>
      </c>
      <c r="J485" s="7">
        <v>174</v>
      </c>
      <c r="K485" s="7">
        <v>1</v>
      </c>
      <c r="L485" s="7">
        <v>41.933214999999997</v>
      </c>
      <c r="M485" s="7">
        <v>-87.647244000000001</v>
      </c>
      <c r="N485" s="5" t="s">
        <v>628</v>
      </c>
      <c r="O485" s="8" t="s">
        <v>142</v>
      </c>
      <c r="P485" s="8">
        <f t="shared" si="45"/>
        <v>1</v>
      </c>
      <c r="Q485" s="8">
        <f t="shared" si="46"/>
        <v>0</v>
      </c>
      <c r="R485" s="8">
        <f t="shared" si="47"/>
        <v>0</v>
      </c>
      <c r="S485" s="1">
        <f t="shared" si="49"/>
        <v>0</v>
      </c>
      <c r="T485" s="1">
        <f t="shared" si="48"/>
        <v>0</v>
      </c>
      <c r="U485" s="1">
        <f t="shared" si="44"/>
        <v>0</v>
      </c>
    </row>
    <row r="486" spans="1:21" ht="20" customHeight="1" x14ac:dyDescent="0.15">
      <c r="A486" s="3">
        <v>1700126</v>
      </c>
      <c r="B486" s="4">
        <v>3273059</v>
      </c>
      <c r="C486" s="5" t="s">
        <v>117</v>
      </c>
      <c r="D486" s="6"/>
      <c r="E486" s="5" t="s">
        <v>43</v>
      </c>
      <c r="F486" s="7">
        <v>1</v>
      </c>
      <c r="G486" s="7">
        <v>5</v>
      </c>
      <c r="H486" s="7">
        <v>3</v>
      </c>
      <c r="I486" s="7">
        <v>0</v>
      </c>
      <c r="J486" s="7">
        <v>110</v>
      </c>
      <c r="K486" s="7">
        <v>1</v>
      </c>
      <c r="L486" s="7">
        <v>41.943337999999997</v>
      </c>
      <c r="M486" s="7">
        <v>-87.643144000000007</v>
      </c>
      <c r="N486" s="5" t="s">
        <v>629</v>
      </c>
      <c r="O486" s="8" t="s">
        <v>142</v>
      </c>
      <c r="P486" s="8">
        <f t="shared" si="45"/>
        <v>1</v>
      </c>
      <c r="Q486" s="8">
        <f t="shared" si="46"/>
        <v>0</v>
      </c>
      <c r="R486" s="8">
        <f t="shared" si="47"/>
        <v>0</v>
      </c>
      <c r="S486" s="1">
        <f t="shared" si="49"/>
        <v>0</v>
      </c>
      <c r="T486" s="1">
        <f t="shared" si="48"/>
        <v>0</v>
      </c>
      <c r="U486" s="1">
        <f t="shared" si="44"/>
        <v>0</v>
      </c>
    </row>
    <row r="487" spans="1:21" ht="20" customHeight="1" x14ac:dyDescent="0.15">
      <c r="A487" s="3">
        <v>1772912</v>
      </c>
      <c r="B487" s="4">
        <v>1436528</v>
      </c>
      <c r="C487" s="5" t="s">
        <v>117</v>
      </c>
      <c r="D487" s="6"/>
      <c r="E487" s="5" t="s">
        <v>43</v>
      </c>
      <c r="F487" s="7">
        <v>1</v>
      </c>
      <c r="G487" s="7">
        <v>4.5</v>
      </c>
      <c r="H487" s="7">
        <v>6</v>
      </c>
      <c r="I487" s="7">
        <v>2</v>
      </c>
      <c r="J487" s="7">
        <v>274</v>
      </c>
      <c r="K487" s="7">
        <v>2</v>
      </c>
      <c r="L487" s="7">
        <v>41.945743</v>
      </c>
      <c r="M487" s="7">
        <v>-87.647921999999994</v>
      </c>
      <c r="N487" s="5" t="s">
        <v>630</v>
      </c>
      <c r="O487" s="8" t="s">
        <v>142</v>
      </c>
      <c r="P487" s="8">
        <f t="shared" si="45"/>
        <v>1</v>
      </c>
      <c r="Q487" s="8">
        <f t="shared" si="46"/>
        <v>0</v>
      </c>
      <c r="R487" s="8">
        <f t="shared" si="47"/>
        <v>0</v>
      </c>
      <c r="S487" s="1">
        <f t="shared" si="49"/>
        <v>0</v>
      </c>
      <c r="T487" s="1">
        <f t="shared" si="48"/>
        <v>0</v>
      </c>
      <c r="U487" s="1">
        <f t="shared" si="44"/>
        <v>0</v>
      </c>
    </row>
    <row r="488" spans="1:21" ht="20" customHeight="1" x14ac:dyDescent="0.15">
      <c r="A488" s="3">
        <v>1806384</v>
      </c>
      <c r="B488" s="4">
        <v>7172021</v>
      </c>
      <c r="C488" s="5" t="s">
        <v>117</v>
      </c>
      <c r="D488" s="6"/>
      <c r="E488" s="5" t="s">
        <v>43</v>
      </c>
      <c r="F488" s="7">
        <v>1</v>
      </c>
      <c r="G488" s="7">
        <v>5</v>
      </c>
      <c r="H488" s="7">
        <v>3</v>
      </c>
      <c r="I488" s="7">
        <v>1</v>
      </c>
      <c r="J488" s="7">
        <v>99</v>
      </c>
      <c r="K488" s="7">
        <v>2</v>
      </c>
      <c r="L488" s="7">
        <v>41.944786999999998</v>
      </c>
      <c r="M488" s="7">
        <v>-87.644531999999998</v>
      </c>
      <c r="N488" s="5" t="s">
        <v>631</v>
      </c>
      <c r="O488" s="8" t="s">
        <v>142</v>
      </c>
      <c r="P488" s="8">
        <f t="shared" si="45"/>
        <v>1</v>
      </c>
      <c r="Q488" s="8">
        <f t="shared" si="46"/>
        <v>0</v>
      </c>
      <c r="R488" s="8">
        <f t="shared" si="47"/>
        <v>0</v>
      </c>
      <c r="S488" s="1">
        <f t="shared" si="49"/>
        <v>0</v>
      </c>
      <c r="T488" s="1">
        <f t="shared" si="48"/>
        <v>0</v>
      </c>
      <c r="U488" s="1">
        <f t="shared" si="44"/>
        <v>0</v>
      </c>
    </row>
    <row r="489" spans="1:21" ht="20" customHeight="1" x14ac:dyDescent="0.15">
      <c r="A489" s="3">
        <v>1879671</v>
      </c>
      <c r="B489" s="4">
        <v>4808547</v>
      </c>
      <c r="C489" s="5" t="s">
        <v>117</v>
      </c>
      <c r="D489" s="6"/>
      <c r="E489" s="5" t="s">
        <v>43</v>
      </c>
      <c r="F489" s="7">
        <v>1</v>
      </c>
      <c r="G489" s="7">
        <v>5</v>
      </c>
      <c r="H489" s="7">
        <v>2</v>
      </c>
      <c r="I489" s="7">
        <v>0</v>
      </c>
      <c r="J489" s="7">
        <v>71</v>
      </c>
      <c r="K489" s="7">
        <v>1</v>
      </c>
      <c r="L489" s="7">
        <v>41.936267999999998</v>
      </c>
      <c r="M489" s="7">
        <v>-87.641172999999995</v>
      </c>
      <c r="N489" s="5" t="s">
        <v>632</v>
      </c>
      <c r="O489" s="8" t="s">
        <v>142</v>
      </c>
      <c r="P489" s="8">
        <f t="shared" si="45"/>
        <v>1</v>
      </c>
      <c r="Q489" s="8">
        <f t="shared" si="46"/>
        <v>0</v>
      </c>
      <c r="R489" s="8">
        <f t="shared" si="47"/>
        <v>0</v>
      </c>
      <c r="S489" s="1">
        <f t="shared" si="49"/>
        <v>0</v>
      </c>
      <c r="T489" s="1">
        <f t="shared" si="48"/>
        <v>0</v>
      </c>
      <c r="U489" s="1">
        <f t="shared" si="44"/>
        <v>0</v>
      </c>
    </row>
    <row r="490" spans="1:21" ht="20" customHeight="1" x14ac:dyDescent="0.15">
      <c r="A490" s="3">
        <v>1950078</v>
      </c>
      <c r="B490" s="4">
        <v>8493492</v>
      </c>
      <c r="C490" s="5" t="s">
        <v>117</v>
      </c>
      <c r="D490" s="6"/>
      <c r="E490" s="5" t="s">
        <v>43</v>
      </c>
      <c r="F490" s="7">
        <v>1</v>
      </c>
      <c r="G490" s="7">
        <v>5</v>
      </c>
      <c r="H490" s="7">
        <v>2</v>
      </c>
      <c r="I490" s="7">
        <v>1</v>
      </c>
      <c r="J490" s="7">
        <v>108</v>
      </c>
      <c r="K490" s="7">
        <v>1</v>
      </c>
      <c r="L490" s="7">
        <v>41.934990999999997</v>
      </c>
      <c r="M490" s="7">
        <v>-87.641408999999996</v>
      </c>
      <c r="N490" s="5" t="s">
        <v>633</v>
      </c>
      <c r="O490" s="8" t="s">
        <v>142</v>
      </c>
      <c r="P490" s="8">
        <f t="shared" si="45"/>
        <v>1</v>
      </c>
      <c r="Q490" s="8">
        <f t="shared" si="46"/>
        <v>0</v>
      </c>
      <c r="R490" s="8">
        <f t="shared" si="47"/>
        <v>0</v>
      </c>
      <c r="S490" s="1">
        <f t="shared" si="49"/>
        <v>0</v>
      </c>
      <c r="T490" s="1">
        <f t="shared" si="48"/>
        <v>0</v>
      </c>
      <c r="U490" s="1">
        <f t="shared" si="44"/>
        <v>0</v>
      </c>
    </row>
    <row r="491" spans="1:21" ht="20" customHeight="1" x14ac:dyDescent="0.15">
      <c r="A491" s="3">
        <v>9798</v>
      </c>
      <c r="B491" s="4">
        <v>33004</v>
      </c>
      <c r="C491" s="5" t="s">
        <v>117</v>
      </c>
      <c r="D491" s="6"/>
      <c r="E491" s="5" t="s">
        <v>43</v>
      </c>
      <c r="F491" s="7">
        <v>2</v>
      </c>
      <c r="G491" s="7">
        <v>4.5</v>
      </c>
      <c r="H491" s="7">
        <v>8</v>
      </c>
      <c r="I491" s="7">
        <v>4</v>
      </c>
      <c r="J491" s="7">
        <v>301</v>
      </c>
      <c r="K491" s="7">
        <v>3</v>
      </c>
      <c r="L491" s="7">
        <v>41.933233000000001</v>
      </c>
      <c r="M491" s="7">
        <v>-87.646035999999995</v>
      </c>
      <c r="N491" s="5" t="s">
        <v>634</v>
      </c>
      <c r="O491" s="8" t="s">
        <v>142</v>
      </c>
      <c r="P491" s="8">
        <f t="shared" si="45"/>
        <v>1</v>
      </c>
      <c r="Q491" s="8">
        <f t="shared" si="46"/>
        <v>0</v>
      </c>
      <c r="R491" s="8">
        <f t="shared" si="47"/>
        <v>0</v>
      </c>
      <c r="S491" s="1">
        <f t="shared" si="49"/>
        <v>0</v>
      </c>
      <c r="T491" s="1">
        <f t="shared" si="48"/>
        <v>0</v>
      </c>
      <c r="U491" s="1">
        <f t="shared" si="44"/>
        <v>0</v>
      </c>
    </row>
    <row r="492" spans="1:21" ht="20" customHeight="1" x14ac:dyDescent="0.15">
      <c r="A492" s="3">
        <v>446436</v>
      </c>
      <c r="B492" s="4">
        <v>1905275</v>
      </c>
      <c r="C492" s="5" t="s">
        <v>117</v>
      </c>
      <c r="D492" s="6"/>
      <c r="E492" s="5" t="s">
        <v>43</v>
      </c>
      <c r="F492" s="7">
        <v>2</v>
      </c>
      <c r="G492" s="7">
        <v>5</v>
      </c>
      <c r="H492" s="7">
        <v>3</v>
      </c>
      <c r="I492" s="7">
        <v>1</v>
      </c>
      <c r="J492" s="7">
        <v>174</v>
      </c>
      <c r="K492" s="7">
        <v>2</v>
      </c>
      <c r="L492" s="7">
        <v>41.950558000000001</v>
      </c>
      <c r="M492" s="7">
        <v>-87.646186</v>
      </c>
      <c r="N492" s="5" t="s">
        <v>635</v>
      </c>
      <c r="O492" s="8" t="s">
        <v>142</v>
      </c>
      <c r="P492" s="8">
        <f t="shared" si="45"/>
        <v>1</v>
      </c>
      <c r="Q492" s="8">
        <f t="shared" si="46"/>
        <v>0</v>
      </c>
      <c r="R492" s="8">
        <f t="shared" si="47"/>
        <v>0</v>
      </c>
      <c r="S492" s="1">
        <f t="shared" si="49"/>
        <v>0</v>
      </c>
      <c r="T492" s="1">
        <f t="shared" si="48"/>
        <v>0</v>
      </c>
      <c r="U492" s="1">
        <f t="shared" si="44"/>
        <v>0</v>
      </c>
    </row>
    <row r="493" spans="1:21" ht="20" customHeight="1" x14ac:dyDescent="0.15">
      <c r="A493" s="3">
        <v>841024</v>
      </c>
      <c r="B493" s="4">
        <v>1254363</v>
      </c>
      <c r="C493" s="5" t="s">
        <v>117</v>
      </c>
      <c r="D493" s="6"/>
      <c r="E493" s="5" t="s">
        <v>43</v>
      </c>
      <c r="F493" s="7">
        <v>2</v>
      </c>
      <c r="G493" s="7">
        <v>3.5</v>
      </c>
      <c r="H493" s="7">
        <v>6</v>
      </c>
      <c r="I493" s="7">
        <v>2</v>
      </c>
      <c r="J493" s="7">
        <v>274</v>
      </c>
      <c r="K493" s="7">
        <v>2</v>
      </c>
      <c r="L493" s="7">
        <v>41.944299000000001</v>
      </c>
      <c r="M493" s="7">
        <v>-87.646613000000002</v>
      </c>
      <c r="N493" s="5" t="s">
        <v>636</v>
      </c>
      <c r="O493" s="8" t="s">
        <v>142</v>
      </c>
      <c r="P493" s="8">
        <f t="shared" si="45"/>
        <v>1</v>
      </c>
      <c r="Q493" s="8">
        <f t="shared" si="46"/>
        <v>0</v>
      </c>
      <c r="R493" s="8">
        <f t="shared" si="47"/>
        <v>0</v>
      </c>
      <c r="S493" s="1">
        <f t="shared" si="49"/>
        <v>0</v>
      </c>
      <c r="T493" s="1">
        <f t="shared" si="48"/>
        <v>0</v>
      </c>
      <c r="U493" s="1">
        <f t="shared" si="44"/>
        <v>0</v>
      </c>
    </row>
    <row r="494" spans="1:21" ht="20" customHeight="1" x14ac:dyDescent="0.15">
      <c r="A494" s="3">
        <v>1619969</v>
      </c>
      <c r="B494" s="4">
        <v>6167830</v>
      </c>
      <c r="C494" s="5" t="s">
        <v>119</v>
      </c>
      <c r="D494" s="6"/>
      <c r="E494" s="5" t="s">
        <v>43</v>
      </c>
      <c r="F494" s="7">
        <v>2</v>
      </c>
      <c r="G494" s="7">
        <v>5</v>
      </c>
      <c r="H494" s="7">
        <v>5</v>
      </c>
      <c r="I494" s="6"/>
      <c r="J494" s="7">
        <v>66</v>
      </c>
      <c r="K494" s="7">
        <v>1</v>
      </c>
      <c r="L494" s="7">
        <v>41.947218999999997</v>
      </c>
      <c r="M494" s="7">
        <v>-87.647086000000002</v>
      </c>
      <c r="N494" s="5" t="s">
        <v>637</v>
      </c>
      <c r="O494" s="8" t="s">
        <v>142</v>
      </c>
      <c r="P494" s="8">
        <f t="shared" si="45"/>
        <v>1</v>
      </c>
      <c r="Q494" s="8">
        <f t="shared" si="46"/>
        <v>0</v>
      </c>
      <c r="R494" s="8">
        <f t="shared" si="47"/>
        <v>0</v>
      </c>
      <c r="S494" s="1">
        <f t="shared" si="49"/>
        <v>0</v>
      </c>
      <c r="T494" s="1">
        <f t="shared" si="48"/>
        <v>1</v>
      </c>
      <c r="U494" s="1">
        <f t="shared" si="44"/>
        <v>0</v>
      </c>
    </row>
    <row r="495" spans="1:21" ht="20" customHeight="1" x14ac:dyDescent="0.15">
      <c r="A495" s="3">
        <v>1746635</v>
      </c>
      <c r="B495" s="4">
        <v>9192412</v>
      </c>
      <c r="C495" s="5" t="s">
        <v>118</v>
      </c>
      <c r="D495" s="6"/>
      <c r="E495" s="5" t="s">
        <v>43</v>
      </c>
      <c r="F495" s="7">
        <v>2</v>
      </c>
      <c r="G495" s="7">
        <v>5</v>
      </c>
      <c r="H495" s="7">
        <v>4</v>
      </c>
      <c r="I495" s="7">
        <v>1</v>
      </c>
      <c r="J495" s="7">
        <v>99</v>
      </c>
      <c r="K495" s="7">
        <v>1</v>
      </c>
      <c r="L495" s="7">
        <v>41.937657000000002</v>
      </c>
      <c r="M495" s="7">
        <v>-87.645281999999995</v>
      </c>
      <c r="N495" s="5" t="s">
        <v>638</v>
      </c>
      <c r="O495" s="8" t="s">
        <v>142</v>
      </c>
      <c r="P495" s="8">
        <f t="shared" si="45"/>
        <v>1</v>
      </c>
      <c r="Q495" s="8">
        <f t="shared" si="46"/>
        <v>0</v>
      </c>
      <c r="R495" s="8">
        <f t="shared" si="47"/>
        <v>0</v>
      </c>
      <c r="S495" s="1">
        <f t="shared" si="49"/>
        <v>1</v>
      </c>
      <c r="T495" s="1">
        <f t="shared" si="48"/>
        <v>0</v>
      </c>
      <c r="U495" s="1">
        <f t="shared" si="44"/>
        <v>0</v>
      </c>
    </row>
    <row r="496" spans="1:21" ht="20" customHeight="1" x14ac:dyDescent="0.15">
      <c r="A496" s="3">
        <v>1761266</v>
      </c>
      <c r="B496" s="4">
        <v>9258492</v>
      </c>
      <c r="C496" s="5" t="s">
        <v>117</v>
      </c>
      <c r="D496" s="6"/>
      <c r="E496" s="5" t="s">
        <v>43</v>
      </c>
      <c r="F496" s="7">
        <v>2</v>
      </c>
      <c r="G496" s="7">
        <v>5</v>
      </c>
      <c r="H496" s="7">
        <v>2</v>
      </c>
      <c r="I496" s="7">
        <v>0</v>
      </c>
      <c r="J496" s="7">
        <v>81</v>
      </c>
      <c r="K496" s="7">
        <v>2</v>
      </c>
      <c r="L496" s="7">
        <v>41.939734000000001</v>
      </c>
      <c r="M496" s="7">
        <v>-87.643040999999997</v>
      </c>
      <c r="N496" s="5" t="s">
        <v>639</v>
      </c>
      <c r="O496" s="8" t="s">
        <v>142</v>
      </c>
      <c r="P496" s="8">
        <f t="shared" si="45"/>
        <v>1</v>
      </c>
      <c r="Q496" s="8">
        <f t="shared" si="46"/>
        <v>0</v>
      </c>
      <c r="R496" s="8">
        <f t="shared" si="47"/>
        <v>0</v>
      </c>
      <c r="S496" s="1">
        <f t="shared" si="49"/>
        <v>0</v>
      </c>
      <c r="T496" s="1">
        <f t="shared" si="48"/>
        <v>0</v>
      </c>
      <c r="U496" s="1">
        <f t="shared" si="44"/>
        <v>0</v>
      </c>
    </row>
    <row r="497" spans="1:21" ht="20" customHeight="1" x14ac:dyDescent="0.15">
      <c r="A497" s="3">
        <v>1771642</v>
      </c>
      <c r="B497" s="4">
        <v>2770825</v>
      </c>
      <c r="C497" s="5" t="s">
        <v>117</v>
      </c>
      <c r="D497" s="6"/>
      <c r="E497" s="5" t="s">
        <v>43</v>
      </c>
      <c r="F497" s="7">
        <v>2</v>
      </c>
      <c r="G497" s="7">
        <v>5</v>
      </c>
      <c r="H497" s="7">
        <v>5</v>
      </c>
      <c r="I497" s="7">
        <v>2</v>
      </c>
      <c r="J497" s="7">
        <v>274</v>
      </c>
      <c r="K497" s="7">
        <v>1</v>
      </c>
      <c r="L497" s="7">
        <v>41.939695999999998</v>
      </c>
      <c r="M497" s="7">
        <v>-87.649241000000004</v>
      </c>
      <c r="N497" s="5" t="s">
        <v>640</v>
      </c>
      <c r="O497" s="8" t="s">
        <v>142</v>
      </c>
      <c r="P497" s="8">
        <f t="shared" si="45"/>
        <v>1</v>
      </c>
      <c r="Q497" s="8">
        <f t="shared" si="46"/>
        <v>0</v>
      </c>
      <c r="R497" s="8">
        <f t="shared" si="47"/>
        <v>0</v>
      </c>
      <c r="S497" s="1">
        <f t="shared" si="49"/>
        <v>0</v>
      </c>
      <c r="T497" s="1">
        <f t="shared" si="48"/>
        <v>0</v>
      </c>
      <c r="U497" s="1">
        <f t="shared" si="44"/>
        <v>0</v>
      </c>
    </row>
    <row r="498" spans="1:21" ht="20" customHeight="1" x14ac:dyDescent="0.15">
      <c r="A498" s="3">
        <v>1782504</v>
      </c>
      <c r="B498" s="4">
        <v>310741</v>
      </c>
      <c r="C498" s="5" t="s">
        <v>117</v>
      </c>
      <c r="D498" s="6"/>
      <c r="E498" s="5" t="s">
        <v>43</v>
      </c>
      <c r="F498" s="7">
        <v>2</v>
      </c>
      <c r="G498" s="7">
        <v>4.5</v>
      </c>
      <c r="H498" s="7">
        <v>3</v>
      </c>
      <c r="I498" s="7">
        <v>1</v>
      </c>
      <c r="J498" s="7">
        <v>108</v>
      </c>
      <c r="K498" s="7">
        <v>1</v>
      </c>
      <c r="L498" s="7">
        <v>41.949979999999996</v>
      </c>
      <c r="M498" s="7">
        <v>-87.648518999999993</v>
      </c>
      <c r="N498" s="5" t="s">
        <v>641</v>
      </c>
      <c r="O498" s="8" t="s">
        <v>142</v>
      </c>
      <c r="P498" s="8">
        <f t="shared" si="45"/>
        <v>1</v>
      </c>
      <c r="Q498" s="8">
        <f t="shared" si="46"/>
        <v>0</v>
      </c>
      <c r="R498" s="8">
        <f t="shared" si="47"/>
        <v>0</v>
      </c>
      <c r="S498" s="1">
        <f t="shared" si="49"/>
        <v>0</v>
      </c>
      <c r="T498" s="1">
        <f t="shared" si="48"/>
        <v>0</v>
      </c>
      <c r="U498" s="1">
        <f t="shared" si="44"/>
        <v>0</v>
      </c>
    </row>
    <row r="499" spans="1:21" ht="20" customHeight="1" x14ac:dyDescent="0.15">
      <c r="A499" s="3">
        <v>1828186</v>
      </c>
      <c r="B499" s="4">
        <v>396619</v>
      </c>
      <c r="C499" s="5" t="s">
        <v>117</v>
      </c>
      <c r="D499" s="6"/>
      <c r="E499" s="5" t="s">
        <v>43</v>
      </c>
      <c r="F499" s="7">
        <v>2</v>
      </c>
      <c r="G499" s="7">
        <v>5</v>
      </c>
      <c r="H499" s="7">
        <v>3</v>
      </c>
      <c r="I499" s="7">
        <v>1</v>
      </c>
      <c r="J499" s="7">
        <v>87</v>
      </c>
      <c r="K499" s="7">
        <v>1</v>
      </c>
      <c r="L499" s="7">
        <v>41.939624000000002</v>
      </c>
      <c r="M499" s="7">
        <v>-87.641228999999996</v>
      </c>
      <c r="N499" s="5" t="s">
        <v>642</v>
      </c>
      <c r="O499" s="8" t="s">
        <v>142</v>
      </c>
      <c r="P499" s="8">
        <f t="shared" si="45"/>
        <v>1</v>
      </c>
      <c r="Q499" s="8">
        <f t="shared" si="46"/>
        <v>0</v>
      </c>
      <c r="R499" s="8">
        <f t="shared" si="47"/>
        <v>0</v>
      </c>
      <c r="S499" s="1">
        <f t="shared" si="49"/>
        <v>0</v>
      </c>
      <c r="T499" s="1">
        <f t="shared" si="48"/>
        <v>0</v>
      </c>
      <c r="U499" s="1">
        <f t="shared" si="44"/>
        <v>0</v>
      </c>
    </row>
    <row r="500" spans="1:21" ht="20" customHeight="1" x14ac:dyDescent="0.15">
      <c r="A500" s="3">
        <v>1901281</v>
      </c>
      <c r="B500" s="4">
        <v>1595310</v>
      </c>
      <c r="C500" s="5" t="s">
        <v>117</v>
      </c>
      <c r="D500" s="6"/>
      <c r="E500" s="5" t="s">
        <v>43</v>
      </c>
      <c r="F500" s="7">
        <v>2</v>
      </c>
      <c r="G500" s="7">
        <v>5</v>
      </c>
      <c r="H500" s="7">
        <v>2</v>
      </c>
      <c r="I500" s="7">
        <v>0</v>
      </c>
      <c r="J500" s="7">
        <v>99</v>
      </c>
      <c r="K500" s="7">
        <v>2</v>
      </c>
      <c r="L500" s="7">
        <v>41.940683</v>
      </c>
      <c r="M500" s="7">
        <v>-87.640159999999995</v>
      </c>
      <c r="N500" s="5" t="s">
        <v>643</v>
      </c>
      <c r="O500" s="8" t="s">
        <v>142</v>
      </c>
      <c r="P500" s="8">
        <f t="shared" si="45"/>
        <v>1</v>
      </c>
      <c r="Q500" s="8">
        <f t="shared" si="46"/>
        <v>0</v>
      </c>
      <c r="R500" s="8">
        <f t="shared" si="47"/>
        <v>0</v>
      </c>
      <c r="S500" s="1">
        <f t="shared" si="49"/>
        <v>0</v>
      </c>
      <c r="T500" s="1">
        <f t="shared" si="48"/>
        <v>0</v>
      </c>
      <c r="U500" s="1">
        <f t="shared" si="44"/>
        <v>0</v>
      </c>
    </row>
    <row r="501" spans="1:21" ht="20" customHeight="1" x14ac:dyDescent="0.15">
      <c r="A501" s="3">
        <v>1923997</v>
      </c>
      <c r="B501" s="4">
        <v>7858367</v>
      </c>
      <c r="C501" s="5" t="s">
        <v>119</v>
      </c>
      <c r="D501" s="6"/>
      <c r="E501" s="5" t="s">
        <v>43</v>
      </c>
      <c r="F501" s="7">
        <v>2</v>
      </c>
      <c r="G501" s="7">
        <v>5</v>
      </c>
      <c r="H501" s="7">
        <v>2</v>
      </c>
      <c r="I501" s="6"/>
      <c r="J501" s="7">
        <v>33</v>
      </c>
      <c r="K501" s="7">
        <v>1</v>
      </c>
      <c r="L501" s="7">
        <v>41.945428999999997</v>
      </c>
      <c r="M501" s="7">
        <v>-87.647673999999995</v>
      </c>
      <c r="N501" s="5" t="s">
        <v>644</v>
      </c>
      <c r="O501" s="8" t="s">
        <v>142</v>
      </c>
      <c r="P501" s="8">
        <f t="shared" si="45"/>
        <v>1</v>
      </c>
      <c r="Q501" s="8">
        <f t="shared" si="46"/>
        <v>0</v>
      </c>
      <c r="R501" s="8">
        <f t="shared" si="47"/>
        <v>0</v>
      </c>
      <c r="S501" s="1">
        <f t="shared" si="49"/>
        <v>0</v>
      </c>
      <c r="T501" s="1">
        <f t="shared" si="48"/>
        <v>1</v>
      </c>
      <c r="U501" s="1">
        <f t="shared" si="44"/>
        <v>0</v>
      </c>
    </row>
    <row r="502" spans="1:21" ht="20" customHeight="1" x14ac:dyDescent="0.15">
      <c r="A502" s="3">
        <v>1997116</v>
      </c>
      <c r="B502" s="4">
        <v>2498054</v>
      </c>
      <c r="C502" s="5" t="s">
        <v>117</v>
      </c>
      <c r="D502" s="6"/>
      <c r="E502" s="5" t="s">
        <v>43</v>
      </c>
      <c r="F502" s="7">
        <v>2</v>
      </c>
      <c r="G502" s="7">
        <v>5</v>
      </c>
      <c r="H502" s="7">
        <v>6</v>
      </c>
      <c r="I502" s="7">
        <v>3</v>
      </c>
      <c r="J502" s="7">
        <v>137</v>
      </c>
      <c r="K502" s="7">
        <v>2</v>
      </c>
      <c r="L502" s="7">
        <v>41.943027000000001</v>
      </c>
      <c r="M502" s="7">
        <v>-87.648060999999998</v>
      </c>
      <c r="N502" s="5" t="s">
        <v>645</v>
      </c>
      <c r="O502" s="8" t="s">
        <v>142</v>
      </c>
      <c r="P502" s="8">
        <f t="shared" si="45"/>
        <v>1</v>
      </c>
      <c r="Q502" s="8">
        <f t="shared" si="46"/>
        <v>0</v>
      </c>
      <c r="R502" s="8">
        <f t="shared" si="47"/>
        <v>0</v>
      </c>
      <c r="S502" s="1">
        <f t="shared" si="49"/>
        <v>0</v>
      </c>
      <c r="T502" s="1">
        <f t="shared" si="48"/>
        <v>0</v>
      </c>
      <c r="U502" s="1">
        <f t="shared" si="44"/>
        <v>0</v>
      </c>
    </row>
    <row r="503" spans="1:21" ht="20" customHeight="1" x14ac:dyDescent="0.15">
      <c r="A503" s="3">
        <v>699381</v>
      </c>
      <c r="B503" s="4">
        <v>322144</v>
      </c>
      <c r="C503" s="5" t="s">
        <v>118</v>
      </c>
      <c r="D503" s="6"/>
      <c r="E503" s="5" t="s">
        <v>43</v>
      </c>
      <c r="F503" s="7">
        <v>3</v>
      </c>
      <c r="G503" s="7">
        <v>4.5</v>
      </c>
      <c r="H503" s="7">
        <v>2</v>
      </c>
      <c r="I503" s="7">
        <v>1</v>
      </c>
      <c r="J503" s="7">
        <v>119</v>
      </c>
      <c r="K503" s="7">
        <v>2</v>
      </c>
      <c r="L503" s="7">
        <v>41.936148000000003</v>
      </c>
      <c r="M503" s="7">
        <v>-87.640619999999998</v>
      </c>
      <c r="N503" s="5" t="s">
        <v>646</v>
      </c>
      <c r="O503" s="8" t="s">
        <v>142</v>
      </c>
      <c r="P503" s="8">
        <f t="shared" si="45"/>
        <v>1</v>
      </c>
      <c r="Q503" s="8">
        <f t="shared" si="46"/>
        <v>0</v>
      </c>
      <c r="R503" s="8">
        <f t="shared" si="47"/>
        <v>0</v>
      </c>
      <c r="S503" s="1">
        <f t="shared" si="49"/>
        <v>1</v>
      </c>
      <c r="T503" s="1">
        <f t="shared" si="48"/>
        <v>0</v>
      </c>
      <c r="U503" s="1">
        <f t="shared" si="44"/>
        <v>0</v>
      </c>
    </row>
    <row r="504" spans="1:21" ht="20" customHeight="1" x14ac:dyDescent="0.15">
      <c r="A504" s="3">
        <v>750563</v>
      </c>
      <c r="B504" s="4">
        <v>3946185</v>
      </c>
      <c r="C504" s="5" t="s">
        <v>117</v>
      </c>
      <c r="D504" s="6"/>
      <c r="E504" s="5" t="s">
        <v>43</v>
      </c>
      <c r="F504" s="7">
        <v>3</v>
      </c>
      <c r="G504" s="7">
        <v>4.5</v>
      </c>
      <c r="H504" s="7">
        <v>5</v>
      </c>
      <c r="I504" s="7">
        <v>2</v>
      </c>
      <c r="J504" s="7">
        <v>219</v>
      </c>
      <c r="K504" s="7">
        <v>3</v>
      </c>
      <c r="L504" s="7">
        <v>41.952235999999999</v>
      </c>
      <c r="M504" s="7">
        <v>-87.646811999999997</v>
      </c>
      <c r="N504" s="5" t="s">
        <v>647</v>
      </c>
      <c r="O504" s="8" t="s">
        <v>142</v>
      </c>
      <c r="P504" s="8">
        <f t="shared" si="45"/>
        <v>1</v>
      </c>
      <c r="Q504" s="8">
        <f t="shared" si="46"/>
        <v>0</v>
      </c>
      <c r="R504" s="8">
        <f t="shared" si="47"/>
        <v>0</v>
      </c>
      <c r="S504" s="1">
        <f t="shared" si="49"/>
        <v>0</v>
      </c>
      <c r="T504" s="1">
        <f t="shared" si="48"/>
        <v>0</v>
      </c>
      <c r="U504" s="1">
        <f t="shared" si="44"/>
        <v>0</v>
      </c>
    </row>
    <row r="505" spans="1:21" ht="20" customHeight="1" x14ac:dyDescent="0.15">
      <c r="A505" s="3">
        <v>1303858</v>
      </c>
      <c r="B505" s="4">
        <v>4989517</v>
      </c>
      <c r="C505" s="5" t="s">
        <v>117</v>
      </c>
      <c r="D505" s="6"/>
      <c r="E505" s="5" t="s">
        <v>43</v>
      </c>
      <c r="F505" s="7">
        <v>3</v>
      </c>
      <c r="G505" s="7">
        <v>5</v>
      </c>
      <c r="H505" s="7">
        <v>2</v>
      </c>
      <c r="I505" s="7">
        <v>1</v>
      </c>
      <c r="J505" s="7">
        <v>142</v>
      </c>
      <c r="K505" s="7">
        <v>1</v>
      </c>
      <c r="L505" s="7">
        <v>41.938133000000001</v>
      </c>
      <c r="M505" s="7">
        <v>-87.640854000000004</v>
      </c>
      <c r="N505" s="5" t="s">
        <v>648</v>
      </c>
      <c r="O505" s="8" t="s">
        <v>142</v>
      </c>
      <c r="P505" s="8">
        <f t="shared" si="45"/>
        <v>1</v>
      </c>
      <c r="Q505" s="8">
        <f t="shared" si="46"/>
        <v>0</v>
      </c>
      <c r="R505" s="8">
        <f t="shared" si="47"/>
        <v>0</v>
      </c>
      <c r="S505" s="1">
        <f t="shared" si="49"/>
        <v>0</v>
      </c>
      <c r="T505" s="1">
        <f t="shared" si="48"/>
        <v>0</v>
      </c>
      <c r="U505" s="1">
        <f t="shared" si="44"/>
        <v>0</v>
      </c>
    </row>
    <row r="506" spans="1:21" ht="20" customHeight="1" x14ac:dyDescent="0.15">
      <c r="A506" s="3">
        <v>1326742</v>
      </c>
      <c r="B506" s="4">
        <v>3074252</v>
      </c>
      <c r="C506" s="5" t="s">
        <v>117</v>
      </c>
      <c r="D506" s="6"/>
      <c r="E506" s="5" t="s">
        <v>43</v>
      </c>
      <c r="F506" s="7">
        <v>3</v>
      </c>
      <c r="G506" s="7">
        <v>5</v>
      </c>
      <c r="H506" s="7">
        <v>2</v>
      </c>
      <c r="I506" s="6"/>
      <c r="J506" s="7">
        <v>87</v>
      </c>
      <c r="K506" s="7">
        <v>3</v>
      </c>
      <c r="L506" s="7">
        <v>41.939355999999997</v>
      </c>
      <c r="M506" s="7">
        <v>-87.643018999999995</v>
      </c>
      <c r="N506" s="5" t="s">
        <v>649</v>
      </c>
      <c r="O506" s="8" t="s">
        <v>142</v>
      </c>
      <c r="P506" s="8">
        <f t="shared" si="45"/>
        <v>1</v>
      </c>
      <c r="Q506" s="8">
        <f t="shared" si="46"/>
        <v>0</v>
      </c>
      <c r="R506" s="8">
        <f t="shared" si="47"/>
        <v>0</v>
      </c>
      <c r="S506" s="1">
        <f t="shared" si="49"/>
        <v>0</v>
      </c>
      <c r="T506" s="1">
        <f t="shared" si="48"/>
        <v>0</v>
      </c>
      <c r="U506" s="1">
        <f t="shared" si="44"/>
        <v>0</v>
      </c>
    </row>
    <row r="507" spans="1:21" ht="20" customHeight="1" x14ac:dyDescent="0.15">
      <c r="A507" s="3">
        <v>430629</v>
      </c>
      <c r="B507" s="4">
        <v>2140952</v>
      </c>
      <c r="C507" s="5" t="s">
        <v>117</v>
      </c>
      <c r="D507" s="6"/>
      <c r="E507" s="5" t="s">
        <v>43</v>
      </c>
      <c r="F507" s="7">
        <v>4</v>
      </c>
      <c r="G507" s="7">
        <v>5</v>
      </c>
      <c r="H507" s="7">
        <v>4</v>
      </c>
      <c r="I507" s="7">
        <v>1</v>
      </c>
      <c r="J507" s="7">
        <v>164</v>
      </c>
      <c r="K507" s="7">
        <v>90</v>
      </c>
      <c r="L507" s="7">
        <v>41.945489000000002</v>
      </c>
      <c r="M507" s="7">
        <v>-87.644931</v>
      </c>
      <c r="N507" s="5" t="s">
        <v>650</v>
      </c>
      <c r="O507" s="8" t="s">
        <v>142</v>
      </c>
      <c r="P507" s="8">
        <f t="shared" si="45"/>
        <v>1</v>
      </c>
      <c r="Q507" s="8">
        <f t="shared" si="46"/>
        <v>0</v>
      </c>
      <c r="R507" s="8">
        <f t="shared" si="47"/>
        <v>0</v>
      </c>
      <c r="S507" s="1">
        <f t="shared" si="49"/>
        <v>0</v>
      </c>
      <c r="T507" s="1">
        <f t="shared" si="48"/>
        <v>0</v>
      </c>
      <c r="U507" s="1">
        <f t="shared" si="44"/>
        <v>0</v>
      </c>
    </row>
    <row r="508" spans="1:21" ht="20" customHeight="1" x14ac:dyDescent="0.15">
      <c r="A508" s="3">
        <v>1371085</v>
      </c>
      <c r="B508" s="4">
        <v>7434716</v>
      </c>
      <c r="C508" s="5" t="s">
        <v>117</v>
      </c>
      <c r="D508" s="6"/>
      <c r="E508" s="5" t="s">
        <v>43</v>
      </c>
      <c r="F508" s="7">
        <v>4</v>
      </c>
      <c r="G508" s="7">
        <v>5</v>
      </c>
      <c r="H508" s="7">
        <v>2</v>
      </c>
      <c r="I508" s="7">
        <v>1</v>
      </c>
      <c r="J508" s="7">
        <v>126</v>
      </c>
      <c r="K508" s="7">
        <v>1</v>
      </c>
      <c r="L508" s="7">
        <v>41.940503999999997</v>
      </c>
      <c r="M508" s="7">
        <v>-87.647743000000006</v>
      </c>
      <c r="N508" s="5" t="s">
        <v>651</v>
      </c>
      <c r="O508" s="8" t="s">
        <v>142</v>
      </c>
      <c r="P508" s="8">
        <f t="shared" si="45"/>
        <v>1</v>
      </c>
      <c r="Q508" s="8">
        <f t="shared" si="46"/>
        <v>0</v>
      </c>
      <c r="R508" s="8">
        <f t="shared" si="47"/>
        <v>0</v>
      </c>
      <c r="S508" s="1">
        <f t="shared" si="49"/>
        <v>0</v>
      </c>
      <c r="T508" s="1">
        <f t="shared" si="48"/>
        <v>0</v>
      </c>
      <c r="U508" s="1">
        <f t="shared" si="44"/>
        <v>0</v>
      </c>
    </row>
    <row r="509" spans="1:21" ht="20" customHeight="1" x14ac:dyDescent="0.15">
      <c r="A509" s="3">
        <v>1762910</v>
      </c>
      <c r="B509" s="4">
        <v>9266686</v>
      </c>
      <c r="C509" s="5" t="s">
        <v>117</v>
      </c>
      <c r="D509" s="6"/>
      <c r="E509" s="5" t="s">
        <v>43</v>
      </c>
      <c r="F509" s="7">
        <v>4</v>
      </c>
      <c r="G509" s="7">
        <v>5</v>
      </c>
      <c r="H509" s="7">
        <v>2</v>
      </c>
      <c r="I509" s="7">
        <v>1</v>
      </c>
      <c r="J509" s="7">
        <v>110</v>
      </c>
      <c r="K509" s="7">
        <v>3</v>
      </c>
      <c r="L509" s="7">
        <v>41.936875000000001</v>
      </c>
      <c r="M509" s="7">
        <v>-87.646925999999993</v>
      </c>
      <c r="N509" s="5" t="s">
        <v>652</v>
      </c>
      <c r="O509" s="8" t="s">
        <v>142</v>
      </c>
      <c r="P509" s="8">
        <f t="shared" si="45"/>
        <v>1</v>
      </c>
      <c r="Q509" s="8">
        <f t="shared" si="46"/>
        <v>0</v>
      </c>
      <c r="R509" s="8">
        <f t="shared" si="47"/>
        <v>0</v>
      </c>
      <c r="S509" s="1">
        <f t="shared" si="49"/>
        <v>0</v>
      </c>
      <c r="T509" s="1">
        <f t="shared" si="48"/>
        <v>0</v>
      </c>
      <c r="U509" s="1">
        <f t="shared" si="44"/>
        <v>0</v>
      </c>
    </row>
    <row r="510" spans="1:21" ht="20" customHeight="1" x14ac:dyDescent="0.15">
      <c r="A510" s="3">
        <v>255566</v>
      </c>
      <c r="B510" s="4">
        <v>322144</v>
      </c>
      <c r="C510" s="5" t="s">
        <v>118</v>
      </c>
      <c r="D510" s="6"/>
      <c r="E510" s="5" t="s">
        <v>43</v>
      </c>
      <c r="F510" s="7">
        <v>5</v>
      </c>
      <c r="G510" s="7">
        <v>5</v>
      </c>
      <c r="H510" s="7">
        <v>2</v>
      </c>
      <c r="I510" s="7">
        <v>2</v>
      </c>
      <c r="J510" s="7">
        <v>119</v>
      </c>
      <c r="K510" s="7">
        <v>2</v>
      </c>
      <c r="L510" s="7">
        <v>41.935667000000002</v>
      </c>
      <c r="M510" s="7">
        <v>-87.638399000000007</v>
      </c>
      <c r="N510" s="5" t="s">
        <v>653</v>
      </c>
      <c r="O510" s="8" t="s">
        <v>142</v>
      </c>
      <c r="P510" s="8">
        <f t="shared" si="45"/>
        <v>1</v>
      </c>
      <c r="Q510" s="8">
        <f t="shared" si="46"/>
        <v>0</v>
      </c>
      <c r="R510" s="8">
        <f t="shared" si="47"/>
        <v>0</v>
      </c>
      <c r="S510" s="1">
        <f t="shared" si="49"/>
        <v>1</v>
      </c>
      <c r="T510" s="1">
        <f t="shared" si="48"/>
        <v>0</v>
      </c>
      <c r="U510" s="1">
        <f t="shared" si="44"/>
        <v>0</v>
      </c>
    </row>
    <row r="511" spans="1:21" ht="20" customHeight="1" x14ac:dyDescent="0.15">
      <c r="A511" s="3">
        <v>1173607</v>
      </c>
      <c r="B511" s="4">
        <v>5431095</v>
      </c>
      <c r="C511" s="5" t="s">
        <v>117</v>
      </c>
      <c r="D511" s="6"/>
      <c r="E511" s="5" t="s">
        <v>43</v>
      </c>
      <c r="F511" s="7">
        <v>5</v>
      </c>
      <c r="G511" s="7">
        <v>5</v>
      </c>
      <c r="H511" s="7">
        <v>2</v>
      </c>
      <c r="I511" s="7">
        <v>1</v>
      </c>
      <c r="J511" s="7">
        <v>107</v>
      </c>
      <c r="K511" s="7">
        <v>2</v>
      </c>
      <c r="L511" s="7">
        <v>41.937590999999998</v>
      </c>
      <c r="M511" s="7">
        <v>-87.643259</v>
      </c>
      <c r="N511" s="5" t="s">
        <v>654</v>
      </c>
      <c r="O511" s="8" t="s">
        <v>142</v>
      </c>
      <c r="P511" s="8">
        <f t="shared" si="45"/>
        <v>1</v>
      </c>
      <c r="Q511" s="8">
        <f t="shared" si="46"/>
        <v>0</v>
      </c>
      <c r="R511" s="8">
        <f t="shared" si="47"/>
        <v>0</v>
      </c>
      <c r="S511" s="1">
        <f t="shared" si="49"/>
        <v>0</v>
      </c>
      <c r="T511" s="1">
        <f t="shared" si="48"/>
        <v>0</v>
      </c>
      <c r="U511" s="1">
        <f t="shared" si="44"/>
        <v>0</v>
      </c>
    </row>
    <row r="512" spans="1:21" ht="20" customHeight="1" x14ac:dyDescent="0.15">
      <c r="A512" s="3">
        <v>1225964</v>
      </c>
      <c r="B512" s="4">
        <v>6687262</v>
      </c>
      <c r="C512" s="5" t="s">
        <v>117</v>
      </c>
      <c r="D512" s="6"/>
      <c r="E512" s="5" t="s">
        <v>43</v>
      </c>
      <c r="F512" s="7">
        <v>5</v>
      </c>
      <c r="G512" s="7">
        <v>5</v>
      </c>
      <c r="H512" s="7">
        <v>6</v>
      </c>
      <c r="I512" s="7">
        <v>3</v>
      </c>
      <c r="J512" s="7">
        <v>274</v>
      </c>
      <c r="K512" s="7">
        <v>3</v>
      </c>
      <c r="L512" s="7">
        <v>41.938039000000003</v>
      </c>
      <c r="M512" s="7">
        <v>-87.641340999999997</v>
      </c>
      <c r="N512" s="5" t="s">
        <v>655</v>
      </c>
      <c r="O512" s="8" t="s">
        <v>142</v>
      </c>
      <c r="P512" s="8">
        <f t="shared" si="45"/>
        <v>1</v>
      </c>
      <c r="Q512" s="8">
        <f t="shared" si="46"/>
        <v>0</v>
      </c>
      <c r="R512" s="8">
        <f t="shared" si="47"/>
        <v>0</v>
      </c>
      <c r="S512" s="1">
        <f t="shared" si="49"/>
        <v>0</v>
      </c>
      <c r="T512" s="1">
        <f t="shared" si="48"/>
        <v>0</v>
      </c>
      <c r="U512" s="1">
        <f t="shared" si="44"/>
        <v>0</v>
      </c>
    </row>
    <row r="513" spans="1:21" ht="20" customHeight="1" x14ac:dyDescent="0.15">
      <c r="A513" s="3">
        <v>1752381</v>
      </c>
      <c r="B513" s="4">
        <v>6501496</v>
      </c>
      <c r="C513" s="5" t="s">
        <v>119</v>
      </c>
      <c r="D513" s="6"/>
      <c r="E513" s="5" t="s">
        <v>43</v>
      </c>
      <c r="F513" s="7">
        <v>5</v>
      </c>
      <c r="G513" s="7">
        <v>5</v>
      </c>
      <c r="H513" s="7">
        <v>2</v>
      </c>
      <c r="I513" s="6"/>
      <c r="J513" s="7">
        <v>66</v>
      </c>
      <c r="K513" s="7">
        <v>1</v>
      </c>
      <c r="L513" s="7">
        <v>41.937047999999997</v>
      </c>
      <c r="M513" s="7">
        <v>-87.637259</v>
      </c>
      <c r="N513" s="5" t="s">
        <v>656</v>
      </c>
      <c r="O513" s="8" t="s">
        <v>142</v>
      </c>
      <c r="P513" s="8">
        <f t="shared" si="45"/>
        <v>1</v>
      </c>
      <c r="Q513" s="8">
        <f t="shared" si="46"/>
        <v>0</v>
      </c>
      <c r="R513" s="8">
        <f t="shared" si="47"/>
        <v>0</v>
      </c>
      <c r="S513" s="1">
        <f t="shared" si="49"/>
        <v>0</v>
      </c>
      <c r="T513" s="1">
        <f t="shared" si="48"/>
        <v>1</v>
      </c>
      <c r="U513" s="1">
        <f t="shared" ref="U513:U576" si="50">IF(O513="C",1,0)</f>
        <v>0</v>
      </c>
    </row>
    <row r="514" spans="1:21" ht="20" customHeight="1" x14ac:dyDescent="0.15">
      <c r="A514" s="3">
        <v>728871</v>
      </c>
      <c r="B514" s="4">
        <v>3737487</v>
      </c>
      <c r="C514" s="5" t="s">
        <v>117</v>
      </c>
      <c r="D514" s="6"/>
      <c r="E514" s="5" t="s">
        <v>43</v>
      </c>
      <c r="F514" s="7">
        <v>6</v>
      </c>
      <c r="G514" s="7">
        <v>5</v>
      </c>
      <c r="H514" s="7">
        <v>2</v>
      </c>
      <c r="I514" s="7">
        <v>1</v>
      </c>
      <c r="J514" s="7">
        <v>219</v>
      </c>
      <c r="K514" s="7">
        <v>1</v>
      </c>
      <c r="L514" s="7">
        <v>41.949464999999996</v>
      </c>
      <c r="M514" s="7">
        <v>-87.644931999999997</v>
      </c>
      <c r="N514" s="5" t="s">
        <v>657</v>
      </c>
      <c r="O514" s="8" t="s">
        <v>142</v>
      </c>
      <c r="P514" s="8">
        <f t="shared" si="45"/>
        <v>1</v>
      </c>
      <c r="Q514" s="8">
        <f t="shared" si="46"/>
        <v>0</v>
      </c>
      <c r="R514" s="8">
        <f t="shared" si="47"/>
        <v>0</v>
      </c>
      <c r="S514" s="1">
        <f t="shared" si="49"/>
        <v>0</v>
      </c>
      <c r="T514" s="1">
        <f t="shared" si="48"/>
        <v>0</v>
      </c>
      <c r="U514" s="1">
        <f t="shared" si="50"/>
        <v>0</v>
      </c>
    </row>
    <row r="515" spans="1:21" ht="20" customHeight="1" x14ac:dyDescent="0.15">
      <c r="A515" s="3">
        <v>1215665</v>
      </c>
      <c r="B515" s="4">
        <v>2946182</v>
      </c>
      <c r="C515" s="5" t="s">
        <v>117</v>
      </c>
      <c r="D515" s="6"/>
      <c r="E515" s="5" t="s">
        <v>43</v>
      </c>
      <c r="F515" s="7">
        <v>6</v>
      </c>
      <c r="G515" s="7">
        <v>4.5</v>
      </c>
      <c r="H515" s="7">
        <v>2</v>
      </c>
      <c r="I515" s="7">
        <v>1</v>
      </c>
      <c r="J515" s="7">
        <v>87</v>
      </c>
      <c r="K515" s="7">
        <v>3</v>
      </c>
      <c r="L515" s="7">
        <v>41.934879000000002</v>
      </c>
      <c r="M515" s="7">
        <v>-87.641649999999998</v>
      </c>
      <c r="N515" s="5" t="s">
        <v>658</v>
      </c>
      <c r="O515" s="8" t="s">
        <v>142</v>
      </c>
      <c r="P515" s="8">
        <f t="shared" ref="P515:P578" si="51">IF(O515="N",1,0)</f>
        <v>1</v>
      </c>
      <c r="Q515" s="8">
        <f t="shared" ref="Q515:Q578" si="52">IF(O515="S",1,0)</f>
        <v>0</v>
      </c>
      <c r="R515" s="8">
        <f t="shared" ref="R515:R578" si="53">IF(O515="W",1,0)</f>
        <v>0</v>
      </c>
      <c r="S515" s="1">
        <f t="shared" si="49"/>
        <v>0</v>
      </c>
      <c r="T515" s="1">
        <f t="shared" ref="T515:T578" si="54">IF(C515="shared room",1,0)</f>
        <v>0</v>
      </c>
      <c r="U515" s="1">
        <f t="shared" si="50"/>
        <v>0</v>
      </c>
    </row>
    <row r="516" spans="1:21" ht="20" customHeight="1" x14ac:dyDescent="0.15">
      <c r="A516" s="3">
        <v>647826</v>
      </c>
      <c r="B516" s="4">
        <v>3248869</v>
      </c>
      <c r="C516" s="5" t="s">
        <v>117</v>
      </c>
      <c r="D516" s="6"/>
      <c r="E516" s="5" t="s">
        <v>43</v>
      </c>
      <c r="F516" s="7">
        <v>7</v>
      </c>
      <c r="G516" s="7">
        <v>4.5</v>
      </c>
      <c r="H516" s="7">
        <v>2</v>
      </c>
      <c r="I516" s="7">
        <v>1</v>
      </c>
      <c r="J516" s="7">
        <v>93</v>
      </c>
      <c r="K516" s="7">
        <v>1</v>
      </c>
      <c r="L516" s="7">
        <v>41.937027999999998</v>
      </c>
      <c r="M516" s="7">
        <v>-87.64743</v>
      </c>
      <c r="N516" s="5" t="s">
        <v>659</v>
      </c>
      <c r="O516" s="8" t="s">
        <v>142</v>
      </c>
      <c r="P516" s="8">
        <f t="shared" si="51"/>
        <v>1</v>
      </c>
      <c r="Q516" s="8">
        <f t="shared" si="52"/>
        <v>0</v>
      </c>
      <c r="R516" s="8">
        <f t="shared" si="53"/>
        <v>0</v>
      </c>
      <c r="S516" s="1">
        <f t="shared" si="49"/>
        <v>0</v>
      </c>
      <c r="T516" s="1">
        <f t="shared" si="54"/>
        <v>0</v>
      </c>
      <c r="U516" s="1">
        <f t="shared" si="50"/>
        <v>0</v>
      </c>
    </row>
    <row r="517" spans="1:21" ht="20" customHeight="1" x14ac:dyDescent="0.15">
      <c r="A517" s="3">
        <v>734298</v>
      </c>
      <c r="B517" s="4">
        <v>3827530</v>
      </c>
      <c r="C517" s="5" t="s">
        <v>117</v>
      </c>
      <c r="D517" s="6"/>
      <c r="E517" s="5" t="s">
        <v>43</v>
      </c>
      <c r="F517" s="7">
        <v>7</v>
      </c>
      <c r="G517" s="7">
        <v>5</v>
      </c>
      <c r="H517" s="7">
        <v>2</v>
      </c>
      <c r="I517" s="7">
        <v>1</v>
      </c>
      <c r="J517" s="7">
        <v>88</v>
      </c>
      <c r="K517" s="7">
        <v>30</v>
      </c>
      <c r="L517" s="7">
        <v>41.934215000000002</v>
      </c>
      <c r="M517" s="7">
        <v>-87.638141000000005</v>
      </c>
      <c r="N517" s="5" t="s">
        <v>660</v>
      </c>
      <c r="O517" s="8" t="s">
        <v>142</v>
      </c>
      <c r="P517" s="8">
        <f t="shared" si="51"/>
        <v>1</v>
      </c>
      <c r="Q517" s="8">
        <f t="shared" si="52"/>
        <v>0</v>
      </c>
      <c r="R517" s="8">
        <f t="shared" si="53"/>
        <v>0</v>
      </c>
      <c r="S517" s="1">
        <f t="shared" ref="S517:S580" si="55">IF(C517="private room",1,0)</f>
        <v>0</v>
      </c>
      <c r="T517" s="1">
        <f t="shared" si="54"/>
        <v>0</v>
      </c>
      <c r="U517" s="1">
        <f t="shared" si="50"/>
        <v>0</v>
      </c>
    </row>
    <row r="518" spans="1:21" ht="20" customHeight="1" x14ac:dyDescent="0.15">
      <c r="A518" s="3">
        <v>904458</v>
      </c>
      <c r="B518" s="4">
        <v>4837924</v>
      </c>
      <c r="C518" s="5" t="s">
        <v>117</v>
      </c>
      <c r="D518" s="6"/>
      <c r="E518" s="5" t="s">
        <v>43</v>
      </c>
      <c r="F518" s="7">
        <v>7</v>
      </c>
      <c r="G518" s="7">
        <v>5</v>
      </c>
      <c r="H518" s="7">
        <v>2</v>
      </c>
      <c r="I518" s="7">
        <v>1</v>
      </c>
      <c r="J518" s="7">
        <v>131</v>
      </c>
      <c r="K518" s="7">
        <v>2</v>
      </c>
      <c r="L518" s="7">
        <v>41.936793000000002</v>
      </c>
      <c r="M518" s="7">
        <v>-87.646096999999997</v>
      </c>
      <c r="N518" s="5" t="s">
        <v>661</v>
      </c>
      <c r="O518" s="8" t="s">
        <v>142</v>
      </c>
      <c r="P518" s="8">
        <f t="shared" si="51"/>
        <v>1</v>
      </c>
      <c r="Q518" s="8">
        <f t="shared" si="52"/>
        <v>0</v>
      </c>
      <c r="R518" s="8">
        <f t="shared" si="53"/>
        <v>0</v>
      </c>
      <c r="S518" s="1">
        <f t="shared" si="55"/>
        <v>0</v>
      </c>
      <c r="T518" s="1">
        <f t="shared" si="54"/>
        <v>0</v>
      </c>
      <c r="U518" s="1">
        <f t="shared" si="50"/>
        <v>0</v>
      </c>
    </row>
    <row r="519" spans="1:21" ht="20" customHeight="1" x14ac:dyDescent="0.15">
      <c r="A519" s="3">
        <v>1397209</v>
      </c>
      <c r="B519" s="4">
        <v>7498345</v>
      </c>
      <c r="C519" s="5" t="s">
        <v>117</v>
      </c>
      <c r="D519" s="6"/>
      <c r="E519" s="5" t="s">
        <v>43</v>
      </c>
      <c r="F519" s="7">
        <v>7</v>
      </c>
      <c r="G519" s="7">
        <v>4.5</v>
      </c>
      <c r="H519" s="7">
        <v>2</v>
      </c>
      <c r="I519" s="7">
        <v>1</v>
      </c>
      <c r="J519" s="7">
        <v>98</v>
      </c>
      <c r="K519" s="7">
        <v>2</v>
      </c>
      <c r="L519" s="7">
        <v>41.939481999999998</v>
      </c>
      <c r="M519" s="7">
        <v>-87.640877000000003</v>
      </c>
      <c r="N519" s="5" t="s">
        <v>662</v>
      </c>
      <c r="O519" s="8" t="s">
        <v>142</v>
      </c>
      <c r="P519" s="8">
        <f t="shared" si="51"/>
        <v>1</v>
      </c>
      <c r="Q519" s="8">
        <f t="shared" si="52"/>
        <v>0</v>
      </c>
      <c r="R519" s="8">
        <f t="shared" si="53"/>
        <v>0</v>
      </c>
      <c r="S519" s="1">
        <f t="shared" si="55"/>
        <v>0</v>
      </c>
      <c r="T519" s="1">
        <f t="shared" si="54"/>
        <v>0</v>
      </c>
      <c r="U519" s="1">
        <f t="shared" si="50"/>
        <v>0</v>
      </c>
    </row>
    <row r="520" spans="1:21" ht="20" customHeight="1" x14ac:dyDescent="0.15">
      <c r="A520" s="3">
        <v>1324435</v>
      </c>
      <c r="B520" s="4">
        <v>1291732</v>
      </c>
      <c r="C520" s="5" t="s">
        <v>117</v>
      </c>
      <c r="D520" s="6"/>
      <c r="E520" s="5" t="s">
        <v>43</v>
      </c>
      <c r="F520" s="7">
        <v>8</v>
      </c>
      <c r="G520" s="7">
        <v>4</v>
      </c>
      <c r="H520" s="7">
        <v>4</v>
      </c>
      <c r="I520" s="7">
        <v>1</v>
      </c>
      <c r="J520" s="7">
        <v>54</v>
      </c>
      <c r="K520" s="7">
        <v>1</v>
      </c>
      <c r="L520" s="7">
        <v>41.937125999999999</v>
      </c>
      <c r="M520" s="7">
        <v>-87.641075999999998</v>
      </c>
      <c r="N520" s="5" t="s">
        <v>663</v>
      </c>
      <c r="O520" s="8" t="s">
        <v>142</v>
      </c>
      <c r="P520" s="8">
        <f t="shared" si="51"/>
        <v>1</v>
      </c>
      <c r="Q520" s="8">
        <f t="shared" si="52"/>
        <v>0</v>
      </c>
      <c r="R520" s="8">
        <f t="shared" si="53"/>
        <v>0</v>
      </c>
      <c r="S520" s="1">
        <f t="shared" si="55"/>
        <v>0</v>
      </c>
      <c r="T520" s="1">
        <f t="shared" si="54"/>
        <v>0</v>
      </c>
      <c r="U520" s="1">
        <f t="shared" si="50"/>
        <v>0</v>
      </c>
    </row>
    <row r="521" spans="1:21" ht="20" customHeight="1" x14ac:dyDescent="0.15">
      <c r="A521" s="3">
        <v>1502810</v>
      </c>
      <c r="B521" s="4">
        <v>6167830</v>
      </c>
      <c r="C521" s="5" t="s">
        <v>117</v>
      </c>
      <c r="D521" s="6"/>
      <c r="E521" s="5" t="s">
        <v>43</v>
      </c>
      <c r="F521" s="7">
        <v>8</v>
      </c>
      <c r="G521" s="7">
        <v>5</v>
      </c>
      <c r="H521" s="7">
        <v>7</v>
      </c>
      <c r="I521" s="7">
        <v>1</v>
      </c>
      <c r="J521" s="7">
        <v>88</v>
      </c>
      <c r="K521" s="7">
        <v>1</v>
      </c>
      <c r="L521" s="7">
        <v>41.945605999999998</v>
      </c>
      <c r="M521" s="7">
        <v>-87.647682000000003</v>
      </c>
      <c r="N521" s="5" t="s">
        <v>664</v>
      </c>
      <c r="O521" s="8" t="s">
        <v>142</v>
      </c>
      <c r="P521" s="8">
        <f t="shared" si="51"/>
        <v>1</v>
      </c>
      <c r="Q521" s="8">
        <f t="shared" si="52"/>
        <v>0</v>
      </c>
      <c r="R521" s="8">
        <f t="shared" si="53"/>
        <v>0</v>
      </c>
      <c r="S521" s="1">
        <f t="shared" si="55"/>
        <v>0</v>
      </c>
      <c r="T521" s="1">
        <f t="shared" si="54"/>
        <v>0</v>
      </c>
      <c r="U521" s="1">
        <f t="shared" si="50"/>
        <v>0</v>
      </c>
    </row>
    <row r="522" spans="1:21" ht="20" customHeight="1" x14ac:dyDescent="0.15">
      <c r="A522" s="3">
        <v>710242</v>
      </c>
      <c r="B522" s="4">
        <v>3655192</v>
      </c>
      <c r="C522" s="5" t="s">
        <v>117</v>
      </c>
      <c r="D522" s="6"/>
      <c r="E522" s="5" t="s">
        <v>43</v>
      </c>
      <c r="F522" s="7">
        <v>9</v>
      </c>
      <c r="G522" s="7">
        <v>5</v>
      </c>
      <c r="H522" s="7">
        <v>4</v>
      </c>
      <c r="I522" s="7">
        <v>1</v>
      </c>
      <c r="J522" s="7">
        <v>98</v>
      </c>
      <c r="K522" s="7">
        <v>1</v>
      </c>
      <c r="L522" s="7">
        <v>41.937365</v>
      </c>
      <c r="M522" s="7">
        <v>-87.639244000000005</v>
      </c>
      <c r="N522" s="5" t="s">
        <v>665</v>
      </c>
      <c r="O522" s="8" t="s">
        <v>142</v>
      </c>
      <c r="P522" s="8">
        <f t="shared" si="51"/>
        <v>1</v>
      </c>
      <c r="Q522" s="8">
        <f t="shared" si="52"/>
        <v>0</v>
      </c>
      <c r="R522" s="8">
        <f t="shared" si="53"/>
        <v>0</v>
      </c>
      <c r="S522" s="1">
        <f t="shared" si="55"/>
        <v>0</v>
      </c>
      <c r="T522" s="1">
        <f t="shared" si="54"/>
        <v>0</v>
      </c>
      <c r="U522" s="1">
        <f t="shared" si="50"/>
        <v>0</v>
      </c>
    </row>
    <row r="523" spans="1:21" ht="20" customHeight="1" x14ac:dyDescent="0.15">
      <c r="A523" s="3">
        <v>596064</v>
      </c>
      <c r="B523" s="4">
        <v>2946182</v>
      </c>
      <c r="C523" s="5" t="s">
        <v>117</v>
      </c>
      <c r="D523" s="6"/>
      <c r="E523" s="5" t="s">
        <v>43</v>
      </c>
      <c r="F523" s="7">
        <v>10</v>
      </c>
      <c r="G523" s="7">
        <v>5</v>
      </c>
      <c r="H523" s="7">
        <v>2</v>
      </c>
      <c r="I523" s="7">
        <v>1</v>
      </c>
      <c r="J523" s="7">
        <v>119</v>
      </c>
      <c r="K523" s="7">
        <v>3</v>
      </c>
      <c r="L523" s="7">
        <v>41.940840999999999</v>
      </c>
      <c r="M523" s="7">
        <v>-87.640714000000003</v>
      </c>
      <c r="N523" s="5" t="s">
        <v>666</v>
      </c>
      <c r="O523" s="8" t="s">
        <v>142</v>
      </c>
      <c r="P523" s="8">
        <f t="shared" si="51"/>
        <v>1</v>
      </c>
      <c r="Q523" s="8">
        <f t="shared" si="52"/>
        <v>0</v>
      </c>
      <c r="R523" s="8">
        <f t="shared" si="53"/>
        <v>0</v>
      </c>
      <c r="S523" s="1">
        <f t="shared" si="55"/>
        <v>0</v>
      </c>
      <c r="T523" s="1">
        <f t="shared" si="54"/>
        <v>0</v>
      </c>
      <c r="U523" s="1">
        <f t="shared" si="50"/>
        <v>0</v>
      </c>
    </row>
    <row r="524" spans="1:21" ht="20" customHeight="1" x14ac:dyDescent="0.15">
      <c r="A524" s="3">
        <v>1378391</v>
      </c>
      <c r="B524" s="4">
        <v>3180329</v>
      </c>
      <c r="C524" s="5" t="s">
        <v>117</v>
      </c>
      <c r="D524" s="6"/>
      <c r="E524" s="5" t="s">
        <v>43</v>
      </c>
      <c r="F524" s="7">
        <v>10</v>
      </c>
      <c r="G524" s="7">
        <v>5</v>
      </c>
      <c r="H524" s="7">
        <v>6</v>
      </c>
      <c r="I524" s="7">
        <v>3</v>
      </c>
      <c r="J524" s="7">
        <v>382</v>
      </c>
      <c r="K524" s="7">
        <v>4</v>
      </c>
      <c r="L524" s="7">
        <v>41.946778000000002</v>
      </c>
      <c r="M524" s="7">
        <v>-87.648578999999998</v>
      </c>
      <c r="N524" s="5" t="s">
        <v>667</v>
      </c>
      <c r="O524" s="8" t="s">
        <v>142</v>
      </c>
      <c r="P524" s="8">
        <f t="shared" si="51"/>
        <v>1</v>
      </c>
      <c r="Q524" s="8">
        <f t="shared" si="52"/>
        <v>0</v>
      </c>
      <c r="R524" s="8">
        <f t="shared" si="53"/>
        <v>0</v>
      </c>
      <c r="S524" s="1">
        <f t="shared" si="55"/>
        <v>0</v>
      </c>
      <c r="T524" s="1">
        <f t="shared" si="54"/>
        <v>0</v>
      </c>
      <c r="U524" s="1">
        <f t="shared" si="50"/>
        <v>0</v>
      </c>
    </row>
    <row r="525" spans="1:21" ht="20" customHeight="1" x14ac:dyDescent="0.15">
      <c r="A525" s="3">
        <v>1502541</v>
      </c>
      <c r="B525" s="4">
        <v>6167830</v>
      </c>
      <c r="C525" s="5" t="s">
        <v>119</v>
      </c>
      <c r="D525" s="6"/>
      <c r="E525" s="5" t="s">
        <v>43</v>
      </c>
      <c r="F525" s="7">
        <v>10</v>
      </c>
      <c r="G525" s="7">
        <v>5</v>
      </c>
      <c r="H525" s="7">
        <v>3</v>
      </c>
      <c r="I525" s="7">
        <v>1</v>
      </c>
      <c r="J525" s="7">
        <v>44</v>
      </c>
      <c r="K525" s="7">
        <v>1</v>
      </c>
      <c r="L525" s="7">
        <v>41.945095000000002</v>
      </c>
      <c r="M525" s="7">
        <v>-87.644919000000002</v>
      </c>
      <c r="N525" s="5" t="s">
        <v>668</v>
      </c>
      <c r="O525" s="8" t="s">
        <v>142</v>
      </c>
      <c r="P525" s="8">
        <f t="shared" si="51"/>
        <v>1</v>
      </c>
      <c r="Q525" s="8">
        <f t="shared" si="52"/>
        <v>0</v>
      </c>
      <c r="R525" s="8">
        <f t="shared" si="53"/>
        <v>0</v>
      </c>
      <c r="S525" s="1">
        <f t="shared" si="55"/>
        <v>0</v>
      </c>
      <c r="T525" s="1">
        <f t="shared" si="54"/>
        <v>1</v>
      </c>
      <c r="U525" s="1">
        <f t="shared" si="50"/>
        <v>0</v>
      </c>
    </row>
    <row r="526" spans="1:21" ht="20" customHeight="1" x14ac:dyDescent="0.15">
      <c r="A526" s="3">
        <v>497235</v>
      </c>
      <c r="B526" s="4">
        <v>2455147</v>
      </c>
      <c r="C526" s="5" t="s">
        <v>117</v>
      </c>
      <c r="D526" s="6"/>
      <c r="E526" s="5" t="s">
        <v>43</v>
      </c>
      <c r="F526" s="7">
        <v>11</v>
      </c>
      <c r="G526" s="7">
        <v>4.5</v>
      </c>
      <c r="H526" s="7">
        <v>4</v>
      </c>
      <c r="I526" s="7">
        <v>1</v>
      </c>
      <c r="J526" s="7">
        <v>137</v>
      </c>
      <c r="K526" s="7">
        <v>2</v>
      </c>
      <c r="L526" s="7">
        <v>41.943199999999997</v>
      </c>
      <c r="M526" s="7">
        <v>-87.642188000000004</v>
      </c>
      <c r="N526" s="5" t="s">
        <v>669</v>
      </c>
      <c r="O526" s="8" t="s">
        <v>142</v>
      </c>
      <c r="P526" s="8">
        <f t="shared" si="51"/>
        <v>1</v>
      </c>
      <c r="Q526" s="8">
        <f t="shared" si="52"/>
        <v>0</v>
      </c>
      <c r="R526" s="8">
        <f t="shared" si="53"/>
        <v>0</v>
      </c>
      <c r="S526" s="1">
        <f t="shared" si="55"/>
        <v>0</v>
      </c>
      <c r="T526" s="1">
        <f t="shared" si="54"/>
        <v>0</v>
      </c>
      <c r="U526" s="1">
        <f t="shared" si="50"/>
        <v>0</v>
      </c>
    </row>
    <row r="527" spans="1:21" ht="20" customHeight="1" x14ac:dyDescent="0.15">
      <c r="A527" s="3">
        <v>515256</v>
      </c>
      <c r="B527" s="4">
        <v>2406749</v>
      </c>
      <c r="C527" s="5" t="s">
        <v>119</v>
      </c>
      <c r="D527" s="6"/>
      <c r="E527" s="5" t="s">
        <v>43</v>
      </c>
      <c r="F527" s="7">
        <v>11</v>
      </c>
      <c r="G527" s="7">
        <v>4.5</v>
      </c>
      <c r="H527" s="7">
        <v>3</v>
      </c>
      <c r="I527" s="7">
        <v>1</v>
      </c>
      <c r="J527" s="7">
        <v>44</v>
      </c>
      <c r="K527" s="7">
        <v>2</v>
      </c>
      <c r="L527" s="7">
        <v>41.934443999999999</v>
      </c>
      <c r="M527" s="7">
        <v>-87.642763000000002</v>
      </c>
      <c r="N527" s="5" t="s">
        <v>670</v>
      </c>
      <c r="O527" s="8" t="s">
        <v>142</v>
      </c>
      <c r="P527" s="8">
        <f t="shared" si="51"/>
        <v>1</v>
      </c>
      <c r="Q527" s="8">
        <f t="shared" si="52"/>
        <v>0</v>
      </c>
      <c r="R527" s="8">
        <f t="shared" si="53"/>
        <v>0</v>
      </c>
      <c r="S527" s="1">
        <f t="shared" si="55"/>
        <v>0</v>
      </c>
      <c r="T527" s="1">
        <f t="shared" si="54"/>
        <v>1</v>
      </c>
      <c r="U527" s="1">
        <f t="shared" si="50"/>
        <v>0</v>
      </c>
    </row>
    <row r="528" spans="1:21" ht="20" customHeight="1" x14ac:dyDescent="0.15">
      <c r="A528" s="3">
        <v>1229219</v>
      </c>
      <c r="B528" s="4">
        <v>2935670</v>
      </c>
      <c r="C528" s="5" t="s">
        <v>117</v>
      </c>
      <c r="D528" s="6"/>
      <c r="E528" s="5" t="s">
        <v>43</v>
      </c>
      <c r="F528" s="7">
        <v>11</v>
      </c>
      <c r="G528" s="7">
        <v>5</v>
      </c>
      <c r="H528" s="7">
        <v>3</v>
      </c>
      <c r="I528" s="7">
        <v>1</v>
      </c>
      <c r="J528" s="7">
        <v>110</v>
      </c>
      <c r="K528" s="7">
        <v>2</v>
      </c>
      <c r="L528" s="7">
        <v>41.940756</v>
      </c>
      <c r="M528" s="7">
        <v>-87.640332999999998</v>
      </c>
      <c r="N528" s="5" t="s">
        <v>671</v>
      </c>
      <c r="O528" s="8" t="s">
        <v>142</v>
      </c>
      <c r="P528" s="8">
        <f t="shared" si="51"/>
        <v>1</v>
      </c>
      <c r="Q528" s="8">
        <f t="shared" si="52"/>
        <v>0</v>
      </c>
      <c r="R528" s="8">
        <f t="shared" si="53"/>
        <v>0</v>
      </c>
      <c r="S528" s="1">
        <f t="shared" si="55"/>
        <v>0</v>
      </c>
      <c r="T528" s="1">
        <f t="shared" si="54"/>
        <v>0</v>
      </c>
      <c r="U528" s="1">
        <f t="shared" si="50"/>
        <v>0</v>
      </c>
    </row>
    <row r="529" spans="1:21" ht="20" customHeight="1" x14ac:dyDescent="0.15">
      <c r="A529" s="3">
        <v>1303760</v>
      </c>
      <c r="B529" s="4">
        <v>4914575</v>
      </c>
      <c r="C529" s="5" t="s">
        <v>117</v>
      </c>
      <c r="D529" s="6"/>
      <c r="E529" s="5" t="s">
        <v>43</v>
      </c>
      <c r="F529" s="7">
        <v>14</v>
      </c>
      <c r="G529" s="7">
        <v>5</v>
      </c>
      <c r="H529" s="7">
        <v>2</v>
      </c>
      <c r="I529" s="7">
        <v>1</v>
      </c>
      <c r="J529" s="7">
        <v>108</v>
      </c>
      <c r="K529" s="7">
        <v>2</v>
      </c>
      <c r="L529" s="7">
        <v>41.940561000000002</v>
      </c>
      <c r="M529" s="7">
        <v>-87.640696000000005</v>
      </c>
      <c r="N529" s="5" t="s">
        <v>672</v>
      </c>
      <c r="O529" s="8" t="s">
        <v>142</v>
      </c>
      <c r="P529" s="8">
        <f t="shared" si="51"/>
        <v>1</v>
      </c>
      <c r="Q529" s="8">
        <f t="shared" si="52"/>
        <v>0</v>
      </c>
      <c r="R529" s="8">
        <f t="shared" si="53"/>
        <v>0</v>
      </c>
      <c r="S529" s="1">
        <f t="shared" si="55"/>
        <v>0</v>
      </c>
      <c r="T529" s="1">
        <f t="shared" si="54"/>
        <v>0</v>
      </c>
      <c r="U529" s="1">
        <f t="shared" si="50"/>
        <v>0</v>
      </c>
    </row>
    <row r="530" spans="1:21" ht="20" customHeight="1" x14ac:dyDescent="0.15">
      <c r="A530" s="3">
        <v>1691290</v>
      </c>
      <c r="B530" s="4">
        <v>8935099</v>
      </c>
      <c r="C530" s="5" t="s">
        <v>117</v>
      </c>
      <c r="D530" s="6"/>
      <c r="E530" s="5" t="s">
        <v>43</v>
      </c>
      <c r="F530" s="7">
        <v>14</v>
      </c>
      <c r="G530" s="7">
        <v>5</v>
      </c>
      <c r="H530" s="7">
        <v>2</v>
      </c>
      <c r="I530" s="7">
        <v>1</v>
      </c>
      <c r="J530" s="7">
        <v>104</v>
      </c>
      <c r="K530" s="7">
        <v>1</v>
      </c>
      <c r="L530" s="7">
        <v>41.942307999999997</v>
      </c>
      <c r="M530" s="7">
        <v>-87.641608000000005</v>
      </c>
      <c r="N530" s="5" t="s">
        <v>673</v>
      </c>
      <c r="O530" s="8" t="s">
        <v>142</v>
      </c>
      <c r="P530" s="8">
        <f t="shared" si="51"/>
        <v>1</v>
      </c>
      <c r="Q530" s="8">
        <f t="shared" si="52"/>
        <v>0</v>
      </c>
      <c r="R530" s="8">
        <f t="shared" si="53"/>
        <v>0</v>
      </c>
      <c r="S530" s="1">
        <f t="shared" si="55"/>
        <v>0</v>
      </c>
      <c r="T530" s="1">
        <f t="shared" si="54"/>
        <v>0</v>
      </c>
      <c r="U530" s="1">
        <f t="shared" si="50"/>
        <v>0</v>
      </c>
    </row>
    <row r="531" spans="1:21" ht="20" customHeight="1" x14ac:dyDescent="0.15">
      <c r="A531" s="3">
        <v>942622</v>
      </c>
      <c r="B531" s="4">
        <v>5097639</v>
      </c>
      <c r="C531" s="5" t="s">
        <v>118</v>
      </c>
      <c r="D531" s="6"/>
      <c r="E531" s="5" t="s">
        <v>43</v>
      </c>
      <c r="F531" s="7">
        <v>16</v>
      </c>
      <c r="G531" s="7">
        <v>5</v>
      </c>
      <c r="H531" s="7">
        <v>2</v>
      </c>
      <c r="I531" s="7">
        <v>1</v>
      </c>
      <c r="J531" s="7">
        <v>71</v>
      </c>
      <c r="K531" s="7">
        <v>1</v>
      </c>
      <c r="L531" s="7">
        <v>41.947339999999997</v>
      </c>
      <c r="M531" s="7">
        <v>-87.648674999999997</v>
      </c>
      <c r="N531" s="5" t="s">
        <v>674</v>
      </c>
      <c r="O531" s="8" t="s">
        <v>142</v>
      </c>
      <c r="P531" s="8">
        <f t="shared" si="51"/>
        <v>1</v>
      </c>
      <c r="Q531" s="8">
        <f t="shared" si="52"/>
        <v>0</v>
      </c>
      <c r="R531" s="8">
        <f t="shared" si="53"/>
        <v>0</v>
      </c>
      <c r="S531" s="1">
        <f t="shared" si="55"/>
        <v>1</v>
      </c>
      <c r="T531" s="1">
        <f t="shared" si="54"/>
        <v>0</v>
      </c>
      <c r="U531" s="1">
        <f t="shared" si="50"/>
        <v>0</v>
      </c>
    </row>
    <row r="532" spans="1:21" ht="20" customHeight="1" x14ac:dyDescent="0.15">
      <c r="A532" s="3">
        <v>1062324</v>
      </c>
      <c r="B532" s="4">
        <v>4128368</v>
      </c>
      <c r="C532" s="5" t="s">
        <v>117</v>
      </c>
      <c r="D532" s="6"/>
      <c r="E532" s="5" t="s">
        <v>43</v>
      </c>
      <c r="F532" s="7">
        <v>17</v>
      </c>
      <c r="G532" s="7">
        <v>5</v>
      </c>
      <c r="H532" s="7">
        <v>4</v>
      </c>
      <c r="I532" s="7">
        <v>1</v>
      </c>
      <c r="J532" s="7">
        <v>159</v>
      </c>
      <c r="K532" s="7">
        <v>1</v>
      </c>
      <c r="L532" s="7">
        <v>41.949748</v>
      </c>
      <c r="M532" s="7">
        <v>-87.649287999999999</v>
      </c>
      <c r="N532" s="5" t="s">
        <v>675</v>
      </c>
      <c r="O532" s="8" t="s">
        <v>142</v>
      </c>
      <c r="P532" s="8">
        <f t="shared" si="51"/>
        <v>1</v>
      </c>
      <c r="Q532" s="8">
        <f t="shared" si="52"/>
        <v>0</v>
      </c>
      <c r="R532" s="8">
        <f t="shared" si="53"/>
        <v>0</v>
      </c>
      <c r="S532" s="1">
        <f t="shared" si="55"/>
        <v>0</v>
      </c>
      <c r="T532" s="1">
        <f t="shared" si="54"/>
        <v>0</v>
      </c>
      <c r="U532" s="1">
        <f t="shared" si="50"/>
        <v>0</v>
      </c>
    </row>
    <row r="533" spans="1:21" ht="20" customHeight="1" x14ac:dyDescent="0.15">
      <c r="A533" s="3">
        <v>274784</v>
      </c>
      <c r="B533" s="4">
        <v>1436528</v>
      </c>
      <c r="C533" s="5" t="s">
        <v>118</v>
      </c>
      <c r="D533" s="6"/>
      <c r="E533" s="5" t="s">
        <v>43</v>
      </c>
      <c r="F533" s="7">
        <v>19</v>
      </c>
      <c r="G533" s="7">
        <v>4.5</v>
      </c>
      <c r="H533" s="7">
        <v>2</v>
      </c>
      <c r="I533" s="7">
        <v>2</v>
      </c>
      <c r="J533" s="7">
        <v>108</v>
      </c>
      <c r="K533" s="7">
        <v>2</v>
      </c>
      <c r="L533" s="7">
        <v>41.945704999999997</v>
      </c>
      <c r="M533" s="7">
        <v>-87.649383999999998</v>
      </c>
      <c r="N533" s="5" t="s">
        <v>676</v>
      </c>
      <c r="O533" s="8" t="s">
        <v>142</v>
      </c>
      <c r="P533" s="8">
        <f t="shared" si="51"/>
        <v>1</v>
      </c>
      <c r="Q533" s="8">
        <f t="shared" si="52"/>
        <v>0</v>
      </c>
      <c r="R533" s="8">
        <f t="shared" si="53"/>
        <v>0</v>
      </c>
      <c r="S533" s="1">
        <f t="shared" si="55"/>
        <v>1</v>
      </c>
      <c r="T533" s="1">
        <f t="shared" si="54"/>
        <v>0</v>
      </c>
      <c r="U533" s="1">
        <f t="shared" si="50"/>
        <v>0</v>
      </c>
    </row>
    <row r="534" spans="1:21" ht="20" customHeight="1" x14ac:dyDescent="0.15">
      <c r="A534" s="3">
        <v>672775</v>
      </c>
      <c r="B534" s="4">
        <v>3412096</v>
      </c>
      <c r="C534" s="5" t="s">
        <v>117</v>
      </c>
      <c r="D534" s="6"/>
      <c r="E534" s="5" t="s">
        <v>43</v>
      </c>
      <c r="F534" s="7">
        <v>19</v>
      </c>
      <c r="G534" s="7">
        <v>4.5</v>
      </c>
      <c r="H534" s="7">
        <v>3</v>
      </c>
      <c r="I534" s="7">
        <v>2</v>
      </c>
      <c r="J534" s="7">
        <v>247</v>
      </c>
      <c r="K534" s="7">
        <v>2</v>
      </c>
      <c r="L534" s="7">
        <v>41.940016999999997</v>
      </c>
      <c r="M534" s="7">
        <v>-87.648228000000003</v>
      </c>
      <c r="N534" s="5" t="s">
        <v>677</v>
      </c>
      <c r="O534" s="8" t="s">
        <v>142</v>
      </c>
      <c r="P534" s="8">
        <f t="shared" si="51"/>
        <v>1</v>
      </c>
      <c r="Q534" s="8">
        <f t="shared" si="52"/>
        <v>0</v>
      </c>
      <c r="R534" s="8">
        <f t="shared" si="53"/>
        <v>0</v>
      </c>
      <c r="S534" s="1">
        <f t="shared" si="55"/>
        <v>0</v>
      </c>
      <c r="T534" s="1">
        <f t="shared" si="54"/>
        <v>0</v>
      </c>
      <c r="U534" s="1">
        <f t="shared" si="50"/>
        <v>0</v>
      </c>
    </row>
    <row r="535" spans="1:21" ht="20" customHeight="1" x14ac:dyDescent="0.15">
      <c r="A535" s="3">
        <v>1217096</v>
      </c>
      <c r="B535" s="4">
        <v>3230291</v>
      </c>
      <c r="C535" s="5" t="s">
        <v>118</v>
      </c>
      <c r="D535" s="6"/>
      <c r="E535" s="5" t="s">
        <v>43</v>
      </c>
      <c r="F535" s="7">
        <v>19</v>
      </c>
      <c r="G535" s="7">
        <v>5</v>
      </c>
      <c r="H535" s="7">
        <v>2</v>
      </c>
      <c r="I535" s="7">
        <v>1</v>
      </c>
      <c r="J535" s="7">
        <v>75</v>
      </c>
      <c r="K535" s="7">
        <v>2</v>
      </c>
      <c r="L535" s="7">
        <v>41.946734999999997</v>
      </c>
      <c r="M535" s="7">
        <v>-87.649236999999999</v>
      </c>
      <c r="N535" s="5" t="s">
        <v>678</v>
      </c>
      <c r="O535" s="8" t="s">
        <v>142</v>
      </c>
      <c r="P535" s="8">
        <f t="shared" si="51"/>
        <v>1</v>
      </c>
      <c r="Q535" s="8">
        <f t="shared" si="52"/>
        <v>0</v>
      </c>
      <c r="R535" s="8">
        <f t="shared" si="53"/>
        <v>0</v>
      </c>
      <c r="S535" s="1">
        <f t="shared" si="55"/>
        <v>1</v>
      </c>
      <c r="T535" s="1">
        <f t="shared" si="54"/>
        <v>0</v>
      </c>
      <c r="U535" s="1">
        <f t="shared" si="50"/>
        <v>0</v>
      </c>
    </row>
    <row r="536" spans="1:21" ht="20" customHeight="1" x14ac:dyDescent="0.15">
      <c r="A536" s="3">
        <v>513581</v>
      </c>
      <c r="B536" s="4">
        <v>2523137</v>
      </c>
      <c r="C536" s="5" t="s">
        <v>118</v>
      </c>
      <c r="D536" s="6"/>
      <c r="E536" s="5" t="s">
        <v>43</v>
      </c>
      <c r="F536" s="7">
        <v>20</v>
      </c>
      <c r="G536" s="7">
        <v>5</v>
      </c>
      <c r="H536" s="7">
        <v>2</v>
      </c>
      <c r="I536" s="7">
        <v>2</v>
      </c>
      <c r="J536" s="7">
        <v>82</v>
      </c>
      <c r="K536" s="7">
        <v>2</v>
      </c>
      <c r="L536" s="7">
        <v>41.947986999999998</v>
      </c>
      <c r="M536" s="7">
        <v>-87.643788999999998</v>
      </c>
      <c r="N536" s="5" t="s">
        <v>679</v>
      </c>
      <c r="O536" s="8" t="s">
        <v>142</v>
      </c>
      <c r="P536" s="8">
        <f t="shared" si="51"/>
        <v>1</v>
      </c>
      <c r="Q536" s="8">
        <f t="shared" si="52"/>
        <v>0</v>
      </c>
      <c r="R536" s="8">
        <f t="shared" si="53"/>
        <v>0</v>
      </c>
      <c r="S536" s="1">
        <f t="shared" si="55"/>
        <v>1</v>
      </c>
      <c r="T536" s="1">
        <f t="shared" si="54"/>
        <v>0</v>
      </c>
      <c r="U536" s="1">
        <f t="shared" si="50"/>
        <v>0</v>
      </c>
    </row>
    <row r="537" spans="1:21" ht="20" customHeight="1" x14ac:dyDescent="0.15">
      <c r="A537" s="3">
        <v>542249</v>
      </c>
      <c r="B537" s="4">
        <v>2665289</v>
      </c>
      <c r="C537" s="5" t="s">
        <v>117</v>
      </c>
      <c r="D537" s="6"/>
      <c r="E537" s="5" t="s">
        <v>43</v>
      </c>
      <c r="F537" s="7">
        <v>20</v>
      </c>
      <c r="G537" s="7">
        <v>4.5</v>
      </c>
      <c r="H537" s="7">
        <v>3</v>
      </c>
      <c r="I537" s="7">
        <v>1</v>
      </c>
      <c r="J537" s="7">
        <v>148</v>
      </c>
      <c r="K537" s="7">
        <v>2</v>
      </c>
      <c r="L537" s="7">
        <v>41.938125999999997</v>
      </c>
      <c r="M537" s="7">
        <v>-87.641945000000007</v>
      </c>
      <c r="N537" s="5" t="s">
        <v>680</v>
      </c>
      <c r="O537" s="8" t="s">
        <v>142</v>
      </c>
      <c r="P537" s="8">
        <f t="shared" si="51"/>
        <v>1</v>
      </c>
      <c r="Q537" s="8">
        <f t="shared" si="52"/>
        <v>0</v>
      </c>
      <c r="R537" s="8">
        <f t="shared" si="53"/>
        <v>0</v>
      </c>
      <c r="S537" s="1">
        <f t="shared" si="55"/>
        <v>0</v>
      </c>
      <c r="T537" s="1">
        <f t="shared" si="54"/>
        <v>0</v>
      </c>
      <c r="U537" s="1">
        <f t="shared" si="50"/>
        <v>0</v>
      </c>
    </row>
    <row r="538" spans="1:21" ht="20" customHeight="1" x14ac:dyDescent="0.15">
      <c r="A538" s="3">
        <v>620445</v>
      </c>
      <c r="B538" s="4">
        <v>3074252</v>
      </c>
      <c r="C538" s="5" t="s">
        <v>117</v>
      </c>
      <c r="D538" s="6"/>
      <c r="E538" s="5" t="s">
        <v>43</v>
      </c>
      <c r="F538" s="7">
        <v>21</v>
      </c>
      <c r="G538" s="7">
        <v>5</v>
      </c>
      <c r="H538" s="7">
        <v>3</v>
      </c>
      <c r="I538" s="6"/>
      <c r="J538" s="7">
        <v>131</v>
      </c>
      <c r="K538" s="7">
        <v>3</v>
      </c>
      <c r="L538" s="7">
        <v>41.942189999999997</v>
      </c>
      <c r="M538" s="7">
        <v>-87.642809</v>
      </c>
      <c r="N538" s="5" t="s">
        <v>681</v>
      </c>
      <c r="O538" s="8" t="s">
        <v>142</v>
      </c>
      <c r="P538" s="8">
        <f t="shared" si="51"/>
        <v>1</v>
      </c>
      <c r="Q538" s="8">
        <f t="shared" si="52"/>
        <v>0</v>
      </c>
      <c r="R538" s="8">
        <f t="shared" si="53"/>
        <v>0</v>
      </c>
      <c r="S538" s="1">
        <f t="shared" si="55"/>
        <v>0</v>
      </c>
      <c r="T538" s="1">
        <f t="shared" si="54"/>
        <v>0</v>
      </c>
      <c r="U538" s="1">
        <f t="shared" si="50"/>
        <v>0</v>
      </c>
    </row>
    <row r="539" spans="1:21" ht="20" customHeight="1" x14ac:dyDescent="0.15">
      <c r="A539" s="3">
        <v>1027054</v>
      </c>
      <c r="B539" s="4">
        <v>5653229</v>
      </c>
      <c r="C539" s="5" t="s">
        <v>117</v>
      </c>
      <c r="D539" s="6"/>
      <c r="E539" s="5" t="s">
        <v>43</v>
      </c>
      <c r="F539" s="7">
        <v>24</v>
      </c>
      <c r="G539" s="7">
        <v>5</v>
      </c>
      <c r="H539" s="7">
        <v>2</v>
      </c>
      <c r="I539" s="7">
        <v>1</v>
      </c>
      <c r="J539" s="7">
        <v>108</v>
      </c>
      <c r="K539" s="7">
        <v>2</v>
      </c>
      <c r="L539" s="7">
        <v>41.933746999999997</v>
      </c>
      <c r="M539" s="7">
        <v>-87.640752000000006</v>
      </c>
      <c r="N539" s="5" t="s">
        <v>682</v>
      </c>
      <c r="O539" s="8" t="s">
        <v>142</v>
      </c>
      <c r="P539" s="8">
        <f t="shared" si="51"/>
        <v>1</v>
      </c>
      <c r="Q539" s="8">
        <f t="shared" si="52"/>
        <v>0</v>
      </c>
      <c r="R539" s="8">
        <f t="shared" si="53"/>
        <v>0</v>
      </c>
      <c r="S539" s="1">
        <f t="shared" si="55"/>
        <v>0</v>
      </c>
      <c r="T539" s="1">
        <f t="shared" si="54"/>
        <v>0</v>
      </c>
      <c r="U539" s="1">
        <f t="shared" si="50"/>
        <v>0</v>
      </c>
    </row>
    <row r="540" spans="1:21" ht="20" customHeight="1" x14ac:dyDescent="0.15">
      <c r="A540" s="3">
        <v>856749</v>
      </c>
      <c r="B540" s="4">
        <v>4479918</v>
      </c>
      <c r="C540" s="5" t="s">
        <v>119</v>
      </c>
      <c r="D540" s="6"/>
      <c r="E540" s="5" t="s">
        <v>43</v>
      </c>
      <c r="F540" s="7">
        <v>25</v>
      </c>
      <c r="G540" s="7">
        <v>5</v>
      </c>
      <c r="H540" s="7">
        <v>3</v>
      </c>
      <c r="I540" s="7">
        <v>1</v>
      </c>
      <c r="J540" s="7">
        <v>16</v>
      </c>
      <c r="K540" s="7">
        <v>1</v>
      </c>
      <c r="L540" s="7">
        <v>41.937536999999999</v>
      </c>
      <c r="M540" s="7">
        <v>-87.642110000000002</v>
      </c>
      <c r="N540" s="5" t="s">
        <v>683</v>
      </c>
      <c r="O540" s="8" t="s">
        <v>142</v>
      </c>
      <c r="P540" s="8">
        <f t="shared" si="51"/>
        <v>1</v>
      </c>
      <c r="Q540" s="8">
        <f t="shared" si="52"/>
        <v>0</v>
      </c>
      <c r="R540" s="8">
        <f t="shared" si="53"/>
        <v>0</v>
      </c>
      <c r="S540" s="1">
        <f t="shared" si="55"/>
        <v>0</v>
      </c>
      <c r="T540" s="1">
        <f t="shared" si="54"/>
        <v>1</v>
      </c>
      <c r="U540" s="1">
        <f t="shared" si="50"/>
        <v>0</v>
      </c>
    </row>
    <row r="541" spans="1:21" ht="20" customHeight="1" x14ac:dyDescent="0.15">
      <c r="A541" s="3">
        <v>894056</v>
      </c>
      <c r="B541" s="4">
        <v>811288</v>
      </c>
      <c r="C541" s="5" t="s">
        <v>118</v>
      </c>
      <c r="D541" s="6"/>
      <c r="E541" s="5" t="s">
        <v>43</v>
      </c>
      <c r="F541" s="7">
        <v>25</v>
      </c>
      <c r="G541" s="7">
        <v>5</v>
      </c>
      <c r="H541" s="7">
        <v>2</v>
      </c>
      <c r="I541" s="7">
        <v>2</v>
      </c>
      <c r="J541" s="7">
        <v>90</v>
      </c>
      <c r="K541" s="7">
        <v>1</v>
      </c>
      <c r="L541" s="7">
        <v>41.944459000000002</v>
      </c>
      <c r="M541" s="7">
        <v>-87.647751999999997</v>
      </c>
      <c r="N541" s="5" t="s">
        <v>684</v>
      </c>
      <c r="O541" s="8" t="s">
        <v>142</v>
      </c>
      <c r="P541" s="8">
        <f t="shared" si="51"/>
        <v>1</v>
      </c>
      <c r="Q541" s="8">
        <f t="shared" si="52"/>
        <v>0</v>
      </c>
      <c r="R541" s="8">
        <f t="shared" si="53"/>
        <v>0</v>
      </c>
      <c r="S541" s="1">
        <f t="shared" si="55"/>
        <v>1</v>
      </c>
      <c r="T541" s="1">
        <f t="shared" si="54"/>
        <v>0</v>
      </c>
      <c r="U541" s="1">
        <f t="shared" si="50"/>
        <v>0</v>
      </c>
    </row>
    <row r="542" spans="1:21" ht="20" customHeight="1" x14ac:dyDescent="0.15">
      <c r="A542" s="3">
        <v>843767</v>
      </c>
      <c r="B542" s="4">
        <v>4404730</v>
      </c>
      <c r="C542" s="5" t="s">
        <v>117</v>
      </c>
      <c r="D542" s="6"/>
      <c r="E542" s="5" t="s">
        <v>43</v>
      </c>
      <c r="F542" s="7">
        <v>27</v>
      </c>
      <c r="G542" s="7">
        <v>5</v>
      </c>
      <c r="H542" s="7">
        <v>2</v>
      </c>
      <c r="I542" s="7">
        <v>1</v>
      </c>
      <c r="J542" s="7">
        <v>98</v>
      </c>
      <c r="K542" s="7">
        <v>1</v>
      </c>
      <c r="L542" s="7">
        <v>41.941217999999999</v>
      </c>
      <c r="M542" s="7">
        <v>-87.646412999999995</v>
      </c>
      <c r="N542" s="5" t="s">
        <v>685</v>
      </c>
      <c r="O542" s="8" t="s">
        <v>142</v>
      </c>
      <c r="P542" s="8">
        <f t="shared" si="51"/>
        <v>1</v>
      </c>
      <c r="Q542" s="8">
        <f t="shared" si="52"/>
        <v>0</v>
      </c>
      <c r="R542" s="8">
        <f t="shared" si="53"/>
        <v>0</v>
      </c>
      <c r="S542" s="1">
        <f t="shared" si="55"/>
        <v>0</v>
      </c>
      <c r="T542" s="1">
        <f t="shared" si="54"/>
        <v>0</v>
      </c>
      <c r="U542" s="1">
        <f t="shared" si="50"/>
        <v>0</v>
      </c>
    </row>
    <row r="543" spans="1:21" ht="20" customHeight="1" x14ac:dyDescent="0.15">
      <c r="A543" s="3">
        <v>733633</v>
      </c>
      <c r="B543" s="4">
        <v>3745689</v>
      </c>
      <c r="C543" s="5" t="s">
        <v>118</v>
      </c>
      <c r="D543" s="6"/>
      <c r="E543" s="5" t="s">
        <v>43</v>
      </c>
      <c r="F543" s="7">
        <v>28</v>
      </c>
      <c r="G543" s="7">
        <v>5</v>
      </c>
      <c r="H543" s="7">
        <v>2</v>
      </c>
      <c r="I543" s="7">
        <v>1</v>
      </c>
      <c r="J543" s="7">
        <v>77</v>
      </c>
      <c r="K543" s="7">
        <v>1</v>
      </c>
      <c r="L543" s="7">
        <v>41.941608000000002</v>
      </c>
      <c r="M543" s="7">
        <v>-87.641501000000005</v>
      </c>
      <c r="N543" s="5" t="s">
        <v>686</v>
      </c>
      <c r="O543" s="8" t="s">
        <v>142</v>
      </c>
      <c r="P543" s="8">
        <f t="shared" si="51"/>
        <v>1</v>
      </c>
      <c r="Q543" s="8">
        <f t="shared" si="52"/>
        <v>0</v>
      </c>
      <c r="R543" s="8">
        <f t="shared" si="53"/>
        <v>0</v>
      </c>
      <c r="S543" s="1">
        <f t="shared" si="55"/>
        <v>1</v>
      </c>
      <c r="T543" s="1">
        <f t="shared" si="54"/>
        <v>0</v>
      </c>
      <c r="U543" s="1">
        <f t="shared" si="50"/>
        <v>0</v>
      </c>
    </row>
    <row r="544" spans="1:21" ht="20" customHeight="1" x14ac:dyDescent="0.15">
      <c r="A544" s="3">
        <v>915285</v>
      </c>
      <c r="B544" s="4">
        <v>640345</v>
      </c>
      <c r="C544" s="5" t="s">
        <v>117</v>
      </c>
      <c r="D544" s="6"/>
      <c r="E544" s="5" t="s">
        <v>43</v>
      </c>
      <c r="F544" s="7">
        <v>29</v>
      </c>
      <c r="G544" s="7">
        <v>4.5</v>
      </c>
      <c r="H544" s="7">
        <v>3</v>
      </c>
      <c r="I544" s="7">
        <v>1</v>
      </c>
      <c r="J544" s="7">
        <v>108</v>
      </c>
      <c r="K544" s="7">
        <v>3</v>
      </c>
      <c r="L544" s="7">
        <v>41.942425999999998</v>
      </c>
      <c r="M544" s="7">
        <v>-87.645392000000001</v>
      </c>
      <c r="N544" s="5" t="s">
        <v>687</v>
      </c>
      <c r="O544" s="8" t="s">
        <v>142</v>
      </c>
      <c r="P544" s="8">
        <f t="shared" si="51"/>
        <v>1</v>
      </c>
      <c r="Q544" s="8">
        <f t="shared" si="52"/>
        <v>0</v>
      </c>
      <c r="R544" s="8">
        <f t="shared" si="53"/>
        <v>0</v>
      </c>
      <c r="S544" s="1">
        <f t="shared" si="55"/>
        <v>0</v>
      </c>
      <c r="T544" s="1">
        <f t="shared" si="54"/>
        <v>0</v>
      </c>
      <c r="U544" s="1">
        <f t="shared" si="50"/>
        <v>0</v>
      </c>
    </row>
    <row r="545" spans="1:21" ht="20" customHeight="1" x14ac:dyDescent="0.15">
      <c r="A545" s="3">
        <v>951854</v>
      </c>
      <c r="B545" s="4">
        <v>4914575</v>
      </c>
      <c r="C545" s="5" t="s">
        <v>117</v>
      </c>
      <c r="D545" s="6"/>
      <c r="E545" s="5" t="s">
        <v>43</v>
      </c>
      <c r="F545" s="7">
        <v>29</v>
      </c>
      <c r="G545" s="7">
        <v>5</v>
      </c>
      <c r="H545" s="7">
        <v>4</v>
      </c>
      <c r="I545" s="7">
        <v>1</v>
      </c>
      <c r="J545" s="7">
        <v>137</v>
      </c>
      <c r="K545" s="7">
        <v>2</v>
      </c>
      <c r="L545" s="7">
        <v>41.949260000000002</v>
      </c>
      <c r="M545" s="7">
        <v>-87.644544999999994</v>
      </c>
      <c r="N545" s="5" t="s">
        <v>688</v>
      </c>
      <c r="O545" s="8" t="s">
        <v>142</v>
      </c>
      <c r="P545" s="8">
        <f t="shared" si="51"/>
        <v>1</v>
      </c>
      <c r="Q545" s="8">
        <f t="shared" si="52"/>
        <v>0</v>
      </c>
      <c r="R545" s="8">
        <f t="shared" si="53"/>
        <v>0</v>
      </c>
      <c r="S545" s="1">
        <f t="shared" si="55"/>
        <v>0</v>
      </c>
      <c r="T545" s="1">
        <f t="shared" si="54"/>
        <v>0</v>
      </c>
      <c r="U545" s="1">
        <f t="shared" si="50"/>
        <v>0</v>
      </c>
    </row>
    <row r="546" spans="1:21" ht="20" customHeight="1" x14ac:dyDescent="0.15">
      <c r="A546" s="3">
        <v>643547</v>
      </c>
      <c r="B546" s="4">
        <v>1968861</v>
      </c>
      <c r="C546" s="5" t="s">
        <v>118</v>
      </c>
      <c r="D546" s="6"/>
      <c r="E546" s="5" t="s">
        <v>43</v>
      </c>
      <c r="F546" s="7">
        <v>31</v>
      </c>
      <c r="G546" s="7">
        <v>5</v>
      </c>
      <c r="H546" s="7">
        <v>2</v>
      </c>
      <c r="I546" s="7">
        <v>1</v>
      </c>
      <c r="J546" s="7">
        <v>88</v>
      </c>
      <c r="K546" s="7">
        <v>1</v>
      </c>
      <c r="L546" s="7">
        <v>41.944616000000003</v>
      </c>
      <c r="M546" s="7">
        <v>-87.647474000000003</v>
      </c>
      <c r="N546" s="5" t="s">
        <v>689</v>
      </c>
      <c r="O546" s="8" t="s">
        <v>142</v>
      </c>
      <c r="P546" s="8">
        <f t="shared" si="51"/>
        <v>1</v>
      </c>
      <c r="Q546" s="8">
        <f t="shared" si="52"/>
        <v>0</v>
      </c>
      <c r="R546" s="8">
        <f t="shared" si="53"/>
        <v>0</v>
      </c>
      <c r="S546" s="1">
        <f t="shared" si="55"/>
        <v>1</v>
      </c>
      <c r="T546" s="1">
        <f t="shared" si="54"/>
        <v>0</v>
      </c>
      <c r="U546" s="1">
        <f t="shared" si="50"/>
        <v>0</v>
      </c>
    </row>
    <row r="547" spans="1:21" ht="20" customHeight="1" x14ac:dyDescent="0.15">
      <c r="A547" s="3">
        <v>761484</v>
      </c>
      <c r="B547" s="4">
        <v>4013932</v>
      </c>
      <c r="C547" s="5" t="s">
        <v>117</v>
      </c>
      <c r="D547" s="6"/>
      <c r="E547" s="5" t="s">
        <v>43</v>
      </c>
      <c r="F547" s="7">
        <v>32</v>
      </c>
      <c r="G547" s="7">
        <v>5</v>
      </c>
      <c r="H547" s="7">
        <v>3</v>
      </c>
      <c r="I547" s="7">
        <v>1</v>
      </c>
      <c r="J547" s="7">
        <v>77</v>
      </c>
      <c r="K547" s="7">
        <v>1</v>
      </c>
      <c r="L547" s="7">
        <v>41.939703000000002</v>
      </c>
      <c r="M547" s="7">
        <v>-87.644063000000003</v>
      </c>
      <c r="N547" s="5" t="s">
        <v>690</v>
      </c>
      <c r="O547" s="8" t="s">
        <v>142</v>
      </c>
      <c r="P547" s="8">
        <f t="shared" si="51"/>
        <v>1</v>
      </c>
      <c r="Q547" s="8">
        <f t="shared" si="52"/>
        <v>0</v>
      </c>
      <c r="R547" s="8">
        <f t="shared" si="53"/>
        <v>0</v>
      </c>
      <c r="S547" s="1">
        <f t="shared" si="55"/>
        <v>0</v>
      </c>
      <c r="T547" s="1">
        <f t="shared" si="54"/>
        <v>0</v>
      </c>
      <c r="U547" s="1">
        <f t="shared" si="50"/>
        <v>0</v>
      </c>
    </row>
    <row r="548" spans="1:21" ht="20" customHeight="1" x14ac:dyDescent="0.15">
      <c r="A548" s="3">
        <v>263924</v>
      </c>
      <c r="B548" s="4">
        <v>1277657</v>
      </c>
      <c r="C548" s="5" t="s">
        <v>117</v>
      </c>
      <c r="D548" s="6"/>
      <c r="E548" s="5" t="s">
        <v>43</v>
      </c>
      <c r="F548" s="7">
        <v>36</v>
      </c>
      <c r="G548" s="7">
        <v>5</v>
      </c>
      <c r="H548" s="7">
        <v>4</v>
      </c>
      <c r="I548" s="7">
        <v>1</v>
      </c>
      <c r="J548" s="7">
        <v>174</v>
      </c>
      <c r="K548" s="7">
        <v>2</v>
      </c>
      <c r="L548" s="7">
        <v>41.935251000000001</v>
      </c>
      <c r="M548" s="7">
        <v>-87.647474000000003</v>
      </c>
      <c r="N548" s="5" t="s">
        <v>691</v>
      </c>
      <c r="O548" s="8" t="s">
        <v>142</v>
      </c>
      <c r="P548" s="8">
        <f t="shared" si="51"/>
        <v>1</v>
      </c>
      <c r="Q548" s="8">
        <f t="shared" si="52"/>
        <v>0</v>
      </c>
      <c r="R548" s="8">
        <f t="shared" si="53"/>
        <v>0</v>
      </c>
      <c r="S548" s="1">
        <f t="shared" si="55"/>
        <v>0</v>
      </c>
      <c r="T548" s="1">
        <f t="shared" si="54"/>
        <v>0</v>
      </c>
      <c r="U548" s="1">
        <f t="shared" si="50"/>
        <v>0</v>
      </c>
    </row>
    <row r="549" spans="1:21" ht="20" customHeight="1" x14ac:dyDescent="0.15">
      <c r="A549" s="3">
        <v>1183249</v>
      </c>
      <c r="B549" s="4">
        <v>2658212</v>
      </c>
      <c r="C549" s="5" t="s">
        <v>117</v>
      </c>
      <c r="D549" s="6"/>
      <c r="E549" s="5" t="s">
        <v>43</v>
      </c>
      <c r="F549" s="7">
        <v>38</v>
      </c>
      <c r="G549" s="7">
        <v>4.5</v>
      </c>
      <c r="H549" s="7">
        <v>2</v>
      </c>
      <c r="I549" s="7">
        <v>1</v>
      </c>
      <c r="J549" s="7">
        <v>65</v>
      </c>
      <c r="K549" s="7">
        <v>1</v>
      </c>
      <c r="L549" s="7">
        <v>41.938307999999999</v>
      </c>
      <c r="M549" s="7">
        <v>-87.644079000000005</v>
      </c>
      <c r="N549" s="5" t="s">
        <v>692</v>
      </c>
      <c r="O549" s="8" t="s">
        <v>142</v>
      </c>
      <c r="P549" s="8">
        <f t="shared" si="51"/>
        <v>1</v>
      </c>
      <c r="Q549" s="8">
        <f t="shared" si="52"/>
        <v>0</v>
      </c>
      <c r="R549" s="8">
        <f t="shared" si="53"/>
        <v>0</v>
      </c>
      <c r="S549" s="1">
        <f t="shared" si="55"/>
        <v>0</v>
      </c>
      <c r="T549" s="1">
        <f t="shared" si="54"/>
        <v>0</v>
      </c>
      <c r="U549" s="1">
        <f t="shared" si="50"/>
        <v>0</v>
      </c>
    </row>
    <row r="550" spans="1:21" ht="20" customHeight="1" x14ac:dyDescent="0.15">
      <c r="A550" s="3">
        <v>37731</v>
      </c>
      <c r="B550" s="4">
        <v>162350</v>
      </c>
      <c r="C550" s="5" t="s">
        <v>117</v>
      </c>
      <c r="D550" s="6"/>
      <c r="E550" s="5" t="s">
        <v>43</v>
      </c>
      <c r="F550" s="7">
        <v>50</v>
      </c>
      <c r="G550" s="7">
        <v>5</v>
      </c>
      <c r="H550" s="7">
        <v>4</v>
      </c>
      <c r="I550" s="7">
        <v>3</v>
      </c>
      <c r="J550" s="7">
        <v>383</v>
      </c>
      <c r="K550" s="7">
        <v>3</v>
      </c>
      <c r="L550" s="7">
        <v>41.939304999999997</v>
      </c>
      <c r="M550" s="7">
        <v>-87.646191999999999</v>
      </c>
      <c r="N550" s="5" t="s">
        <v>693</v>
      </c>
      <c r="O550" s="8" t="s">
        <v>142</v>
      </c>
      <c r="P550" s="8">
        <f t="shared" si="51"/>
        <v>1</v>
      </c>
      <c r="Q550" s="8">
        <f t="shared" si="52"/>
        <v>0</v>
      </c>
      <c r="R550" s="8">
        <f t="shared" si="53"/>
        <v>0</v>
      </c>
      <c r="S550" s="1">
        <f t="shared" si="55"/>
        <v>0</v>
      </c>
      <c r="T550" s="1">
        <f t="shared" si="54"/>
        <v>0</v>
      </c>
      <c r="U550" s="1">
        <f t="shared" si="50"/>
        <v>0</v>
      </c>
    </row>
    <row r="551" spans="1:21" ht="20" customHeight="1" x14ac:dyDescent="0.15">
      <c r="A551" s="3">
        <v>393010</v>
      </c>
      <c r="B551" s="4">
        <v>1710155</v>
      </c>
      <c r="C551" s="5" t="s">
        <v>117</v>
      </c>
      <c r="D551" s="6"/>
      <c r="E551" s="5" t="s">
        <v>43</v>
      </c>
      <c r="F551" s="7">
        <v>50</v>
      </c>
      <c r="G551" s="7">
        <v>5</v>
      </c>
      <c r="H551" s="7">
        <v>2</v>
      </c>
      <c r="I551" s="7">
        <v>1</v>
      </c>
      <c r="J551" s="7">
        <v>104</v>
      </c>
      <c r="K551" s="7">
        <v>2</v>
      </c>
      <c r="L551" s="7">
        <v>41.942498000000001</v>
      </c>
      <c r="M551" s="7">
        <v>-87.646220999999997</v>
      </c>
      <c r="N551" s="5" t="s">
        <v>694</v>
      </c>
      <c r="O551" s="8" t="s">
        <v>142</v>
      </c>
      <c r="P551" s="8">
        <f t="shared" si="51"/>
        <v>1</v>
      </c>
      <c r="Q551" s="8">
        <f t="shared" si="52"/>
        <v>0</v>
      </c>
      <c r="R551" s="8">
        <f t="shared" si="53"/>
        <v>0</v>
      </c>
      <c r="S551" s="1">
        <f t="shared" si="55"/>
        <v>0</v>
      </c>
      <c r="T551" s="1">
        <f t="shared" si="54"/>
        <v>0</v>
      </c>
      <c r="U551" s="1">
        <f t="shared" si="50"/>
        <v>0</v>
      </c>
    </row>
    <row r="552" spans="1:21" ht="20" customHeight="1" x14ac:dyDescent="0.15">
      <c r="A552" s="3">
        <v>726376</v>
      </c>
      <c r="B552" s="4">
        <v>2658212</v>
      </c>
      <c r="C552" s="5" t="s">
        <v>117</v>
      </c>
      <c r="D552" s="6"/>
      <c r="E552" s="5" t="s">
        <v>43</v>
      </c>
      <c r="F552" s="7">
        <v>77</v>
      </c>
      <c r="G552" s="7">
        <v>4.5</v>
      </c>
      <c r="H552" s="7">
        <v>4</v>
      </c>
      <c r="I552" s="7">
        <v>1</v>
      </c>
      <c r="J552" s="7">
        <v>65</v>
      </c>
      <c r="K552" s="7">
        <v>1</v>
      </c>
      <c r="L552" s="7">
        <v>41.938775999999997</v>
      </c>
      <c r="M552" s="7">
        <v>-87.648911999999996</v>
      </c>
      <c r="N552" s="5" t="s">
        <v>695</v>
      </c>
      <c r="O552" s="8" t="s">
        <v>142</v>
      </c>
      <c r="P552" s="8">
        <f t="shared" si="51"/>
        <v>1</v>
      </c>
      <c r="Q552" s="8">
        <f t="shared" si="52"/>
        <v>0</v>
      </c>
      <c r="R552" s="8">
        <f t="shared" si="53"/>
        <v>0</v>
      </c>
      <c r="S552" s="1">
        <f t="shared" si="55"/>
        <v>0</v>
      </c>
      <c r="T552" s="1">
        <f t="shared" si="54"/>
        <v>0</v>
      </c>
      <c r="U552" s="1">
        <f t="shared" si="50"/>
        <v>0</v>
      </c>
    </row>
    <row r="553" spans="1:21" ht="20" customHeight="1" x14ac:dyDescent="0.15">
      <c r="A553" s="3">
        <v>1687065</v>
      </c>
      <c r="B553" s="4">
        <v>8917021</v>
      </c>
      <c r="C553" s="5" t="s">
        <v>117</v>
      </c>
      <c r="D553" s="6"/>
      <c r="E553" s="5" t="s">
        <v>44</v>
      </c>
      <c r="F553" s="7">
        <v>4</v>
      </c>
      <c r="G553" s="7">
        <v>4.5</v>
      </c>
      <c r="H553" s="7">
        <v>2</v>
      </c>
      <c r="I553" s="7">
        <v>1</v>
      </c>
      <c r="J553" s="7">
        <v>131</v>
      </c>
      <c r="K553" s="7">
        <v>1</v>
      </c>
      <c r="L553" s="7">
        <v>41.983072</v>
      </c>
      <c r="M553" s="7">
        <v>-87.661305999999996</v>
      </c>
      <c r="N553" s="5" t="s">
        <v>696</v>
      </c>
      <c r="O553" s="8" t="s">
        <v>142</v>
      </c>
      <c r="P553" s="8">
        <f t="shared" si="51"/>
        <v>1</v>
      </c>
      <c r="Q553" s="8">
        <f t="shared" si="52"/>
        <v>0</v>
      </c>
      <c r="R553" s="8">
        <f t="shared" si="53"/>
        <v>0</v>
      </c>
      <c r="S553" s="1">
        <f t="shared" si="55"/>
        <v>0</v>
      </c>
      <c r="T553" s="1">
        <f t="shared" si="54"/>
        <v>0</v>
      </c>
      <c r="U553" s="1">
        <f t="shared" si="50"/>
        <v>0</v>
      </c>
    </row>
    <row r="554" spans="1:21" ht="20" customHeight="1" x14ac:dyDescent="0.15">
      <c r="A554" s="3">
        <v>1150221</v>
      </c>
      <c r="B554" s="4">
        <v>1185573</v>
      </c>
      <c r="C554" s="5" t="s">
        <v>117</v>
      </c>
      <c r="D554" s="6"/>
      <c r="E554" s="5" t="s">
        <v>44</v>
      </c>
      <c r="F554" s="7">
        <v>9</v>
      </c>
      <c r="G554" s="7">
        <v>5</v>
      </c>
      <c r="H554" s="7">
        <v>5</v>
      </c>
      <c r="I554" s="7">
        <v>2</v>
      </c>
      <c r="J554" s="7">
        <v>137</v>
      </c>
      <c r="K554" s="7">
        <v>2</v>
      </c>
      <c r="L554" s="7">
        <v>41.976909999999997</v>
      </c>
      <c r="M554" s="7">
        <v>-87.660595999999998</v>
      </c>
      <c r="N554" s="5" t="s">
        <v>697</v>
      </c>
      <c r="O554" s="8" t="s">
        <v>142</v>
      </c>
      <c r="P554" s="8">
        <f t="shared" si="51"/>
        <v>1</v>
      </c>
      <c r="Q554" s="8">
        <f t="shared" si="52"/>
        <v>0</v>
      </c>
      <c r="R554" s="8">
        <f t="shared" si="53"/>
        <v>0</v>
      </c>
      <c r="S554" s="1">
        <f t="shared" si="55"/>
        <v>0</v>
      </c>
      <c r="T554" s="1">
        <f t="shared" si="54"/>
        <v>0</v>
      </c>
      <c r="U554" s="1">
        <f t="shared" si="50"/>
        <v>0</v>
      </c>
    </row>
    <row r="555" spans="1:21" ht="20" customHeight="1" x14ac:dyDescent="0.15">
      <c r="A555" s="3">
        <v>1321332</v>
      </c>
      <c r="B555" s="4">
        <v>946954</v>
      </c>
      <c r="C555" s="5" t="s">
        <v>117</v>
      </c>
      <c r="D555" s="6"/>
      <c r="E555" s="5" t="s">
        <v>45</v>
      </c>
      <c r="F555" s="7">
        <v>1</v>
      </c>
      <c r="G555" s="7">
        <v>5</v>
      </c>
      <c r="H555" s="7">
        <v>16</v>
      </c>
      <c r="I555" s="7">
        <v>4</v>
      </c>
      <c r="J555" s="7">
        <v>575</v>
      </c>
      <c r="K555" s="7">
        <v>3</v>
      </c>
      <c r="L555" s="7">
        <v>41.929127000000001</v>
      </c>
      <c r="M555" s="7">
        <v>-87.669207</v>
      </c>
      <c r="N555" s="5" t="s">
        <v>698</v>
      </c>
      <c r="O555" s="8" t="s">
        <v>142</v>
      </c>
      <c r="P555" s="8">
        <f t="shared" si="51"/>
        <v>1</v>
      </c>
      <c r="Q555" s="8">
        <f t="shared" si="52"/>
        <v>0</v>
      </c>
      <c r="R555" s="8">
        <f t="shared" si="53"/>
        <v>0</v>
      </c>
      <c r="S555" s="1">
        <f t="shared" si="55"/>
        <v>0</v>
      </c>
      <c r="T555" s="1">
        <f t="shared" si="54"/>
        <v>0</v>
      </c>
      <c r="U555" s="1">
        <f t="shared" si="50"/>
        <v>0</v>
      </c>
    </row>
    <row r="556" spans="1:21" ht="20" customHeight="1" x14ac:dyDescent="0.15">
      <c r="A556" s="3">
        <v>522078</v>
      </c>
      <c r="B556" s="4">
        <v>2394783</v>
      </c>
      <c r="C556" s="5" t="s">
        <v>117</v>
      </c>
      <c r="D556" s="6"/>
      <c r="E556" s="5" t="s">
        <v>46</v>
      </c>
      <c r="F556" s="7">
        <v>14</v>
      </c>
      <c r="G556" s="7">
        <v>4</v>
      </c>
      <c r="H556" s="7">
        <v>8</v>
      </c>
      <c r="I556" s="7">
        <v>3</v>
      </c>
      <c r="J556" s="7">
        <v>108</v>
      </c>
      <c r="K556" s="7">
        <v>4</v>
      </c>
      <c r="L556" s="7">
        <v>41.871282000000001</v>
      </c>
      <c r="M556" s="7">
        <v>-87.756873999999996</v>
      </c>
      <c r="N556" s="5" t="s">
        <v>699</v>
      </c>
      <c r="O556" s="8" t="s">
        <v>144</v>
      </c>
      <c r="P556" s="8">
        <f t="shared" si="51"/>
        <v>0</v>
      </c>
      <c r="Q556" s="8">
        <f t="shared" si="52"/>
        <v>0</v>
      </c>
      <c r="R556" s="8">
        <f t="shared" si="53"/>
        <v>1</v>
      </c>
      <c r="S556" s="1">
        <f t="shared" si="55"/>
        <v>0</v>
      </c>
      <c r="T556" s="1">
        <f t="shared" si="54"/>
        <v>0</v>
      </c>
      <c r="U556" s="1">
        <f t="shared" si="50"/>
        <v>0</v>
      </c>
    </row>
    <row r="557" spans="1:21" ht="20" customHeight="1" x14ac:dyDescent="0.15">
      <c r="A557" s="3">
        <v>1528778</v>
      </c>
      <c r="B557" s="4">
        <v>8155157</v>
      </c>
      <c r="C557" s="5" t="s">
        <v>118</v>
      </c>
      <c r="D557" s="6"/>
      <c r="E557" s="5" t="s">
        <v>46</v>
      </c>
      <c r="F557" s="7">
        <v>23</v>
      </c>
      <c r="G557" s="7">
        <v>4.5</v>
      </c>
      <c r="H557" s="7">
        <v>2</v>
      </c>
      <c r="I557" s="7">
        <v>1</v>
      </c>
      <c r="J557" s="7">
        <v>49</v>
      </c>
      <c r="K557" s="7">
        <v>1</v>
      </c>
      <c r="L557" s="7">
        <v>41.873544000000003</v>
      </c>
      <c r="M557" s="7">
        <v>-87.691830999999993</v>
      </c>
      <c r="N557" s="5" t="s">
        <v>700</v>
      </c>
      <c r="O557" s="8" t="s">
        <v>144</v>
      </c>
      <c r="P557" s="8">
        <f t="shared" si="51"/>
        <v>0</v>
      </c>
      <c r="Q557" s="8">
        <f t="shared" si="52"/>
        <v>0</v>
      </c>
      <c r="R557" s="8">
        <f t="shared" si="53"/>
        <v>1</v>
      </c>
      <c r="S557" s="1">
        <f t="shared" si="55"/>
        <v>1</v>
      </c>
      <c r="T557" s="1">
        <f t="shared" si="54"/>
        <v>0</v>
      </c>
      <c r="U557" s="1">
        <f t="shared" si="50"/>
        <v>0</v>
      </c>
    </row>
    <row r="558" spans="1:21" ht="20" customHeight="1" x14ac:dyDescent="0.15">
      <c r="A558" s="3">
        <v>732811</v>
      </c>
      <c r="B558" s="4">
        <v>319478</v>
      </c>
      <c r="C558" s="5" t="s">
        <v>117</v>
      </c>
      <c r="D558" s="6"/>
      <c r="E558" s="5" t="s">
        <v>46</v>
      </c>
      <c r="F558" s="7">
        <v>29</v>
      </c>
      <c r="G558" s="7">
        <v>4.5</v>
      </c>
      <c r="H558" s="7">
        <v>6</v>
      </c>
      <c r="I558" s="7">
        <v>3</v>
      </c>
      <c r="J558" s="7">
        <v>164</v>
      </c>
      <c r="K558" s="7">
        <v>2</v>
      </c>
      <c r="L558" s="7">
        <v>41.871402000000003</v>
      </c>
      <c r="M558" s="7">
        <v>-87.689875999999998</v>
      </c>
      <c r="N558" s="5" t="s">
        <v>701</v>
      </c>
      <c r="O558" s="8" t="s">
        <v>144</v>
      </c>
      <c r="P558" s="8">
        <f t="shared" si="51"/>
        <v>0</v>
      </c>
      <c r="Q558" s="8">
        <f t="shared" si="52"/>
        <v>0</v>
      </c>
      <c r="R558" s="8">
        <f t="shared" si="53"/>
        <v>1</v>
      </c>
      <c r="S558" s="1">
        <f t="shared" si="55"/>
        <v>0</v>
      </c>
      <c r="T558" s="1">
        <f t="shared" si="54"/>
        <v>0</v>
      </c>
      <c r="U558" s="1">
        <f t="shared" si="50"/>
        <v>0</v>
      </c>
    </row>
    <row r="559" spans="1:21" ht="20" customHeight="1" x14ac:dyDescent="0.15">
      <c r="A559" s="3">
        <v>872296</v>
      </c>
      <c r="B559" s="4">
        <v>4601509</v>
      </c>
      <c r="C559" s="5" t="s">
        <v>117</v>
      </c>
      <c r="D559" s="6"/>
      <c r="E559" s="5" t="s">
        <v>46</v>
      </c>
      <c r="F559" s="7">
        <v>30</v>
      </c>
      <c r="G559" s="7">
        <v>4.5</v>
      </c>
      <c r="H559" s="7">
        <v>5</v>
      </c>
      <c r="I559" s="7">
        <v>2</v>
      </c>
      <c r="J559" s="7">
        <v>186</v>
      </c>
      <c r="K559" s="7">
        <v>1</v>
      </c>
      <c r="L559" s="7">
        <v>41.868971999999999</v>
      </c>
      <c r="M559" s="7">
        <v>-87.689912000000007</v>
      </c>
      <c r="N559" s="5" t="s">
        <v>702</v>
      </c>
      <c r="O559" s="8" t="s">
        <v>144</v>
      </c>
      <c r="P559" s="8">
        <f t="shared" si="51"/>
        <v>0</v>
      </c>
      <c r="Q559" s="8">
        <f t="shared" si="52"/>
        <v>0</v>
      </c>
      <c r="R559" s="8">
        <f t="shared" si="53"/>
        <v>1</v>
      </c>
      <c r="S559" s="1">
        <f t="shared" si="55"/>
        <v>0</v>
      </c>
      <c r="T559" s="1">
        <f t="shared" si="54"/>
        <v>0</v>
      </c>
      <c r="U559" s="1">
        <f t="shared" si="50"/>
        <v>0</v>
      </c>
    </row>
    <row r="560" spans="1:21" ht="20" customHeight="1" x14ac:dyDescent="0.15">
      <c r="A560" s="3">
        <v>1327445</v>
      </c>
      <c r="B560" s="4">
        <v>5898913</v>
      </c>
      <c r="C560" s="5" t="s">
        <v>118</v>
      </c>
      <c r="D560" s="6"/>
      <c r="E560" s="5" t="s">
        <v>46</v>
      </c>
      <c r="F560" s="7">
        <v>32</v>
      </c>
      <c r="G560" s="7">
        <v>5</v>
      </c>
      <c r="H560" s="7">
        <v>2</v>
      </c>
      <c r="I560" s="6"/>
      <c r="J560" s="7">
        <v>66</v>
      </c>
      <c r="K560" s="7">
        <v>1</v>
      </c>
      <c r="L560" s="7">
        <v>41.872239999999998</v>
      </c>
      <c r="M560" s="7">
        <v>-87.686834000000005</v>
      </c>
      <c r="N560" s="5" t="s">
        <v>703</v>
      </c>
      <c r="O560" s="8" t="s">
        <v>144</v>
      </c>
      <c r="P560" s="8">
        <f t="shared" si="51"/>
        <v>0</v>
      </c>
      <c r="Q560" s="8">
        <f t="shared" si="52"/>
        <v>0</v>
      </c>
      <c r="R560" s="8">
        <f t="shared" si="53"/>
        <v>1</v>
      </c>
      <c r="S560" s="1">
        <f t="shared" si="55"/>
        <v>1</v>
      </c>
      <c r="T560" s="1">
        <f t="shared" si="54"/>
        <v>0</v>
      </c>
      <c r="U560" s="1">
        <f t="shared" si="50"/>
        <v>0</v>
      </c>
    </row>
    <row r="561" spans="1:21" ht="20" customHeight="1" x14ac:dyDescent="0.15">
      <c r="A561" s="3">
        <v>143054</v>
      </c>
      <c r="B561" s="4">
        <v>694321</v>
      </c>
      <c r="C561" s="5" t="s">
        <v>118</v>
      </c>
      <c r="D561" s="6"/>
      <c r="E561" s="5" t="s">
        <v>46</v>
      </c>
      <c r="F561" s="7">
        <v>57</v>
      </c>
      <c r="G561" s="7">
        <v>5</v>
      </c>
      <c r="H561" s="7">
        <v>2</v>
      </c>
      <c r="I561" s="7">
        <v>3</v>
      </c>
      <c r="J561" s="7">
        <v>57</v>
      </c>
      <c r="K561" s="7">
        <v>1</v>
      </c>
      <c r="L561" s="7">
        <v>41.873463000000001</v>
      </c>
      <c r="M561" s="7">
        <v>-87.690950999999998</v>
      </c>
      <c r="N561" s="5" t="s">
        <v>704</v>
      </c>
      <c r="O561" s="8" t="s">
        <v>144</v>
      </c>
      <c r="P561" s="8">
        <f t="shared" si="51"/>
        <v>0</v>
      </c>
      <c r="Q561" s="8">
        <f t="shared" si="52"/>
        <v>0</v>
      </c>
      <c r="R561" s="8">
        <f t="shared" si="53"/>
        <v>1</v>
      </c>
      <c r="S561" s="1">
        <f t="shared" si="55"/>
        <v>1</v>
      </c>
      <c r="T561" s="1">
        <f t="shared" si="54"/>
        <v>0</v>
      </c>
      <c r="U561" s="1">
        <f t="shared" si="50"/>
        <v>0</v>
      </c>
    </row>
    <row r="562" spans="1:21" ht="20" customHeight="1" x14ac:dyDescent="0.15">
      <c r="A562" s="3">
        <v>4505</v>
      </c>
      <c r="B562" s="4">
        <v>5775</v>
      </c>
      <c r="C562" s="5" t="s">
        <v>117</v>
      </c>
      <c r="D562" s="6"/>
      <c r="E562" s="5" t="s">
        <v>46</v>
      </c>
      <c r="F562" s="7">
        <v>186</v>
      </c>
      <c r="G562" s="7">
        <v>5</v>
      </c>
      <c r="H562" s="7">
        <v>8</v>
      </c>
      <c r="I562" s="7">
        <v>3</v>
      </c>
      <c r="J562" s="7">
        <v>98</v>
      </c>
      <c r="K562" s="7">
        <v>2</v>
      </c>
      <c r="L562" s="7">
        <v>41.854953000000002</v>
      </c>
      <c r="M562" s="7">
        <v>-87.696961999999999</v>
      </c>
      <c r="N562" s="5" t="s">
        <v>705</v>
      </c>
      <c r="O562" s="8" t="s">
        <v>144</v>
      </c>
      <c r="P562" s="8">
        <f t="shared" si="51"/>
        <v>0</v>
      </c>
      <c r="Q562" s="8">
        <f t="shared" si="52"/>
        <v>0</v>
      </c>
      <c r="R562" s="8">
        <f t="shared" si="53"/>
        <v>1</v>
      </c>
      <c r="S562" s="1">
        <f t="shared" si="55"/>
        <v>0</v>
      </c>
      <c r="T562" s="1">
        <f t="shared" si="54"/>
        <v>0</v>
      </c>
      <c r="U562" s="1">
        <f t="shared" si="50"/>
        <v>0</v>
      </c>
    </row>
    <row r="563" spans="1:21" ht="20" customHeight="1" x14ac:dyDescent="0.15">
      <c r="A563" s="3">
        <v>1664493</v>
      </c>
      <c r="B563" s="4">
        <v>8613788</v>
      </c>
      <c r="C563" s="5" t="s">
        <v>117</v>
      </c>
      <c r="D563" s="6"/>
      <c r="E563" s="5" t="s">
        <v>47</v>
      </c>
      <c r="F563" s="7">
        <v>1</v>
      </c>
      <c r="G563" s="7">
        <v>4.5</v>
      </c>
      <c r="H563" s="7">
        <v>2</v>
      </c>
      <c r="I563" s="7">
        <v>1</v>
      </c>
      <c r="J563" s="7">
        <v>99</v>
      </c>
      <c r="K563" s="7">
        <v>7</v>
      </c>
      <c r="L563" s="7">
        <v>41.922750999999998</v>
      </c>
      <c r="M563" s="7">
        <v>-87.641524000000004</v>
      </c>
      <c r="N563" s="5" t="s">
        <v>706</v>
      </c>
      <c r="O563" t="s">
        <v>142</v>
      </c>
      <c r="P563" s="8">
        <f t="shared" si="51"/>
        <v>1</v>
      </c>
      <c r="Q563" s="8">
        <f t="shared" si="52"/>
        <v>0</v>
      </c>
      <c r="R563" s="8">
        <f t="shared" si="53"/>
        <v>0</v>
      </c>
      <c r="S563" s="1">
        <f t="shared" si="55"/>
        <v>0</v>
      </c>
      <c r="T563" s="1">
        <f t="shared" si="54"/>
        <v>0</v>
      </c>
      <c r="U563" s="1">
        <f t="shared" si="50"/>
        <v>0</v>
      </c>
    </row>
    <row r="564" spans="1:21" ht="20" customHeight="1" x14ac:dyDescent="0.15">
      <c r="A564" s="3">
        <v>1844662</v>
      </c>
      <c r="B564" s="4">
        <v>7025908</v>
      </c>
      <c r="C564" s="5" t="s">
        <v>118</v>
      </c>
      <c r="D564" s="6"/>
      <c r="E564" s="5" t="s">
        <v>47</v>
      </c>
      <c r="F564" s="7">
        <v>1</v>
      </c>
      <c r="G564" s="7">
        <v>5</v>
      </c>
      <c r="H564" s="7">
        <v>2</v>
      </c>
      <c r="I564" s="7">
        <v>1</v>
      </c>
      <c r="J564" s="7">
        <v>99</v>
      </c>
      <c r="K564" s="7">
        <v>1</v>
      </c>
      <c r="L564" s="7">
        <v>41.918548999999999</v>
      </c>
      <c r="M564" s="7">
        <v>-87.639443999999997</v>
      </c>
      <c r="N564" s="5" t="s">
        <v>707</v>
      </c>
      <c r="O564" s="8" t="s">
        <v>142</v>
      </c>
      <c r="P564" s="8">
        <f t="shared" si="51"/>
        <v>1</v>
      </c>
      <c r="Q564" s="8">
        <f t="shared" si="52"/>
        <v>0</v>
      </c>
      <c r="R564" s="8">
        <f t="shared" si="53"/>
        <v>0</v>
      </c>
      <c r="S564" s="1">
        <f t="shared" si="55"/>
        <v>1</v>
      </c>
      <c r="T564" s="1">
        <f t="shared" si="54"/>
        <v>0</v>
      </c>
      <c r="U564" s="1">
        <f t="shared" si="50"/>
        <v>0</v>
      </c>
    </row>
    <row r="565" spans="1:21" ht="20" customHeight="1" x14ac:dyDescent="0.15">
      <c r="A565" s="3">
        <v>1885575</v>
      </c>
      <c r="B565" s="4">
        <v>7855565</v>
      </c>
      <c r="C565" s="5" t="s">
        <v>117</v>
      </c>
      <c r="D565" s="6"/>
      <c r="E565" s="5" t="s">
        <v>47</v>
      </c>
      <c r="F565" s="7">
        <v>1</v>
      </c>
      <c r="G565" s="7">
        <v>5</v>
      </c>
      <c r="H565" s="7">
        <v>5</v>
      </c>
      <c r="I565" s="7">
        <v>2</v>
      </c>
      <c r="J565" s="7">
        <v>192</v>
      </c>
      <c r="K565" s="7">
        <v>2</v>
      </c>
      <c r="L565" s="7">
        <v>41.923242999999999</v>
      </c>
      <c r="M565" s="7">
        <v>-87.643417999999997</v>
      </c>
      <c r="N565" s="5" t="s">
        <v>708</v>
      </c>
      <c r="O565" s="8" t="s">
        <v>142</v>
      </c>
      <c r="P565" s="8">
        <f t="shared" si="51"/>
        <v>1</v>
      </c>
      <c r="Q565" s="8">
        <f t="shared" si="52"/>
        <v>0</v>
      </c>
      <c r="R565" s="8">
        <f t="shared" si="53"/>
        <v>0</v>
      </c>
      <c r="S565" s="1">
        <f t="shared" si="55"/>
        <v>0</v>
      </c>
      <c r="T565" s="1">
        <f t="shared" si="54"/>
        <v>0</v>
      </c>
      <c r="U565" s="1">
        <f t="shared" si="50"/>
        <v>0</v>
      </c>
    </row>
    <row r="566" spans="1:21" ht="20" customHeight="1" x14ac:dyDescent="0.15">
      <c r="A566" s="3">
        <v>300454</v>
      </c>
      <c r="B566" s="4">
        <v>56580</v>
      </c>
      <c r="C566" s="5" t="s">
        <v>117</v>
      </c>
      <c r="D566" s="6"/>
      <c r="E566" s="5" t="s">
        <v>47</v>
      </c>
      <c r="F566" s="7">
        <v>2</v>
      </c>
      <c r="G566" s="7">
        <v>5</v>
      </c>
      <c r="H566" s="7">
        <v>2</v>
      </c>
      <c r="I566" s="7">
        <v>1</v>
      </c>
      <c r="J566" s="7">
        <v>153</v>
      </c>
      <c r="K566" s="7">
        <v>7</v>
      </c>
      <c r="L566" s="7">
        <v>41.924740999999997</v>
      </c>
      <c r="M566" s="7">
        <v>-87.642360999999994</v>
      </c>
      <c r="N566" s="5" t="s">
        <v>709</v>
      </c>
      <c r="O566" s="8" t="s">
        <v>142</v>
      </c>
      <c r="P566" s="8">
        <f t="shared" si="51"/>
        <v>1</v>
      </c>
      <c r="Q566" s="8">
        <f t="shared" si="52"/>
        <v>0</v>
      </c>
      <c r="R566" s="8">
        <f t="shared" si="53"/>
        <v>0</v>
      </c>
      <c r="S566" s="1">
        <f t="shared" si="55"/>
        <v>0</v>
      </c>
      <c r="T566" s="1">
        <f t="shared" si="54"/>
        <v>0</v>
      </c>
      <c r="U566" s="1">
        <f t="shared" si="50"/>
        <v>0</v>
      </c>
    </row>
    <row r="567" spans="1:21" ht="20" customHeight="1" x14ac:dyDescent="0.15">
      <c r="A567" s="3">
        <v>684566</v>
      </c>
      <c r="B567" s="4">
        <v>1377387</v>
      </c>
      <c r="C567" s="5" t="s">
        <v>117</v>
      </c>
      <c r="D567" s="6"/>
      <c r="E567" s="5" t="s">
        <v>47</v>
      </c>
      <c r="F567" s="7">
        <v>2</v>
      </c>
      <c r="G567" s="7">
        <v>4.5</v>
      </c>
      <c r="H567" s="7">
        <v>2</v>
      </c>
      <c r="I567" s="7">
        <v>1</v>
      </c>
      <c r="J567" s="7">
        <v>131</v>
      </c>
      <c r="K567" s="7">
        <v>2</v>
      </c>
      <c r="L567" s="7">
        <v>41.923527999999997</v>
      </c>
      <c r="M567" s="7">
        <v>-87.637720999999999</v>
      </c>
      <c r="N567" s="5" t="s">
        <v>710</v>
      </c>
      <c r="O567" s="8" t="s">
        <v>142</v>
      </c>
      <c r="P567" s="8">
        <f t="shared" si="51"/>
        <v>1</v>
      </c>
      <c r="Q567" s="8">
        <f t="shared" si="52"/>
        <v>0</v>
      </c>
      <c r="R567" s="8">
        <f t="shared" si="53"/>
        <v>0</v>
      </c>
      <c r="S567" s="1">
        <f t="shared" si="55"/>
        <v>0</v>
      </c>
      <c r="T567" s="1">
        <f t="shared" si="54"/>
        <v>0</v>
      </c>
      <c r="U567" s="1">
        <f t="shared" si="50"/>
        <v>0</v>
      </c>
    </row>
    <row r="568" spans="1:21" ht="20" customHeight="1" x14ac:dyDescent="0.15">
      <c r="A568" s="3">
        <v>851064</v>
      </c>
      <c r="B568" s="4">
        <v>4443564</v>
      </c>
      <c r="C568" s="5" t="s">
        <v>117</v>
      </c>
      <c r="D568" s="6"/>
      <c r="E568" s="5" t="s">
        <v>47</v>
      </c>
      <c r="F568" s="7">
        <v>2</v>
      </c>
      <c r="G568" s="7">
        <v>4.5</v>
      </c>
      <c r="H568" s="7">
        <v>5</v>
      </c>
      <c r="I568" s="7">
        <v>1</v>
      </c>
      <c r="J568" s="7">
        <v>152</v>
      </c>
      <c r="K568" s="7">
        <v>1</v>
      </c>
      <c r="L568" s="7">
        <v>41.922457000000001</v>
      </c>
      <c r="M568" s="7">
        <v>-87.637232999999995</v>
      </c>
      <c r="N568" s="5" t="s">
        <v>711</v>
      </c>
      <c r="O568" s="8" t="s">
        <v>142</v>
      </c>
      <c r="P568" s="8">
        <f t="shared" si="51"/>
        <v>1</v>
      </c>
      <c r="Q568" s="8">
        <f t="shared" si="52"/>
        <v>0</v>
      </c>
      <c r="R568" s="8">
        <f t="shared" si="53"/>
        <v>0</v>
      </c>
      <c r="S568" s="1">
        <f t="shared" si="55"/>
        <v>0</v>
      </c>
      <c r="T568" s="1">
        <f t="shared" si="54"/>
        <v>0</v>
      </c>
      <c r="U568" s="1">
        <f t="shared" si="50"/>
        <v>0</v>
      </c>
    </row>
    <row r="569" spans="1:21" ht="20" customHeight="1" x14ac:dyDescent="0.15">
      <c r="A569" s="3">
        <v>1239808</v>
      </c>
      <c r="B569" s="4">
        <v>957832</v>
      </c>
      <c r="C569" s="5" t="s">
        <v>117</v>
      </c>
      <c r="D569" s="6"/>
      <c r="E569" s="5" t="s">
        <v>47</v>
      </c>
      <c r="F569" s="7">
        <v>3</v>
      </c>
      <c r="G569" s="7">
        <v>4.5</v>
      </c>
      <c r="H569" s="7">
        <v>5</v>
      </c>
      <c r="I569" s="7">
        <v>2</v>
      </c>
      <c r="J569" s="7">
        <v>182</v>
      </c>
      <c r="K569" s="7">
        <v>2</v>
      </c>
      <c r="L569" s="7">
        <v>41.921312999999998</v>
      </c>
      <c r="M569" s="7">
        <v>-87.642045999999993</v>
      </c>
      <c r="N569" s="5" t="s">
        <v>712</v>
      </c>
      <c r="O569" s="8" t="s">
        <v>142</v>
      </c>
      <c r="P569" s="8">
        <f t="shared" si="51"/>
        <v>1</v>
      </c>
      <c r="Q569" s="8">
        <f t="shared" si="52"/>
        <v>0</v>
      </c>
      <c r="R569" s="8">
        <f t="shared" si="53"/>
        <v>0</v>
      </c>
      <c r="S569" s="1">
        <f t="shared" si="55"/>
        <v>0</v>
      </c>
      <c r="T569" s="1">
        <f t="shared" si="54"/>
        <v>0</v>
      </c>
      <c r="U569" s="1">
        <f t="shared" si="50"/>
        <v>0</v>
      </c>
    </row>
    <row r="570" spans="1:21" ht="20" customHeight="1" x14ac:dyDescent="0.15">
      <c r="A570" s="3">
        <v>857292</v>
      </c>
      <c r="B570" s="4">
        <v>4483820</v>
      </c>
      <c r="C570" s="5" t="s">
        <v>117</v>
      </c>
      <c r="D570" s="6"/>
      <c r="E570" s="5" t="s">
        <v>47</v>
      </c>
      <c r="F570" s="7">
        <v>4</v>
      </c>
      <c r="G570" s="7">
        <v>4.5</v>
      </c>
      <c r="H570" s="7">
        <v>2</v>
      </c>
      <c r="I570" s="7">
        <v>1</v>
      </c>
      <c r="J570" s="7">
        <v>137</v>
      </c>
      <c r="K570" s="7">
        <v>1</v>
      </c>
      <c r="L570" s="7">
        <v>41.921191</v>
      </c>
      <c r="M570" s="7">
        <v>-87.645809999999997</v>
      </c>
      <c r="N570" s="5" t="s">
        <v>713</v>
      </c>
      <c r="O570" s="8" t="s">
        <v>142</v>
      </c>
      <c r="P570" s="8">
        <f t="shared" si="51"/>
        <v>1</v>
      </c>
      <c r="Q570" s="8">
        <f t="shared" si="52"/>
        <v>0</v>
      </c>
      <c r="R570" s="8">
        <f t="shared" si="53"/>
        <v>0</v>
      </c>
      <c r="S570" s="1">
        <f t="shared" si="55"/>
        <v>0</v>
      </c>
      <c r="T570" s="1">
        <f t="shared" si="54"/>
        <v>0</v>
      </c>
      <c r="U570" s="1">
        <f t="shared" si="50"/>
        <v>0</v>
      </c>
    </row>
    <row r="571" spans="1:21" ht="20" customHeight="1" x14ac:dyDescent="0.15">
      <c r="A571" s="3">
        <v>778393</v>
      </c>
      <c r="B571" s="4">
        <v>4104450</v>
      </c>
      <c r="C571" s="5" t="s">
        <v>117</v>
      </c>
      <c r="D571" s="6"/>
      <c r="E571" s="5" t="s">
        <v>47</v>
      </c>
      <c r="F571" s="7">
        <v>5</v>
      </c>
      <c r="G571" s="7">
        <v>5</v>
      </c>
      <c r="H571" s="7">
        <v>1</v>
      </c>
      <c r="I571" s="7">
        <v>1</v>
      </c>
      <c r="J571" s="7">
        <v>137</v>
      </c>
      <c r="K571" s="7">
        <v>1</v>
      </c>
      <c r="L571" s="7">
        <v>41.923523000000003</v>
      </c>
      <c r="M571" s="7">
        <v>-87.640359000000004</v>
      </c>
      <c r="N571" s="5" t="s">
        <v>714</v>
      </c>
      <c r="O571" s="8" t="s">
        <v>142</v>
      </c>
      <c r="P571" s="8">
        <f t="shared" si="51"/>
        <v>1</v>
      </c>
      <c r="Q571" s="8">
        <f t="shared" si="52"/>
        <v>0</v>
      </c>
      <c r="R571" s="8">
        <f t="shared" si="53"/>
        <v>0</v>
      </c>
      <c r="S571" s="1">
        <f t="shared" si="55"/>
        <v>0</v>
      </c>
      <c r="T571" s="1">
        <f t="shared" si="54"/>
        <v>0</v>
      </c>
      <c r="U571" s="1">
        <f t="shared" si="50"/>
        <v>0</v>
      </c>
    </row>
    <row r="572" spans="1:21" ht="20" customHeight="1" x14ac:dyDescent="0.15">
      <c r="A572" s="3">
        <v>1259702</v>
      </c>
      <c r="B572" s="4">
        <v>5918937</v>
      </c>
      <c r="C572" s="5" t="s">
        <v>117</v>
      </c>
      <c r="D572" s="6"/>
      <c r="E572" s="5" t="s">
        <v>47</v>
      </c>
      <c r="F572" s="7">
        <v>6</v>
      </c>
      <c r="G572" s="7">
        <v>5</v>
      </c>
      <c r="H572" s="7">
        <v>6</v>
      </c>
      <c r="I572" s="7">
        <v>2</v>
      </c>
      <c r="J572" s="7">
        <v>247</v>
      </c>
      <c r="K572" s="7">
        <v>2</v>
      </c>
      <c r="L572" s="7">
        <v>41.913193</v>
      </c>
      <c r="M572" s="7">
        <v>-87.647068000000004</v>
      </c>
      <c r="N572" s="5" t="s">
        <v>715</v>
      </c>
      <c r="O572" s="8" t="s">
        <v>142</v>
      </c>
      <c r="P572" s="8">
        <f t="shared" si="51"/>
        <v>1</v>
      </c>
      <c r="Q572" s="8">
        <f t="shared" si="52"/>
        <v>0</v>
      </c>
      <c r="R572" s="8">
        <f t="shared" si="53"/>
        <v>0</v>
      </c>
      <c r="S572" s="1">
        <f t="shared" si="55"/>
        <v>0</v>
      </c>
      <c r="T572" s="1">
        <f t="shared" si="54"/>
        <v>0</v>
      </c>
      <c r="U572" s="1">
        <f t="shared" si="50"/>
        <v>0</v>
      </c>
    </row>
    <row r="573" spans="1:21" ht="20" customHeight="1" x14ac:dyDescent="0.15">
      <c r="A573" s="3">
        <v>1276473</v>
      </c>
      <c r="B573" s="4">
        <v>6947976</v>
      </c>
      <c r="C573" s="5" t="s">
        <v>117</v>
      </c>
      <c r="D573" s="6"/>
      <c r="E573" s="5" t="s">
        <v>47</v>
      </c>
      <c r="F573" s="7">
        <v>6</v>
      </c>
      <c r="G573" s="7">
        <v>4.5</v>
      </c>
      <c r="H573" s="7">
        <v>2</v>
      </c>
      <c r="I573" s="7">
        <v>1</v>
      </c>
      <c r="J573" s="7">
        <v>119</v>
      </c>
      <c r="K573" s="7">
        <v>1</v>
      </c>
      <c r="L573" s="7">
        <v>41.922406000000002</v>
      </c>
      <c r="M573" s="7">
        <v>-87.638296999999994</v>
      </c>
      <c r="N573" s="5" t="s">
        <v>716</v>
      </c>
      <c r="O573" s="8" t="s">
        <v>142</v>
      </c>
      <c r="P573" s="8">
        <f t="shared" si="51"/>
        <v>1</v>
      </c>
      <c r="Q573" s="8">
        <f t="shared" si="52"/>
        <v>0</v>
      </c>
      <c r="R573" s="8">
        <f t="shared" si="53"/>
        <v>0</v>
      </c>
      <c r="S573" s="1">
        <f t="shared" si="55"/>
        <v>0</v>
      </c>
      <c r="T573" s="1">
        <f t="shared" si="54"/>
        <v>0</v>
      </c>
      <c r="U573" s="1">
        <f t="shared" si="50"/>
        <v>0</v>
      </c>
    </row>
    <row r="574" spans="1:21" ht="20" customHeight="1" x14ac:dyDescent="0.15">
      <c r="A574" s="3">
        <v>148844</v>
      </c>
      <c r="B574" s="4">
        <v>3195</v>
      </c>
      <c r="C574" s="5" t="s">
        <v>117</v>
      </c>
      <c r="D574" s="6"/>
      <c r="E574" s="5" t="s">
        <v>47</v>
      </c>
      <c r="F574" s="7">
        <v>7</v>
      </c>
      <c r="G574" s="7">
        <v>5</v>
      </c>
      <c r="H574" s="7">
        <v>1</v>
      </c>
      <c r="I574" s="7">
        <v>1</v>
      </c>
      <c r="J574" s="7">
        <v>137</v>
      </c>
      <c r="K574" s="7">
        <v>4</v>
      </c>
      <c r="L574" s="7">
        <v>41.923299999999998</v>
      </c>
      <c r="M574" s="7">
        <v>-87.639543000000003</v>
      </c>
      <c r="N574" s="5" t="s">
        <v>717</v>
      </c>
      <c r="O574" s="8" t="s">
        <v>142</v>
      </c>
      <c r="P574" s="8">
        <f t="shared" si="51"/>
        <v>1</v>
      </c>
      <c r="Q574" s="8">
        <f t="shared" si="52"/>
        <v>0</v>
      </c>
      <c r="R574" s="8">
        <f t="shared" si="53"/>
        <v>0</v>
      </c>
      <c r="S574" s="1">
        <f t="shared" si="55"/>
        <v>0</v>
      </c>
      <c r="T574" s="1">
        <f t="shared" si="54"/>
        <v>0</v>
      </c>
      <c r="U574" s="1">
        <f t="shared" si="50"/>
        <v>0</v>
      </c>
    </row>
    <row r="575" spans="1:21" ht="20" customHeight="1" x14ac:dyDescent="0.15">
      <c r="A575" s="3">
        <v>533831</v>
      </c>
      <c r="B575" s="4">
        <v>483146</v>
      </c>
      <c r="C575" s="5" t="s">
        <v>117</v>
      </c>
      <c r="D575" s="6"/>
      <c r="E575" s="5" t="s">
        <v>47</v>
      </c>
      <c r="F575" s="7">
        <v>12</v>
      </c>
      <c r="G575" s="7">
        <v>5</v>
      </c>
      <c r="H575" s="7">
        <v>6</v>
      </c>
      <c r="I575" s="7">
        <v>3</v>
      </c>
      <c r="J575" s="7">
        <v>356</v>
      </c>
      <c r="K575" s="7">
        <v>3</v>
      </c>
      <c r="L575" s="7">
        <v>41.912692999999997</v>
      </c>
      <c r="M575" s="7">
        <v>-87.642505</v>
      </c>
      <c r="N575" s="5" t="s">
        <v>718</v>
      </c>
      <c r="O575" s="8" t="s">
        <v>142</v>
      </c>
      <c r="P575" s="8">
        <f t="shared" si="51"/>
        <v>1</v>
      </c>
      <c r="Q575" s="8">
        <f t="shared" si="52"/>
        <v>0</v>
      </c>
      <c r="R575" s="8">
        <f t="shared" si="53"/>
        <v>0</v>
      </c>
      <c r="S575" s="1">
        <f t="shared" si="55"/>
        <v>0</v>
      </c>
      <c r="T575" s="1">
        <f t="shared" si="54"/>
        <v>0</v>
      </c>
      <c r="U575" s="1">
        <f t="shared" si="50"/>
        <v>0</v>
      </c>
    </row>
    <row r="576" spans="1:21" ht="20" customHeight="1" x14ac:dyDescent="0.15">
      <c r="A576" s="3">
        <v>738643</v>
      </c>
      <c r="B576" s="4">
        <v>3861412</v>
      </c>
      <c r="C576" s="5" t="s">
        <v>118</v>
      </c>
      <c r="D576" s="6"/>
      <c r="E576" s="5" t="s">
        <v>47</v>
      </c>
      <c r="F576" s="7">
        <v>19</v>
      </c>
      <c r="G576" s="7">
        <v>5</v>
      </c>
      <c r="H576" s="7">
        <v>2</v>
      </c>
      <c r="I576" s="7">
        <v>1</v>
      </c>
      <c r="J576" s="7">
        <v>131</v>
      </c>
      <c r="K576" s="7">
        <v>2</v>
      </c>
      <c r="L576" s="7">
        <v>41.92407</v>
      </c>
      <c r="M576" s="7">
        <v>-87.640663000000004</v>
      </c>
      <c r="N576" s="5" t="s">
        <v>719</v>
      </c>
      <c r="O576" s="8" t="s">
        <v>142</v>
      </c>
      <c r="P576" s="8">
        <f t="shared" si="51"/>
        <v>1</v>
      </c>
      <c r="Q576" s="8">
        <f t="shared" si="52"/>
        <v>0</v>
      </c>
      <c r="R576" s="8">
        <f t="shared" si="53"/>
        <v>0</v>
      </c>
      <c r="S576" s="1">
        <f t="shared" si="55"/>
        <v>1</v>
      </c>
      <c r="T576" s="1">
        <f t="shared" si="54"/>
        <v>0</v>
      </c>
      <c r="U576" s="1">
        <f t="shared" si="50"/>
        <v>0</v>
      </c>
    </row>
    <row r="577" spans="1:21" ht="20" customHeight="1" x14ac:dyDescent="0.15">
      <c r="A577" s="3">
        <v>1336721</v>
      </c>
      <c r="B577" s="4">
        <v>7248777</v>
      </c>
      <c r="C577" s="5" t="s">
        <v>117</v>
      </c>
      <c r="D577" s="6"/>
      <c r="E577" s="5" t="s">
        <v>47</v>
      </c>
      <c r="F577" s="7">
        <v>19</v>
      </c>
      <c r="G577" s="7">
        <v>5</v>
      </c>
      <c r="H577" s="7">
        <v>4</v>
      </c>
      <c r="I577" s="7">
        <v>1</v>
      </c>
      <c r="J577" s="7">
        <v>122</v>
      </c>
      <c r="K577" s="7">
        <v>1</v>
      </c>
      <c r="L577" s="7">
        <v>41.925500999999997</v>
      </c>
      <c r="M577" s="7">
        <v>-87.639322000000007</v>
      </c>
      <c r="N577" s="5" t="s">
        <v>720</v>
      </c>
      <c r="O577" s="8" t="s">
        <v>142</v>
      </c>
      <c r="P577" s="8">
        <f t="shared" si="51"/>
        <v>1</v>
      </c>
      <c r="Q577" s="8">
        <f t="shared" si="52"/>
        <v>0</v>
      </c>
      <c r="R577" s="8">
        <f t="shared" si="53"/>
        <v>0</v>
      </c>
      <c r="S577" s="1">
        <f t="shared" si="55"/>
        <v>0</v>
      </c>
      <c r="T577" s="1">
        <f t="shared" si="54"/>
        <v>0</v>
      </c>
      <c r="U577" s="1">
        <f t="shared" ref="U577:U640" si="56">IF(O577="C",1,0)</f>
        <v>0</v>
      </c>
    </row>
    <row r="578" spans="1:21" ht="20" customHeight="1" x14ac:dyDescent="0.15">
      <c r="A578" s="3">
        <v>1294927</v>
      </c>
      <c r="B578" s="4">
        <v>7025908</v>
      </c>
      <c r="C578" s="5" t="s">
        <v>118</v>
      </c>
      <c r="D578" s="6"/>
      <c r="E578" s="5" t="s">
        <v>47</v>
      </c>
      <c r="F578" s="7">
        <v>32</v>
      </c>
      <c r="G578" s="7">
        <v>5</v>
      </c>
      <c r="H578" s="7">
        <v>2</v>
      </c>
      <c r="I578" s="7">
        <v>1</v>
      </c>
      <c r="J578" s="7">
        <v>99</v>
      </c>
      <c r="K578" s="7">
        <v>1</v>
      </c>
      <c r="L578" s="7">
        <v>41.921255000000002</v>
      </c>
      <c r="M578" s="7">
        <v>-87.644555999999994</v>
      </c>
      <c r="N578" s="5" t="s">
        <v>721</v>
      </c>
      <c r="O578" s="8" t="s">
        <v>142</v>
      </c>
      <c r="P578" s="8">
        <f t="shared" si="51"/>
        <v>1</v>
      </c>
      <c r="Q578" s="8">
        <f t="shared" si="52"/>
        <v>0</v>
      </c>
      <c r="R578" s="8">
        <f t="shared" si="53"/>
        <v>0</v>
      </c>
      <c r="S578" s="1">
        <f t="shared" si="55"/>
        <v>1</v>
      </c>
      <c r="T578" s="1">
        <f t="shared" si="54"/>
        <v>0</v>
      </c>
      <c r="U578" s="1">
        <f t="shared" si="56"/>
        <v>0</v>
      </c>
    </row>
    <row r="579" spans="1:21" ht="20" customHeight="1" x14ac:dyDescent="0.15">
      <c r="A579" s="3">
        <v>585510</v>
      </c>
      <c r="B579" s="4">
        <v>2886974</v>
      </c>
      <c r="C579" s="5" t="s">
        <v>117</v>
      </c>
      <c r="D579" s="6"/>
      <c r="E579" s="5" t="s">
        <v>47</v>
      </c>
      <c r="F579" s="7">
        <v>51</v>
      </c>
      <c r="G579" s="7">
        <v>5</v>
      </c>
      <c r="H579" s="7">
        <v>3</v>
      </c>
      <c r="I579" s="7">
        <v>1</v>
      </c>
      <c r="J579" s="7">
        <v>137</v>
      </c>
      <c r="K579" s="7">
        <v>2</v>
      </c>
      <c r="L579" s="7">
        <v>41.914732999999998</v>
      </c>
      <c r="M579" s="7">
        <v>-87.644098</v>
      </c>
      <c r="N579" s="5" t="s">
        <v>722</v>
      </c>
      <c r="O579" s="8" t="s">
        <v>142</v>
      </c>
      <c r="P579" s="8">
        <f t="shared" ref="P579:P642" si="57">IF(O579="N",1,0)</f>
        <v>1</v>
      </c>
      <c r="Q579" s="8">
        <f t="shared" ref="Q579:Q642" si="58">IF(O579="S",1,0)</f>
        <v>0</v>
      </c>
      <c r="R579" s="8">
        <f t="shared" ref="R579:R642" si="59">IF(O579="W",1,0)</f>
        <v>0</v>
      </c>
      <c r="S579" s="1">
        <f t="shared" si="55"/>
        <v>0</v>
      </c>
      <c r="T579" s="1">
        <f t="shared" ref="T579:T642" si="60">IF(C579="shared room",1,0)</f>
        <v>0</v>
      </c>
      <c r="U579" s="1">
        <f t="shared" si="56"/>
        <v>0</v>
      </c>
    </row>
    <row r="580" spans="1:21" ht="20" customHeight="1" x14ac:dyDescent="0.15">
      <c r="A580" s="3">
        <v>1964547</v>
      </c>
      <c r="B580" s="4">
        <v>10053618</v>
      </c>
      <c r="C580" s="5" t="s">
        <v>118</v>
      </c>
      <c r="D580" s="6"/>
      <c r="E580" s="5" t="s">
        <v>48</v>
      </c>
      <c r="F580" s="7">
        <v>2</v>
      </c>
      <c r="G580" s="7">
        <v>5</v>
      </c>
      <c r="H580" s="7">
        <v>3</v>
      </c>
      <c r="I580" s="6"/>
      <c r="J580" s="7">
        <v>70</v>
      </c>
      <c r="K580" s="7">
        <v>1</v>
      </c>
      <c r="L580" s="7">
        <v>41.969977999999998</v>
      </c>
      <c r="M580" s="7">
        <v>-87.684742</v>
      </c>
      <c r="N580" s="5" t="s">
        <v>723</v>
      </c>
      <c r="O580" s="8" t="s">
        <v>142</v>
      </c>
      <c r="P580" s="8">
        <f t="shared" si="57"/>
        <v>1</v>
      </c>
      <c r="Q580" s="8">
        <f t="shared" si="58"/>
        <v>0</v>
      </c>
      <c r="R580" s="8">
        <f t="shared" si="59"/>
        <v>0</v>
      </c>
      <c r="S580" s="1">
        <f t="shared" si="55"/>
        <v>1</v>
      </c>
      <c r="T580" s="1">
        <f t="shared" si="60"/>
        <v>0</v>
      </c>
      <c r="U580" s="1">
        <f t="shared" si="56"/>
        <v>0</v>
      </c>
    </row>
    <row r="581" spans="1:21" ht="20" customHeight="1" x14ac:dyDescent="0.15">
      <c r="A581" s="3">
        <v>953943</v>
      </c>
      <c r="B581" s="4">
        <v>4027880</v>
      </c>
      <c r="C581" s="5" t="s">
        <v>118</v>
      </c>
      <c r="D581" s="6"/>
      <c r="E581" s="5" t="s">
        <v>48</v>
      </c>
      <c r="F581" s="7">
        <v>5</v>
      </c>
      <c r="G581" s="7">
        <v>5</v>
      </c>
      <c r="H581" s="7">
        <v>2</v>
      </c>
      <c r="I581" s="7">
        <v>1</v>
      </c>
      <c r="J581" s="7">
        <v>82</v>
      </c>
      <c r="K581" s="7">
        <v>1</v>
      </c>
      <c r="L581" s="7">
        <v>41.969538999999997</v>
      </c>
      <c r="M581" s="7">
        <v>-87.693378999999993</v>
      </c>
      <c r="N581" s="5" t="s">
        <v>724</v>
      </c>
      <c r="O581" s="8" t="s">
        <v>142</v>
      </c>
      <c r="P581" s="8">
        <f t="shared" si="57"/>
        <v>1</v>
      </c>
      <c r="Q581" s="8">
        <f t="shared" si="58"/>
        <v>0</v>
      </c>
      <c r="R581" s="8">
        <f t="shared" si="59"/>
        <v>0</v>
      </c>
      <c r="S581" s="1">
        <f t="shared" ref="S581:S644" si="61">IF(C581="private room",1,0)</f>
        <v>1</v>
      </c>
      <c r="T581" s="1">
        <f t="shared" si="60"/>
        <v>0</v>
      </c>
      <c r="U581" s="1">
        <f t="shared" si="56"/>
        <v>0</v>
      </c>
    </row>
    <row r="582" spans="1:21" ht="20" customHeight="1" x14ac:dyDescent="0.15">
      <c r="A582" s="3">
        <v>677002</v>
      </c>
      <c r="B582" s="4">
        <v>3441704</v>
      </c>
      <c r="C582" s="5" t="s">
        <v>117</v>
      </c>
      <c r="D582" s="6"/>
      <c r="E582" s="5" t="s">
        <v>48</v>
      </c>
      <c r="F582" s="7">
        <v>17</v>
      </c>
      <c r="G582" s="7">
        <v>4.5</v>
      </c>
      <c r="H582" s="7">
        <v>2</v>
      </c>
      <c r="I582" s="7">
        <v>1</v>
      </c>
      <c r="J582" s="7">
        <v>82</v>
      </c>
      <c r="K582" s="7">
        <v>1</v>
      </c>
      <c r="L582" s="7">
        <v>41.970219999999998</v>
      </c>
      <c r="M582" s="7">
        <v>-87.689424000000002</v>
      </c>
      <c r="N582" s="5" t="s">
        <v>725</v>
      </c>
      <c r="O582" s="8" t="s">
        <v>142</v>
      </c>
      <c r="P582" s="8">
        <f t="shared" si="57"/>
        <v>1</v>
      </c>
      <c r="Q582" s="8">
        <f t="shared" si="58"/>
        <v>0</v>
      </c>
      <c r="R582" s="8">
        <f t="shared" si="59"/>
        <v>0</v>
      </c>
      <c r="S582" s="1">
        <f t="shared" si="61"/>
        <v>0</v>
      </c>
      <c r="T582" s="1">
        <f t="shared" si="60"/>
        <v>0</v>
      </c>
      <c r="U582" s="1">
        <f t="shared" si="56"/>
        <v>0</v>
      </c>
    </row>
    <row r="583" spans="1:21" ht="20" customHeight="1" x14ac:dyDescent="0.15">
      <c r="A583" s="3">
        <v>2051194</v>
      </c>
      <c r="B583" s="4">
        <v>10511567</v>
      </c>
      <c r="C583" s="5" t="s">
        <v>118</v>
      </c>
      <c r="D583" s="6"/>
      <c r="E583" s="5" t="s">
        <v>49</v>
      </c>
      <c r="F583" s="7">
        <v>1</v>
      </c>
      <c r="G583" s="7">
        <v>5</v>
      </c>
      <c r="H583" s="7">
        <v>4</v>
      </c>
      <c r="I583" s="6"/>
      <c r="J583" s="7">
        <v>84</v>
      </c>
      <c r="K583" s="7">
        <v>1</v>
      </c>
      <c r="L583" s="7">
        <v>41.849117</v>
      </c>
      <c r="M583" s="7">
        <v>-87.712014999999994</v>
      </c>
      <c r="N583" s="5" t="s">
        <v>726</v>
      </c>
      <c r="O583" s="8" t="s">
        <v>144</v>
      </c>
      <c r="P583" s="8">
        <f t="shared" si="57"/>
        <v>0</v>
      </c>
      <c r="Q583" s="8">
        <f t="shared" si="58"/>
        <v>0</v>
      </c>
      <c r="R583" s="8">
        <f t="shared" si="59"/>
        <v>1</v>
      </c>
      <c r="S583" s="1">
        <f t="shared" si="61"/>
        <v>1</v>
      </c>
      <c r="T583" s="1">
        <f t="shared" si="60"/>
        <v>0</v>
      </c>
      <c r="U583" s="1">
        <f t="shared" si="56"/>
        <v>0</v>
      </c>
    </row>
    <row r="584" spans="1:21" ht="20" customHeight="1" x14ac:dyDescent="0.15">
      <c r="A584" s="3">
        <v>863227</v>
      </c>
      <c r="B584" s="4">
        <v>319478</v>
      </c>
      <c r="C584" s="5" t="s">
        <v>118</v>
      </c>
      <c r="D584" s="6"/>
      <c r="E584" s="5" t="s">
        <v>49</v>
      </c>
      <c r="F584" s="7">
        <v>6</v>
      </c>
      <c r="G584" s="7">
        <v>5</v>
      </c>
      <c r="H584" s="7">
        <v>1</v>
      </c>
      <c r="I584" s="7">
        <v>1</v>
      </c>
      <c r="J584" s="7">
        <v>55</v>
      </c>
      <c r="K584" s="7">
        <v>1</v>
      </c>
      <c r="L584" s="7">
        <v>41.852738000000002</v>
      </c>
      <c r="M584" s="7">
        <v>-87.694209000000001</v>
      </c>
      <c r="N584" s="5" t="s">
        <v>727</v>
      </c>
      <c r="O584" s="8" t="s">
        <v>144</v>
      </c>
      <c r="P584" s="8">
        <f t="shared" si="57"/>
        <v>0</v>
      </c>
      <c r="Q584" s="8">
        <f t="shared" si="58"/>
        <v>0</v>
      </c>
      <c r="R584" s="8">
        <f t="shared" si="59"/>
        <v>1</v>
      </c>
      <c r="S584" s="1">
        <f t="shared" si="61"/>
        <v>1</v>
      </c>
      <c r="T584" s="1">
        <f t="shared" si="60"/>
        <v>0</v>
      </c>
      <c r="U584" s="1">
        <f t="shared" si="56"/>
        <v>0</v>
      </c>
    </row>
    <row r="585" spans="1:21" ht="20" customHeight="1" x14ac:dyDescent="0.15">
      <c r="A585" s="3">
        <v>743195</v>
      </c>
      <c r="B585" s="4">
        <v>319478</v>
      </c>
      <c r="C585" s="5" t="s">
        <v>118</v>
      </c>
      <c r="D585" s="6"/>
      <c r="E585" s="5" t="s">
        <v>49</v>
      </c>
      <c r="F585" s="7">
        <v>11</v>
      </c>
      <c r="G585" s="7">
        <v>4.5</v>
      </c>
      <c r="H585" s="7">
        <v>1</v>
      </c>
      <c r="I585" s="7">
        <v>1</v>
      </c>
      <c r="J585" s="7">
        <v>55</v>
      </c>
      <c r="K585" s="7">
        <v>1</v>
      </c>
      <c r="L585" s="7">
        <v>41.853577000000001</v>
      </c>
      <c r="M585" s="7">
        <v>-87.693190999999999</v>
      </c>
      <c r="N585" s="5" t="s">
        <v>728</v>
      </c>
      <c r="O585" s="8" t="s">
        <v>144</v>
      </c>
      <c r="P585" s="8">
        <f t="shared" si="57"/>
        <v>0</v>
      </c>
      <c r="Q585" s="8">
        <f t="shared" si="58"/>
        <v>0</v>
      </c>
      <c r="R585" s="8">
        <f t="shared" si="59"/>
        <v>1</v>
      </c>
      <c r="S585" s="1">
        <f t="shared" si="61"/>
        <v>1</v>
      </c>
      <c r="T585" s="1">
        <f t="shared" si="60"/>
        <v>0</v>
      </c>
      <c r="U585" s="1">
        <f t="shared" si="56"/>
        <v>0</v>
      </c>
    </row>
    <row r="586" spans="1:21" ht="20" customHeight="1" x14ac:dyDescent="0.15">
      <c r="A586" s="3">
        <v>732931</v>
      </c>
      <c r="B586" s="4">
        <v>319478</v>
      </c>
      <c r="C586" s="5" t="s">
        <v>118</v>
      </c>
      <c r="D586" s="6"/>
      <c r="E586" s="5" t="s">
        <v>49</v>
      </c>
      <c r="F586" s="7">
        <v>12</v>
      </c>
      <c r="G586" s="7">
        <v>4.5</v>
      </c>
      <c r="H586" s="7">
        <v>1</v>
      </c>
      <c r="I586" s="7">
        <v>1</v>
      </c>
      <c r="J586" s="7">
        <v>66</v>
      </c>
      <c r="K586" s="7">
        <v>1</v>
      </c>
      <c r="L586" s="7">
        <v>41.853682999999997</v>
      </c>
      <c r="M586" s="7">
        <v>-87.693150000000003</v>
      </c>
      <c r="N586" s="5" t="s">
        <v>729</v>
      </c>
      <c r="O586" s="8" t="s">
        <v>144</v>
      </c>
      <c r="P586" s="8">
        <f t="shared" si="57"/>
        <v>0</v>
      </c>
      <c r="Q586" s="8">
        <f t="shared" si="58"/>
        <v>0</v>
      </c>
      <c r="R586" s="8">
        <f t="shared" si="59"/>
        <v>1</v>
      </c>
      <c r="S586" s="1">
        <f t="shared" si="61"/>
        <v>1</v>
      </c>
      <c r="T586" s="1">
        <f t="shared" si="60"/>
        <v>0</v>
      </c>
      <c r="U586" s="1">
        <f t="shared" si="56"/>
        <v>0</v>
      </c>
    </row>
    <row r="587" spans="1:21" ht="20" customHeight="1" x14ac:dyDescent="0.15">
      <c r="A587" s="3">
        <v>410749</v>
      </c>
      <c r="B587" s="4">
        <v>2032977</v>
      </c>
      <c r="C587" s="5" t="s">
        <v>118</v>
      </c>
      <c r="D587" s="6"/>
      <c r="E587" s="5" t="s">
        <v>50</v>
      </c>
      <c r="F587" s="7">
        <v>1</v>
      </c>
      <c r="G587" s="7">
        <v>2.5</v>
      </c>
      <c r="H587" s="7">
        <v>2</v>
      </c>
      <c r="I587" s="7">
        <v>1</v>
      </c>
      <c r="J587" s="7">
        <v>82</v>
      </c>
      <c r="K587" s="7">
        <v>1</v>
      </c>
      <c r="L587" s="7">
        <v>41.922618999999997</v>
      </c>
      <c r="M587" s="7">
        <v>-87.693926000000005</v>
      </c>
      <c r="N587" s="5" t="s">
        <v>730</v>
      </c>
      <c r="O587" t="s">
        <v>142</v>
      </c>
      <c r="P587" s="8">
        <f t="shared" si="57"/>
        <v>1</v>
      </c>
      <c r="Q587" s="8">
        <f t="shared" si="58"/>
        <v>0</v>
      </c>
      <c r="R587" s="8">
        <f t="shared" si="59"/>
        <v>0</v>
      </c>
      <c r="S587" s="1">
        <f t="shared" si="61"/>
        <v>1</v>
      </c>
      <c r="T587" s="1">
        <f t="shared" si="60"/>
        <v>0</v>
      </c>
      <c r="U587" s="1">
        <f t="shared" si="56"/>
        <v>0</v>
      </c>
    </row>
    <row r="588" spans="1:21" ht="20" customHeight="1" x14ac:dyDescent="0.15">
      <c r="A588" s="3">
        <v>903976</v>
      </c>
      <c r="B588" s="4">
        <v>4019426</v>
      </c>
      <c r="C588" s="5" t="s">
        <v>118</v>
      </c>
      <c r="D588" s="6"/>
      <c r="E588" s="5" t="s">
        <v>50</v>
      </c>
      <c r="F588" s="7">
        <v>1</v>
      </c>
      <c r="G588" s="7">
        <v>5</v>
      </c>
      <c r="H588" s="7">
        <v>2</v>
      </c>
      <c r="I588" s="7">
        <v>1</v>
      </c>
      <c r="J588" s="7">
        <v>148</v>
      </c>
      <c r="K588" s="7">
        <v>1</v>
      </c>
      <c r="L588" s="7">
        <v>41.928384000000001</v>
      </c>
      <c r="M588" s="7">
        <v>-87.714104000000006</v>
      </c>
      <c r="N588" s="5" t="s">
        <v>731</v>
      </c>
      <c r="O588" s="8" t="s">
        <v>142</v>
      </c>
      <c r="P588" s="8">
        <f t="shared" si="57"/>
        <v>1</v>
      </c>
      <c r="Q588" s="8">
        <f t="shared" si="58"/>
        <v>0</v>
      </c>
      <c r="R588" s="8">
        <f t="shared" si="59"/>
        <v>0</v>
      </c>
      <c r="S588" s="1">
        <f t="shared" si="61"/>
        <v>1</v>
      </c>
      <c r="T588" s="1">
        <f t="shared" si="60"/>
        <v>0</v>
      </c>
      <c r="U588" s="1">
        <f t="shared" si="56"/>
        <v>0</v>
      </c>
    </row>
    <row r="589" spans="1:21" ht="20" customHeight="1" x14ac:dyDescent="0.15">
      <c r="A589" s="3">
        <v>1311475</v>
      </c>
      <c r="B589" s="4">
        <v>6167251</v>
      </c>
      <c r="C589" s="5" t="s">
        <v>118</v>
      </c>
      <c r="D589" s="6"/>
      <c r="E589" s="5" t="s">
        <v>50</v>
      </c>
      <c r="F589" s="7">
        <v>1</v>
      </c>
      <c r="G589" s="7">
        <v>4.5</v>
      </c>
      <c r="H589" s="7">
        <v>4</v>
      </c>
      <c r="I589" s="6"/>
      <c r="J589" s="7">
        <v>114</v>
      </c>
      <c r="K589" s="7">
        <v>1</v>
      </c>
      <c r="L589" s="7">
        <v>41.922437000000002</v>
      </c>
      <c r="M589" s="7">
        <v>-87.691624000000004</v>
      </c>
      <c r="N589" s="5" t="s">
        <v>732</v>
      </c>
      <c r="O589" s="8" t="s">
        <v>142</v>
      </c>
      <c r="P589" s="8">
        <f t="shared" si="57"/>
        <v>1</v>
      </c>
      <c r="Q589" s="8">
        <f t="shared" si="58"/>
        <v>0</v>
      </c>
      <c r="R589" s="8">
        <f t="shared" si="59"/>
        <v>0</v>
      </c>
      <c r="S589" s="1">
        <f t="shared" si="61"/>
        <v>1</v>
      </c>
      <c r="T589" s="1">
        <f t="shared" si="60"/>
        <v>0</v>
      </c>
      <c r="U589" s="1">
        <f t="shared" si="56"/>
        <v>0</v>
      </c>
    </row>
    <row r="590" spans="1:21" ht="20" customHeight="1" x14ac:dyDescent="0.15">
      <c r="A590" s="3">
        <v>1346934</v>
      </c>
      <c r="B590" s="4">
        <v>3531690</v>
      </c>
      <c r="C590" s="5" t="s">
        <v>117</v>
      </c>
      <c r="D590" s="6"/>
      <c r="E590" s="5" t="s">
        <v>50</v>
      </c>
      <c r="F590" s="7">
        <v>1</v>
      </c>
      <c r="G590" s="7">
        <v>5</v>
      </c>
      <c r="H590" s="7">
        <v>4</v>
      </c>
      <c r="I590" s="7">
        <v>2</v>
      </c>
      <c r="J590" s="7">
        <v>164</v>
      </c>
      <c r="K590" s="7">
        <v>2</v>
      </c>
      <c r="L590" s="7">
        <v>41.917653000000001</v>
      </c>
      <c r="M590" s="7">
        <v>-87.707999999999998</v>
      </c>
      <c r="N590" s="5" t="s">
        <v>733</v>
      </c>
      <c r="O590" s="8" t="s">
        <v>142</v>
      </c>
      <c r="P590" s="8">
        <f t="shared" si="57"/>
        <v>1</v>
      </c>
      <c r="Q590" s="8">
        <f t="shared" si="58"/>
        <v>0</v>
      </c>
      <c r="R590" s="8">
        <f t="shared" si="59"/>
        <v>0</v>
      </c>
      <c r="S590" s="1">
        <f t="shared" si="61"/>
        <v>0</v>
      </c>
      <c r="T590" s="1">
        <f t="shared" si="60"/>
        <v>0</v>
      </c>
      <c r="U590" s="1">
        <f t="shared" si="56"/>
        <v>0</v>
      </c>
    </row>
    <row r="591" spans="1:21" ht="20" customHeight="1" x14ac:dyDescent="0.15">
      <c r="A591" s="3">
        <v>1483816</v>
      </c>
      <c r="B591" s="4">
        <v>1630919</v>
      </c>
      <c r="C591" s="5" t="s">
        <v>117</v>
      </c>
      <c r="D591" s="6"/>
      <c r="E591" s="5" t="s">
        <v>50</v>
      </c>
      <c r="F591" s="7">
        <v>1</v>
      </c>
      <c r="G591" s="7">
        <v>5</v>
      </c>
      <c r="H591" s="7">
        <v>5</v>
      </c>
      <c r="I591" s="7">
        <v>3</v>
      </c>
      <c r="J591" s="7">
        <v>181</v>
      </c>
      <c r="K591" s="7">
        <v>3</v>
      </c>
      <c r="L591" s="7">
        <v>41.914544999999997</v>
      </c>
      <c r="M591" s="7">
        <v>-87.705055999999999</v>
      </c>
      <c r="N591" s="5" t="s">
        <v>734</v>
      </c>
      <c r="O591" s="8" t="s">
        <v>142</v>
      </c>
      <c r="P591" s="8">
        <f t="shared" si="57"/>
        <v>1</v>
      </c>
      <c r="Q591" s="8">
        <f t="shared" si="58"/>
        <v>0</v>
      </c>
      <c r="R591" s="8">
        <f t="shared" si="59"/>
        <v>0</v>
      </c>
      <c r="S591" s="1">
        <f t="shared" si="61"/>
        <v>0</v>
      </c>
      <c r="T591" s="1">
        <f t="shared" si="60"/>
        <v>0</v>
      </c>
      <c r="U591" s="1">
        <f t="shared" si="56"/>
        <v>0</v>
      </c>
    </row>
    <row r="592" spans="1:21" ht="20" customHeight="1" x14ac:dyDescent="0.15">
      <c r="A592" s="3">
        <v>1703777</v>
      </c>
      <c r="B592" s="4">
        <v>8994665</v>
      </c>
      <c r="C592" s="5" t="s">
        <v>117</v>
      </c>
      <c r="D592" s="6"/>
      <c r="E592" s="5" t="s">
        <v>50</v>
      </c>
      <c r="F592" s="7">
        <v>1</v>
      </c>
      <c r="G592" s="7">
        <v>5</v>
      </c>
      <c r="H592" s="7">
        <v>1</v>
      </c>
      <c r="I592" s="7">
        <v>1</v>
      </c>
      <c r="J592" s="7">
        <v>88</v>
      </c>
      <c r="K592" s="7">
        <v>1</v>
      </c>
      <c r="L592" s="7">
        <v>41.930874000000003</v>
      </c>
      <c r="M592" s="7">
        <v>-87.711640000000003</v>
      </c>
      <c r="N592" s="5" t="s">
        <v>735</v>
      </c>
      <c r="O592" s="8" t="s">
        <v>142</v>
      </c>
      <c r="P592" s="8">
        <f t="shared" si="57"/>
        <v>1</v>
      </c>
      <c r="Q592" s="8">
        <f t="shared" si="58"/>
        <v>0</v>
      </c>
      <c r="R592" s="8">
        <f t="shared" si="59"/>
        <v>0</v>
      </c>
      <c r="S592" s="1">
        <f t="shared" si="61"/>
        <v>0</v>
      </c>
      <c r="T592" s="1">
        <f t="shared" si="60"/>
        <v>0</v>
      </c>
      <c r="U592" s="1">
        <f t="shared" si="56"/>
        <v>0</v>
      </c>
    </row>
    <row r="593" spans="1:21" ht="20" customHeight="1" x14ac:dyDescent="0.15">
      <c r="A593" s="3">
        <v>1768619</v>
      </c>
      <c r="B593" s="4">
        <v>6986949</v>
      </c>
      <c r="C593" s="5" t="s">
        <v>118</v>
      </c>
      <c r="D593" s="6"/>
      <c r="E593" s="5" t="s">
        <v>50</v>
      </c>
      <c r="F593" s="7">
        <v>1</v>
      </c>
      <c r="G593" s="7">
        <v>5</v>
      </c>
      <c r="H593" s="7">
        <v>2</v>
      </c>
      <c r="I593" s="6"/>
      <c r="J593" s="7">
        <v>66</v>
      </c>
      <c r="K593" s="7">
        <v>1</v>
      </c>
      <c r="L593" s="7">
        <v>41.938895000000002</v>
      </c>
      <c r="M593" s="7">
        <v>-87.713791999999998</v>
      </c>
      <c r="N593" s="5" t="s">
        <v>736</v>
      </c>
      <c r="O593" s="8" t="s">
        <v>142</v>
      </c>
      <c r="P593" s="8">
        <f t="shared" si="57"/>
        <v>1</v>
      </c>
      <c r="Q593" s="8">
        <f t="shared" si="58"/>
        <v>0</v>
      </c>
      <c r="R593" s="8">
        <f t="shared" si="59"/>
        <v>0</v>
      </c>
      <c r="S593" s="1">
        <f t="shared" si="61"/>
        <v>1</v>
      </c>
      <c r="T593" s="1">
        <f t="shared" si="60"/>
        <v>0</v>
      </c>
      <c r="U593" s="1">
        <f t="shared" si="56"/>
        <v>0</v>
      </c>
    </row>
    <row r="594" spans="1:21" ht="20" customHeight="1" x14ac:dyDescent="0.15">
      <c r="A594" s="3">
        <v>1908871</v>
      </c>
      <c r="B594" s="4">
        <v>7862695</v>
      </c>
      <c r="C594" s="5" t="s">
        <v>117</v>
      </c>
      <c r="D594" s="6"/>
      <c r="E594" s="5" t="s">
        <v>50</v>
      </c>
      <c r="F594" s="7">
        <v>1</v>
      </c>
      <c r="G594" s="7">
        <v>5</v>
      </c>
      <c r="H594" s="7">
        <v>4</v>
      </c>
      <c r="I594" s="7">
        <v>1</v>
      </c>
      <c r="J594" s="7">
        <v>88</v>
      </c>
      <c r="K594" s="7">
        <v>1</v>
      </c>
      <c r="L594" s="7">
        <v>41.930605999999997</v>
      </c>
      <c r="M594" s="7">
        <v>-87.710380000000001</v>
      </c>
      <c r="N594" s="5" t="s">
        <v>737</v>
      </c>
      <c r="O594" s="8" t="s">
        <v>142</v>
      </c>
      <c r="P594" s="8">
        <f t="shared" si="57"/>
        <v>1</v>
      </c>
      <c r="Q594" s="8">
        <f t="shared" si="58"/>
        <v>0</v>
      </c>
      <c r="R594" s="8">
        <f t="shared" si="59"/>
        <v>0</v>
      </c>
      <c r="S594" s="1">
        <f t="shared" si="61"/>
        <v>0</v>
      </c>
      <c r="T594" s="1">
        <f t="shared" si="60"/>
        <v>0</v>
      </c>
      <c r="U594" s="1">
        <f t="shared" si="56"/>
        <v>0</v>
      </c>
    </row>
    <row r="595" spans="1:21" ht="20" customHeight="1" x14ac:dyDescent="0.15">
      <c r="A595" s="3">
        <v>1984495</v>
      </c>
      <c r="B595" s="4">
        <v>4284985</v>
      </c>
      <c r="C595" s="5" t="s">
        <v>117</v>
      </c>
      <c r="D595" s="6"/>
      <c r="E595" s="5" t="s">
        <v>50</v>
      </c>
      <c r="F595" s="7">
        <v>1</v>
      </c>
      <c r="G595" s="7">
        <v>5</v>
      </c>
      <c r="H595" s="7">
        <v>4</v>
      </c>
      <c r="I595" s="7">
        <v>2</v>
      </c>
      <c r="J595" s="7">
        <v>99</v>
      </c>
      <c r="K595" s="7">
        <v>1</v>
      </c>
      <c r="L595" s="7">
        <v>41.934013</v>
      </c>
      <c r="M595" s="7">
        <v>-87.717991999999995</v>
      </c>
      <c r="N595" s="5" t="s">
        <v>738</v>
      </c>
      <c r="O595" s="8" t="s">
        <v>142</v>
      </c>
      <c r="P595" s="8">
        <f t="shared" si="57"/>
        <v>1</v>
      </c>
      <c r="Q595" s="8">
        <f t="shared" si="58"/>
        <v>0</v>
      </c>
      <c r="R595" s="8">
        <f t="shared" si="59"/>
        <v>0</v>
      </c>
      <c r="S595" s="1">
        <f t="shared" si="61"/>
        <v>0</v>
      </c>
      <c r="T595" s="1">
        <f t="shared" si="60"/>
        <v>0</v>
      </c>
      <c r="U595" s="1">
        <f t="shared" si="56"/>
        <v>0</v>
      </c>
    </row>
    <row r="596" spans="1:21" ht="20" customHeight="1" x14ac:dyDescent="0.15">
      <c r="A596" s="3">
        <v>1263910</v>
      </c>
      <c r="B596" s="4">
        <v>6881532</v>
      </c>
      <c r="C596" s="5" t="s">
        <v>117</v>
      </c>
      <c r="D596" s="6"/>
      <c r="E596" s="5" t="s">
        <v>50</v>
      </c>
      <c r="F596" s="7">
        <v>2</v>
      </c>
      <c r="G596" s="7">
        <v>5</v>
      </c>
      <c r="H596" s="7">
        <v>3</v>
      </c>
      <c r="I596" s="7">
        <v>1</v>
      </c>
      <c r="J596" s="7">
        <v>77</v>
      </c>
      <c r="K596" s="7">
        <v>1</v>
      </c>
      <c r="L596" s="7">
        <v>41.930503999999999</v>
      </c>
      <c r="M596" s="7">
        <v>-87.712438000000006</v>
      </c>
      <c r="N596" s="5" t="s">
        <v>739</v>
      </c>
      <c r="O596" s="8" t="s">
        <v>142</v>
      </c>
      <c r="P596" s="8">
        <f t="shared" si="57"/>
        <v>1</v>
      </c>
      <c r="Q596" s="8">
        <f t="shared" si="58"/>
        <v>0</v>
      </c>
      <c r="R596" s="8">
        <f t="shared" si="59"/>
        <v>0</v>
      </c>
      <c r="S596" s="1">
        <f t="shared" si="61"/>
        <v>0</v>
      </c>
      <c r="T596" s="1">
        <f t="shared" si="60"/>
        <v>0</v>
      </c>
      <c r="U596" s="1">
        <f t="shared" si="56"/>
        <v>0</v>
      </c>
    </row>
    <row r="597" spans="1:21" ht="20" customHeight="1" x14ac:dyDescent="0.15">
      <c r="A597" s="3">
        <v>1288849</v>
      </c>
      <c r="B597" s="4">
        <v>163034</v>
      </c>
      <c r="C597" s="5" t="s">
        <v>118</v>
      </c>
      <c r="D597" s="6"/>
      <c r="E597" s="5" t="s">
        <v>50</v>
      </c>
      <c r="F597" s="7">
        <v>2</v>
      </c>
      <c r="G597" s="7">
        <v>4.5</v>
      </c>
      <c r="H597" s="7">
        <v>1</v>
      </c>
      <c r="I597" s="7">
        <v>1</v>
      </c>
      <c r="J597" s="7">
        <v>49</v>
      </c>
      <c r="K597" s="7">
        <v>1</v>
      </c>
      <c r="L597" s="7">
        <v>41.930906</v>
      </c>
      <c r="M597" s="7">
        <v>-87.696967999999998</v>
      </c>
      <c r="N597" s="5" t="s">
        <v>740</v>
      </c>
      <c r="O597" s="8" t="s">
        <v>142</v>
      </c>
      <c r="P597" s="8">
        <f t="shared" si="57"/>
        <v>1</v>
      </c>
      <c r="Q597" s="8">
        <f t="shared" si="58"/>
        <v>0</v>
      </c>
      <c r="R597" s="8">
        <f t="shared" si="59"/>
        <v>0</v>
      </c>
      <c r="S597" s="1">
        <f t="shared" si="61"/>
        <v>1</v>
      </c>
      <c r="T597" s="1">
        <f t="shared" si="60"/>
        <v>0</v>
      </c>
      <c r="U597" s="1">
        <f t="shared" si="56"/>
        <v>0</v>
      </c>
    </row>
    <row r="598" spans="1:21" ht="20" customHeight="1" x14ac:dyDescent="0.15">
      <c r="A598" s="3">
        <v>1326651</v>
      </c>
      <c r="B598" s="4">
        <v>5791348</v>
      </c>
      <c r="C598" s="5" t="s">
        <v>117</v>
      </c>
      <c r="D598" s="6"/>
      <c r="E598" s="5" t="s">
        <v>50</v>
      </c>
      <c r="F598" s="7">
        <v>2</v>
      </c>
      <c r="G598" s="7">
        <v>4.5</v>
      </c>
      <c r="H598" s="7">
        <v>3</v>
      </c>
      <c r="I598" s="7">
        <v>3</v>
      </c>
      <c r="J598" s="7">
        <v>134</v>
      </c>
      <c r="K598" s="7">
        <v>3</v>
      </c>
      <c r="L598" s="7">
        <v>41.927469000000002</v>
      </c>
      <c r="M598" s="7">
        <v>-87.715391999999994</v>
      </c>
      <c r="N598" s="5" t="s">
        <v>741</v>
      </c>
      <c r="O598" s="8" t="s">
        <v>142</v>
      </c>
      <c r="P598" s="8">
        <f t="shared" si="57"/>
        <v>1</v>
      </c>
      <c r="Q598" s="8">
        <f t="shared" si="58"/>
        <v>0</v>
      </c>
      <c r="R598" s="8">
        <f t="shared" si="59"/>
        <v>0</v>
      </c>
      <c r="S598" s="1">
        <f t="shared" si="61"/>
        <v>0</v>
      </c>
      <c r="T598" s="1">
        <f t="shared" si="60"/>
        <v>0</v>
      </c>
      <c r="U598" s="1">
        <f t="shared" si="56"/>
        <v>0</v>
      </c>
    </row>
    <row r="599" spans="1:21" ht="20" customHeight="1" x14ac:dyDescent="0.15">
      <c r="A599" s="3">
        <v>1471620</v>
      </c>
      <c r="B599" s="4">
        <v>7878899</v>
      </c>
      <c r="C599" s="5" t="s">
        <v>117</v>
      </c>
      <c r="D599" s="6"/>
      <c r="E599" s="5" t="s">
        <v>50</v>
      </c>
      <c r="F599" s="7">
        <v>2</v>
      </c>
      <c r="G599" s="7">
        <v>4.5</v>
      </c>
      <c r="H599" s="7">
        <v>2</v>
      </c>
      <c r="I599" s="7">
        <v>0</v>
      </c>
      <c r="J599" s="7">
        <v>60</v>
      </c>
      <c r="K599" s="7">
        <v>1</v>
      </c>
      <c r="L599" s="7">
        <v>41.927860000000003</v>
      </c>
      <c r="M599" s="7">
        <v>-87.696303</v>
      </c>
      <c r="N599" s="5" t="s">
        <v>742</v>
      </c>
      <c r="O599" s="8" t="s">
        <v>142</v>
      </c>
      <c r="P599" s="8">
        <f t="shared" si="57"/>
        <v>1</v>
      </c>
      <c r="Q599" s="8">
        <f t="shared" si="58"/>
        <v>0</v>
      </c>
      <c r="R599" s="8">
        <f t="shared" si="59"/>
        <v>0</v>
      </c>
      <c r="S599" s="1">
        <f t="shared" si="61"/>
        <v>0</v>
      </c>
      <c r="T599" s="1">
        <f t="shared" si="60"/>
        <v>0</v>
      </c>
      <c r="U599" s="1">
        <f t="shared" si="56"/>
        <v>0</v>
      </c>
    </row>
    <row r="600" spans="1:21" ht="20" customHeight="1" x14ac:dyDescent="0.15">
      <c r="A600" s="3">
        <v>1881903</v>
      </c>
      <c r="B600" s="4">
        <v>3630695</v>
      </c>
      <c r="C600" s="5" t="s">
        <v>117</v>
      </c>
      <c r="D600" s="6"/>
      <c r="E600" s="5" t="s">
        <v>50</v>
      </c>
      <c r="F600" s="7">
        <v>2</v>
      </c>
      <c r="G600" s="7">
        <v>5</v>
      </c>
      <c r="H600" s="7">
        <v>6</v>
      </c>
      <c r="I600" s="7">
        <v>2</v>
      </c>
      <c r="J600" s="7">
        <v>256</v>
      </c>
      <c r="K600" s="7">
        <v>1</v>
      </c>
      <c r="L600" s="7">
        <v>41.914662</v>
      </c>
      <c r="M600" s="7">
        <v>-87.687706000000006</v>
      </c>
      <c r="N600" s="5" t="s">
        <v>743</v>
      </c>
      <c r="O600" s="8" t="s">
        <v>142</v>
      </c>
      <c r="P600" s="8">
        <f t="shared" si="57"/>
        <v>1</v>
      </c>
      <c r="Q600" s="8">
        <f t="shared" si="58"/>
        <v>0</v>
      </c>
      <c r="R600" s="8">
        <f t="shared" si="59"/>
        <v>0</v>
      </c>
      <c r="S600" s="1">
        <f t="shared" si="61"/>
        <v>0</v>
      </c>
      <c r="T600" s="1">
        <f t="shared" si="60"/>
        <v>0</v>
      </c>
      <c r="U600" s="1">
        <f t="shared" si="56"/>
        <v>0</v>
      </c>
    </row>
    <row r="601" spans="1:21" ht="20" customHeight="1" x14ac:dyDescent="0.15">
      <c r="A601" s="3">
        <v>1937500</v>
      </c>
      <c r="B601" s="4">
        <v>2079574</v>
      </c>
      <c r="C601" s="5" t="s">
        <v>117</v>
      </c>
      <c r="D601" s="6"/>
      <c r="E601" s="5" t="s">
        <v>50</v>
      </c>
      <c r="F601" s="7">
        <v>2</v>
      </c>
      <c r="G601" s="7">
        <v>5</v>
      </c>
      <c r="H601" s="7">
        <v>4</v>
      </c>
      <c r="I601" s="7">
        <v>1</v>
      </c>
      <c r="J601" s="7">
        <v>77</v>
      </c>
      <c r="K601" s="7">
        <v>1</v>
      </c>
      <c r="L601" s="7">
        <v>41.929772</v>
      </c>
      <c r="M601" s="7">
        <v>-87.712710999999999</v>
      </c>
      <c r="N601" s="5" t="s">
        <v>744</v>
      </c>
      <c r="O601" s="8" t="s">
        <v>142</v>
      </c>
      <c r="P601" s="8">
        <f t="shared" si="57"/>
        <v>1</v>
      </c>
      <c r="Q601" s="8">
        <f t="shared" si="58"/>
        <v>0</v>
      </c>
      <c r="R601" s="8">
        <f t="shared" si="59"/>
        <v>0</v>
      </c>
      <c r="S601" s="1">
        <f t="shared" si="61"/>
        <v>0</v>
      </c>
      <c r="T601" s="1">
        <f t="shared" si="60"/>
        <v>0</v>
      </c>
      <c r="U601" s="1">
        <f t="shared" si="56"/>
        <v>0</v>
      </c>
    </row>
    <row r="602" spans="1:21" ht="20" customHeight="1" x14ac:dyDescent="0.15">
      <c r="A602" s="3">
        <v>2011301</v>
      </c>
      <c r="B602" s="4">
        <v>5166793</v>
      </c>
      <c r="C602" s="5" t="s">
        <v>118</v>
      </c>
      <c r="D602" s="6"/>
      <c r="E602" s="5" t="s">
        <v>50</v>
      </c>
      <c r="F602" s="7">
        <v>2</v>
      </c>
      <c r="G602" s="7">
        <v>4.5</v>
      </c>
      <c r="H602" s="7">
        <v>2</v>
      </c>
      <c r="I602" s="6"/>
      <c r="J602" s="7">
        <v>44</v>
      </c>
      <c r="K602" s="7">
        <v>1</v>
      </c>
      <c r="L602" s="7">
        <v>41.920499999999997</v>
      </c>
      <c r="M602" s="7">
        <v>-87.687686999999997</v>
      </c>
      <c r="N602" s="5" t="s">
        <v>745</v>
      </c>
      <c r="O602" s="8" t="s">
        <v>142</v>
      </c>
      <c r="P602" s="8">
        <f t="shared" si="57"/>
        <v>1</v>
      </c>
      <c r="Q602" s="8">
        <f t="shared" si="58"/>
        <v>0</v>
      </c>
      <c r="R602" s="8">
        <f t="shared" si="59"/>
        <v>0</v>
      </c>
      <c r="S602" s="1">
        <f t="shared" si="61"/>
        <v>1</v>
      </c>
      <c r="T602" s="1">
        <f t="shared" si="60"/>
        <v>0</v>
      </c>
      <c r="U602" s="1">
        <f t="shared" si="56"/>
        <v>0</v>
      </c>
    </row>
    <row r="603" spans="1:21" ht="20" customHeight="1" x14ac:dyDescent="0.15">
      <c r="A603" s="3">
        <v>665139</v>
      </c>
      <c r="B603" s="4">
        <v>3360618</v>
      </c>
      <c r="C603" s="5" t="s">
        <v>118</v>
      </c>
      <c r="D603" s="6"/>
      <c r="E603" s="5" t="s">
        <v>50</v>
      </c>
      <c r="F603" s="7">
        <v>3</v>
      </c>
      <c r="G603" s="7">
        <v>4</v>
      </c>
      <c r="H603" s="7">
        <v>2</v>
      </c>
      <c r="I603" s="7">
        <v>1</v>
      </c>
      <c r="J603" s="7">
        <v>88</v>
      </c>
      <c r="K603" s="7">
        <v>1</v>
      </c>
      <c r="L603" s="7">
        <v>41.938122</v>
      </c>
      <c r="M603" s="7">
        <v>-87.718155999999993</v>
      </c>
      <c r="N603" s="5" t="s">
        <v>746</v>
      </c>
      <c r="O603" s="8" t="s">
        <v>142</v>
      </c>
      <c r="P603" s="8">
        <f t="shared" si="57"/>
        <v>1</v>
      </c>
      <c r="Q603" s="8">
        <f t="shared" si="58"/>
        <v>0</v>
      </c>
      <c r="R603" s="8">
        <f t="shared" si="59"/>
        <v>0</v>
      </c>
      <c r="S603" s="1">
        <f t="shared" si="61"/>
        <v>1</v>
      </c>
      <c r="T603" s="1">
        <f t="shared" si="60"/>
        <v>0</v>
      </c>
      <c r="U603" s="1">
        <f t="shared" si="56"/>
        <v>0</v>
      </c>
    </row>
    <row r="604" spans="1:21" ht="20" customHeight="1" x14ac:dyDescent="0.15">
      <c r="A604" s="3">
        <v>1063596</v>
      </c>
      <c r="B604" s="4">
        <v>163034</v>
      </c>
      <c r="C604" s="5" t="s">
        <v>118</v>
      </c>
      <c r="D604" s="6"/>
      <c r="E604" s="5" t="s">
        <v>50</v>
      </c>
      <c r="F604" s="7">
        <v>3</v>
      </c>
      <c r="G604" s="7">
        <v>5</v>
      </c>
      <c r="H604" s="7">
        <v>1</v>
      </c>
      <c r="I604" s="7">
        <v>1</v>
      </c>
      <c r="J604" s="7">
        <v>49</v>
      </c>
      <c r="K604" s="7">
        <v>1</v>
      </c>
      <c r="L604" s="7">
        <v>41.932079999999999</v>
      </c>
      <c r="M604" s="7">
        <v>-87.698633000000001</v>
      </c>
      <c r="N604" s="5" t="s">
        <v>747</v>
      </c>
      <c r="O604" s="8" t="s">
        <v>142</v>
      </c>
      <c r="P604" s="8">
        <f t="shared" si="57"/>
        <v>1</v>
      </c>
      <c r="Q604" s="8">
        <f t="shared" si="58"/>
        <v>0</v>
      </c>
      <c r="R604" s="8">
        <f t="shared" si="59"/>
        <v>0</v>
      </c>
      <c r="S604" s="1">
        <f t="shared" si="61"/>
        <v>1</v>
      </c>
      <c r="T604" s="1">
        <f t="shared" si="60"/>
        <v>0</v>
      </c>
      <c r="U604" s="1">
        <f t="shared" si="56"/>
        <v>0</v>
      </c>
    </row>
    <row r="605" spans="1:21" ht="20" customHeight="1" x14ac:dyDescent="0.15">
      <c r="A605" s="3">
        <v>1067059</v>
      </c>
      <c r="B605" s="4">
        <v>163034</v>
      </c>
      <c r="C605" s="5" t="s">
        <v>118</v>
      </c>
      <c r="D605" s="6"/>
      <c r="E605" s="5" t="s">
        <v>50</v>
      </c>
      <c r="F605" s="7">
        <v>3</v>
      </c>
      <c r="G605" s="7">
        <v>4.5</v>
      </c>
      <c r="H605" s="7">
        <v>1</v>
      </c>
      <c r="I605" s="7">
        <v>2</v>
      </c>
      <c r="J605" s="7">
        <v>55</v>
      </c>
      <c r="K605" s="7">
        <v>1</v>
      </c>
      <c r="L605" s="7">
        <v>41.932209999999998</v>
      </c>
      <c r="M605" s="7">
        <v>-87.700952999999998</v>
      </c>
      <c r="N605" s="5" t="s">
        <v>748</v>
      </c>
      <c r="O605" s="8" t="s">
        <v>142</v>
      </c>
      <c r="P605" s="8">
        <f t="shared" si="57"/>
        <v>1</v>
      </c>
      <c r="Q605" s="8">
        <f t="shared" si="58"/>
        <v>0</v>
      </c>
      <c r="R605" s="8">
        <f t="shared" si="59"/>
        <v>0</v>
      </c>
      <c r="S605" s="1">
        <f t="shared" si="61"/>
        <v>1</v>
      </c>
      <c r="T605" s="1">
        <f t="shared" si="60"/>
        <v>0</v>
      </c>
      <c r="U605" s="1">
        <f t="shared" si="56"/>
        <v>0</v>
      </c>
    </row>
    <row r="606" spans="1:21" ht="20" customHeight="1" x14ac:dyDescent="0.15">
      <c r="A606" s="3">
        <v>1124315</v>
      </c>
      <c r="B606" s="4">
        <v>6167251</v>
      </c>
      <c r="C606" s="5" t="s">
        <v>117</v>
      </c>
      <c r="D606" s="6"/>
      <c r="E606" s="5" t="s">
        <v>50</v>
      </c>
      <c r="F606" s="7">
        <v>3</v>
      </c>
      <c r="G606" s="7">
        <v>5</v>
      </c>
      <c r="H606" s="7">
        <v>8</v>
      </c>
      <c r="I606" s="7">
        <v>3</v>
      </c>
      <c r="J606" s="7">
        <v>229</v>
      </c>
      <c r="K606" s="7">
        <v>1</v>
      </c>
      <c r="L606" s="7">
        <v>41.921061000000002</v>
      </c>
      <c r="M606" s="7">
        <v>-87.690034999999995</v>
      </c>
      <c r="N606" s="5" t="s">
        <v>749</v>
      </c>
      <c r="O606" s="8" t="s">
        <v>142</v>
      </c>
      <c r="P606" s="8">
        <f t="shared" si="57"/>
        <v>1</v>
      </c>
      <c r="Q606" s="8">
        <f t="shared" si="58"/>
        <v>0</v>
      </c>
      <c r="R606" s="8">
        <f t="shared" si="59"/>
        <v>0</v>
      </c>
      <c r="S606" s="1">
        <f t="shared" si="61"/>
        <v>0</v>
      </c>
      <c r="T606" s="1">
        <f t="shared" si="60"/>
        <v>0</v>
      </c>
      <c r="U606" s="1">
        <f t="shared" si="56"/>
        <v>0</v>
      </c>
    </row>
    <row r="607" spans="1:21" ht="20" customHeight="1" x14ac:dyDescent="0.15">
      <c r="A607" s="3">
        <v>1356190</v>
      </c>
      <c r="B607" s="4">
        <v>3069675</v>
      </c>
      <c r="C607" s="5" t="s">
        <v>118</v>
      </c>
      <c r="D607" s="6"/>
      <c r="E607" s="5" t="s">
        <v>50</v>
      </c>
      <c r="F607" s="7">
        <v>3</v>
      </c>
      <c r="G607" s="7">
        <v>5</v>
      </c>
      <c r="H607" s="7">
        <v>2</v>
      </c>
      <c r="I607" s="7">
        <v>1</v>
      </c>
      <c r="J607" s="7">
        <v>115</v>
      </c>
      <c r="K607" s="7">
        <v>1</v>
      </c>
      <c r="L607" s="7">
        <v>41.920827000000003</v>
      </c>
      <c r="M607" s="7">
        <v>-87.688964999999996</v>
      </c>
      <c r="N607" s="5" t="s">
        <v>750</v>
      </c>
      <c r="O607" s="8" t="s">
        <v>142</v>
      </c>
      <c r="P607" s="8">
        <f t="shared" si="57"/>
        <v>1</v>
      </c>
      <c r="Q607" s="8">
        <f t="shared" si="58"/>
        <v>0</v>
      </c>
      <c r="R607" s="8">
        <f t="shared" si="59"/>
        <v>0</v>
      </c>
      <c r="S607" s="1">
        <f t="shared" si="61"/>
        <v>1</v>
      </c>
      <c r="T607" s="1">
        <f t="shared" si="60"/>
        <v>0</v>
      </c>
      <c r="U607" s="1">
        <f t="shared" si="56"/>
        <v>0</v>
      </c>
    </row>
    <row r="608" spans="1:21" ht="20" customHeight="1" x14ac:dyDescent="0.15">
      <c r="A608" s="3">
        <v>1492225</v>
      </c>
      <c r="B608" s="4">
        <v>7915545</v>
      </c>
      <c r="C608" s="5" t="s">
        <v>118</v>
      </c>
      <c r="D608" s="6"/>
      <c r="E608" s="5" t="s">
        <v>50</v>
      </c>
      <c r="F608" s="7">
        <v>3</v>
      </c>
      <c r="G608" s="7">
        <v>5</v>
      </c>
      <c r="H608" s="7">
        <v>2</v>
      </c>
      <c r="I608" s="7">
        <v>2</v>
      </c>
      <c r="J608" s="7">
        <v>55</v>
      </c>
      <c r="K608" s="7">
        <v>4</v>
      </c>
      <c r="L608" s="7">
        <v>41.928781999999998</v>
      </c>
      <c r="M608" s="7">
        <v>-87.713684999999998</v>
      </c>
      <c r="N608" s="5" t="s">
        <v>751</v>
      </c>
      <c r="O608" s="8" t="s">
        <v>142</v>
      </c>
      <c r="P608" s="8">
        <f t="shared" si="57"/>
        <v>1</v>
      </c>
      <c r="Q608" s="8">
        <f t="shared" si="58"/>
        <v>0</v>
      </c>
      <c r="R608" s="8">
        <f t="shared" si="59"/>
        <v>0</v>
      </c>
      <c r="S608" s="1">
        <f t="shared" si="61"/>
        <v>1</v>
      </c>
      <c r="T608" s="1">
        <f t="shared" si="60"/>
        <v>0</v>
      </c>
      <c r="U608" s="1">
        <f t="shared" si="56"/>
        <v>0</v>
      </c>
    </row>
    <row r="609" spans="1:21" ht="20" customHeight="1" x14ac:dyDescent="0.15">
      <c r="A609" s="3">
        <v>1618206</v>
      </c>
      <c r="B609" s="4">
        <v>3599908</v>
      </c>
      <c r="C609" s="5" t="s">
        <v>117</v>
      </c>
      <c r="D609" s="6"/>
      <c r="E609" s="5" t="s">
        <v>50</v>
      </c>
      <c r="F609" s="7">
        <v>3</v>
      </c>
      <c r="G609" s="7">
        <v>5</v>
      </c>
      <c r="H609" s="7">
        <v>6</v>
      </c>
      <c r="I609" s="7">
        <v>2</v>
      </c>
      <c r="J609" s="7">
        <v>119</v>
      </c>
      <c r="K609" s="7">
        <v>2</v>
      </c>
      <c r="L609" s="7">
        <v>41.927050000000001</v>
      </c>
      <c r="M609" s="7">
        <v>-87.719195999999997</v>
      </c>
      <c r="N609" s="5" t="s">
        <v>752</v>
      </c>
      <c r="O609" s="8" t="s">
        <v>142</v>
      </c>
      <c r="P609" s="8">
        <f t="shared" si="57"/>
        <v>1</v>
      </c>
      <c r="Q609" s="8">
        <f t="shared" si="58"/>
        <v>0</v>
      </c>
      <c r="R609" s="8">
        <f t="shared" si="59"/>
        <v>0</v>
      </c>
      <c r="S609" s="1">
        <f t="shared" si="61"/>
        <v>0</v>
      </c>
      <c r="T609" s="1">
        <f t="shared" si="60"/>
        <v>0</v>
      </c>
      <c r="U609" s="1">
        <f t="shared" si="56"/>
        <v>0</v>
      </c>
    </row>
    <row r="610" spans="1:21" ht="20" customHeight="1" x14ac:dyDescent="0.15">
      <c r="A610" s="3">
        <v>1742548</v>
      </c>
      <c r="B610" s="4">
        <v>772791</v>
      </c>
      <c r="C610" s="5" t="s">
        <v>118</v>
      </c>
      <c r="D610" s="6"/>
      <c r="E610" s="5" t="s">
        <v>50</v>
      </c>
      <c r="F610" s="7">
        <v>3</v>
      </c>
      <c r="G610" s="7">
        <v>5</v>
      </c>
      <c r="H610" s="7">
        <v>2</v>
      </c>
      <c r="I610" s="6"/>
      <c r="J610" s="7">
        <v>87</v>
      </c>
      <c r="K610" s="7">
        <v>1</v>
      </c>
      <c r="L610" s="7">
        <v>41.930062</v>
      </c>
      <c r="M610" s="7">
        <v>-87.712014999999994</v>
      </c>
      <c r="N610" s="5" t="s">
        <v>753</v>
      </c>
      <c r="O610" s="8" t="s">
        <v>142</v>
      </c>
      <c r="P610" s="8">
        <f t="shared" si="57"/>
        <v>1</v>
      </c>
      <c r="Q610" s="8">
        <f t="shared" si="58"/>
        <v>0</v>
      </c>
      <c r="R610" s="8">
        <f t="shared" si="59"/>
        <v>0</v>
      </c>
      <c r="S610" s="1">
        <f t="shared" si="61"/>
        <v>1</v>
      </c>
      <c r="T610" s="1">
        <f t="shared" si="60"/>
        <v>0</v>
      </c>
      <c r="U610" s="1">
        <f t="shared" si="56"/>
        <v>0</v>
      </c>
    </row>
    <row r="611" spans="1:21" ht="20" customHeight="1" x14ac:dyDescent="0.15">
      <c r="A611" s="3">
        <v>1805938</v>
      </c>
      <c r="B611" s="4">
        <v>4260826</v>
      </c>
      <c r="C611" s="5" t="s">
        <v>117</v>
      </c>
      <c r="D611" s="6"/>
      <c r="E611" s="5" t="s">
        <v>50</v>
      </c>
      <c r="F611" s="7">
        <v>3</v>
      </c>
      <c r="G611" s="7">
        <v>5</v>
      </c>
      <c r="H611" s="7">
        <v>4</v>
      </c>
      <c r="I611" s="7">
        <v>1</v>
      </c>
      <c r="J611" s="7">
        <v>71</v>
      </c>
      <c r="K611" s="7">
        <v>1</v>
      </c>
      <c r="L611" s="7">
        <v>41.931375000000003</v>
      </c>
      <c r="M611" s="7">
        <v>-87.705945999999997</v>
      </c>
      <c r="N611" s="5" t="s">
        <v>754</v>
      </c>
      <c r="O611" s="8" t="s">
        <v>142</v>
      </c>
      <c r="P611" s="8">
        <f t="shared" si="57"/>
        <v>1</v>
      </c>
      <c r="Q611" s="8">
        <f t="shared" si="58"/>
        <v>0</v>
      </c>
      <c r="R611" s="8">
        <f t="shared" si="59"/>
        <v>0</v>
      </c>
      <c r="S611" s="1">
        <f t="shared" si="61"/>
        <v>0</v>
      </c>
      <c r="T611" s="1">
        <f t="shared" si="60"/>
        <v>0</v>
      </c>
      <c r="U611" s="1">
        <f t="shared" si="56"/>
        <v>0</v>
      </c>
    </row>
    <row r="612" spans="1:21" ht="20" customHeight="1" x14ac:dyDescent="0.15">
      <c r="A612" s="3">
        <v>1135388</v>
      </c>
      <c r="B612" s="4">
        <v>6228429</v>
      </c>
      <c r="C612" s="5" t="s">
        <v>117</v>
      </c>
      <c r="D612" s="6"/>
      <c r="E612" s="5" t="s">
        <v>50</v>
      </c>
      <c r="F612" s="7">
        <v>4</v>
      </c>
      <c r="G612" s="7">
        <v>5</v>
      </c>
      <c r="H612" s="7">
        <v>5</v>
      </c>
      <c r="I612" s="7">
        <v>3</v>
      </c>
      <c r="J612" s="7">
        <v>192</v>
      </c>
      <c r="K612" s="7">
        <v>1</v>
      </c>
      <c r="L612" s="7">
        <v>41.923966</v>
      </c>
      <c r="M612" s="7">
        <v>-87.689998000000003</v>
      </c>
      <c r="N612" s="5" t="s">
        <v>755</v>
      </c>
      <c r="O612" s="8" t="s">
        <v>142</v>
      </c>
      <c r="P612" s="8">
        <f t="shared" si="57"/>
        <v>1</v>
      </c>
      <c r="Q612" s="8">
        <f t="shared" si="58"/>
        <v>0</v>
      </c>
      <c r="R612" s="8">
        <f t="shared" si="59"/>
        <v>0</v>
      </c>
      <c r="S612" s="1">
        <f t="shared" si="61"/>
        <v>0</v>
      </c>
      <c r="T612" s="1">
        <f t="shared" si="60"/>
        <v>0</v>
      </c>
      <c r="U612" s="1">
        <f t="shared" si="56"/>
        <v>0</v>
      </c>
    </row>
    <row r="613" spans="1:21" ht="20" customHeight="1" x14ac:dyDescent="0.15">
      <c r="A613" s="3">
        <v>1428024</v>
      </c>
      <c r="B613" s="4">
        <v>4509503</v>
      </c>
      <c r="C613" s="5" t="s">
        <v>118</v>
      </c>
      <c r="D613" s="6"/>
      <c r="E613" s="5" t="s">
        <v>50</v>
      </c>
      <c r="F613" s="7">
        <v>4</v>
      </c>
      <c r="G613" s="7">
        <v>4.5</v>
      </c>
      <c r="H613" s="7">
        <v>2</v>
      </c>
      <c r="I613" s="7">
        <v>1</v>
      </c>
      <c r="J613" s="7">
        <v>65</v>
      </c>
      <c r="K613" s="7">
        <v>1</v>
      </c>
      <c r="L613" s="7">
        <v>41.914641000000003</v>
      </c>
      <c r="M613" s="7">
        <v>-87.692357999999999</v>
      </c>
      <c r="N613" s="5" t="s">
        <v>756</v>
      </c>
      <c r="O613" s="8" t="s">
        <v>142</v>
      </c>
      <c r="P613" s="8">
        <f t="shared" si="57"/>
        <v>1</v>
      </c>
      <c r="Q613" s="8">
        <f t="shared" si="58"/>
        <v>0</v>
      </c>
      <c r="R613" s="8">
        <f t="shared" si="59"/>
        <v>0</v>
      </c>
      <c r="S613" s="1">
        <f t="shared" si="61"/>
        <v>1</v>
      </c>
      <c r="T613" s="1">
        <f t="shared" si="60"/>
        <v>0</v>
      </c>
      <c r="U613" s="1">
        <f t="shared" si="56"/>
        <v>0</v>
      </c>
    </row>
    <row r="614" spans="1:21" ht="20" customHeight="1" x14ac:dyDescent="0.15">
      <c r="A614" s="3">
        <v>1439256</v>
      </c>
      <c r="B614" s="4">
        <v>7730691</v>
      </c>
      <c r="C614" s="5" t="s">
        <v>117</v>
      </c>
      <c r="D614" s="6"/>
      <c r="E614" s="5" t="s">
        <v>50</v>
      </c>
      <c r="F614" s="7">
        <v>4</v>
      </c>
      <c r="G614" s="7">
        <v>5</v>
      </c>
      <c r="H614" s="7">
        <v>4</v>
      </c>
      <c r="I614" s="7">
        <v>2</v>
      </c>
      <c r="J614" s="7">
        <v>247</v>
      </c>
      <c r="K614" s="7">
        <v>1</v>
      </c>
      <c r="L614" s="7">
        <v>41.916088000000002</v>
      </c>
      <c r="M614" s="7">
        <v>-87.699614999999994</v>
      </c>
      <c r="N614" s="5" t="s">
        <v>757</v>
      </c>
      <c r="O614" s="8" t="s">
        <v>142</v>
      </c>
      <c r="P614" s="8">
        <f t="shared" si="57"/>
        <v>1</v>
      </c>
      <c r="Q614" s="8">
        <f t="shared" si="58"/>
        <v>0</v>
      </c>
      <c r="R614" s="8">
        <f t="shared" si="59"/>
        <v>0</v>
      </c>
      <c r="S614" s="1">
        <f t="shared" si="61"/>
        <v>0</v>
      </c>
      <c r="T614" s="1">
        <f t="shared" si="60"/>
        <v>0</v>
      </c>
      <c r="U614" s="1">
        <f t="shared" si="56"/>
        <v>0</v>
      </c>
    </row>
    <row r="615" spans="1:21" ht="20" customHeight="1" x14ac:dyDescent="0.15">
      <c r="A615" s="3">
        <v>1556912</v>
      </c>
      <c r="B615" s="4">
        <v>8288077</v>
      </c>
      <c r="C615" s="5" t="s">
        <v>118</v>
      </c>
      <c r="D615" s="6"/>
      <c r="E615" s="5" t="s">
        <v>50</v>
      </c>
      <c r="F615" s="7">
        <v>5</v>
      </c>
      <c r="G615" s="7">
        <v>5</v>
      </c>
      <c r="H615" s="7">
        <v>2</v>
      </c>
      <c r="I615" s="7">
        <v>1</v>
      </c>
      <c r="J615" s="7">
        <v>55</v>
      </c>
      <c r="K615" s="7">
        <v>1</v>
      </c>
      <c r="L615" s="7">
        <v>41.910186000000003</v>
      </c>
      <c r="M615" s="7">
        <v>-87.701914000000002</v>
      </c>
      <c r="N615" s="5" t="s">
        <v>758</v>
      </c>
      <c r="O615" s="8" t="s">
        <v>142</v>
      </c>
      <c r="P615" s="8">
        <f t="shared" si="57"/>
        <v>1</v>
      </c>
      <c r="Q615" s="8">
        <f t="shared" si="58"/>
        <v>0</v>
      </c>
      <c r="R615" s="8">
        <f t="shared" si="59"/>
        <v>0</v>
      </c>
      <c r="S615" s="1">
        <f t="shared" si="61"/>
        <v>1</v>
      </c>
      <c r="T615" s="1">
        <f t="shared" si="60"/>
        <v>0</v>
      </c>
      <c r="U615" s="1">
        <f t="shared" si="56"/>
        <v>0</v>
      </c>
    </row>
    <row r="616" spans="1:21" ht="20" customHeight="1" x14ac:dyDescent="0.15">
      <c r="A616" s="3">
        <v>1614820</v>
      </c>
      <c r="B616" s="4">
        <v>5643481</v>
      </c>
      <c r="C616" s="5" t="s">
        <v>118</v>
      </c>
      <c r="D616" s="6"/>
      <c r="E616" s="5" t="s">
        <v>50</v>
      </c>
      <c r="F616" s="7">
        <v>5</v>
      </c>
      <c r="G616" s="7">
        <v>5</v>
      </c>
      <c r="H616" s="7">
        <v>2</v>
      </c>
      <c r="I616" s="6"/>
      <c r="J616" s="7">
        <v>55</v>
      </c>
      <c r="K616" s="7">
        <v>1</v>
      </c>
      <c r="L616" s="7">
        <v>41.910431000000003</v>
      </c>
      <c r="M616" s="7">
        <v>-87.693022999999997</v>
      </c>
      <c r="N616" s="5" t="s">
        <v>759</v>
      </c>
      <c r="O616" s="8" t="s">
        <v>142</v>
      </c>
      <c r="P616" s="8">
        <f t="shared" si="57"/>
        <v>1</v>
      </c>
      <c r="Q616" s="8">
        <f t="shared" si="58"/>
        <v>0</v>
      </c>
      <c r="R616" s="8">
        <f t="shared" si="59"/>
        <v>0</v>
      </c>
      <c r="S616" s="1">
        <f t="shared" si="61"/>
        <v>1</v>
      </c>
      <c r="T616" s="1">
        <f t="shared" si="60"/>
        <v>0</v>
      </c>
      <c r="U616" s="1">
        <f t="shared" si="56"/>
        <v>0</v>
      </c>
    </row>
    <row r="617" spans="1:21" ht="20" customHeight="1" x14ac:dyDescent="0.15">
      <c r="A617" s="3">
        <v>194877</v>
      </c>
      <c r="B617" s="4">
        <v>709363</v>
      </c>
      <c r="C617" s="5" t="s">
        <v>118</v>
      </c>
      <c r="D617" s="6"/>
      <c r="E617" s="5" t="s">
        <v>50</v>
      </c>
      <c r="F617" s="7">
        <v>6</v>
      </c>
      <c r="G617" s="7">
        <v>5</v>
      </c>
      <c r="H617" s="7">
        <v>2</v>
      </c>
      <c r="I617" s="7">
        <v>1</v>
      </c>
      <c r="J617" s="7">
        <v>82</v>
      </c>
      <c r="K617" s="7">
        <v>1</v>
      </c>
      <c r="L617" s="7">
        <v>41.913344000000002</v>
      </c>
      <c r="M617" s="7">
        <v>-87.705410999999998</v>
      </c>
      <c r="N617" s="5" t="s">
        <v>760</v>
      </c>
      <c r="O617" s="8" t="s">
        <v>142</v>
      </c>
      <c r="P617" s="8">
        <f t="shared" si="57"/>
        <v>1</v>
      </c>
      <c r="Q617" s="8">
        <f t="shared" si="58"/>
        <v>0</v>
      </c>
      <c r="R617" s="8">
        <f t="shared" si="59"/>
        <v>0</v>
      </c>
      <c r="S617" s="1">
        <f t="shared" si="61"/>
        <v>1</v>
      </c>
      <c r="T617" s="1">
        <f t="shared" si="60"/>
        <v>0</v>
      </c>
      <c r="U617" s="1">
        <f t="shared" si="56"/>
        <v>0</v>
      </c>
    </row>
    <row r="618" spans="1:21" ht="20" customHeight="1" x14ac:dyDescent="0.15">
      <c r="A618" s="3">
        <v>632723</v>
      </c>
      <c r="B618" s="4">
        <v>1548212</v>
      </c>
      <c r="C618" s="5" t="s">
        <v>118</v>
      </c>
      <c r="D618" s="6"/>
      <c r="E618" s="5" t="s">
        <v>50</v>
      </c>
      <c r="F618" s="7">
        <v>6</v>
      </c>
      <c r="G618" s="7">
        <v>5</v>
      </c>
      <c r="H618" s="7">
        <v>2</v>
      </c>
      <c r="I618" s="7">
        <v>3</v>
      </c>
      <c r="J618" s="7">
        <v>27</v>
      </c>
      <c r="K618" s="7">
        <v>1</v>
      </c>
      <c r="L618" s="7">
        <v>41.916477</v>
      </c>
      <c r="M618" s="7">
        <v>-87.702680000000001</v>
      </c>
      <c r="N618" s="5" t="s">
        <v>761</v>
      </c>
      <c r="O618" s="8" t="s">
        <v>142</v>
      </c>
      <c r="P618" s="8">
        <f t="shared" si="57"/>
        <v>1</v>
      </c>
      <c r="Q618" s="8">
        <f t="shared" si="58"/>
        <v>0</v>
      </c>
      <c r="R618" s="8">
        <f t="shared" si="59"/>
        <v>0</v>
      </c>
      <c r="S618" s="1">
        <f t="shared" si="61"/>
        <v>1</v>
      </c>
      <c r="T618" s="1">
        <f t="shared" si="60"/>
        <v>0</v>
      </c>
      <c r="U618" s="1">
        <f t="shared" si="56"/>
        <v>0</v>
      </c>
    </row>
    <row r="619" spans="1:21" ht="20" customHeight="1" x14ac:dyDescent="0.15">
      <c r="A619" s="3">
        <v>697981</v>
      </c>
      <c r="B619" s="4">
        <v>3576824</v>
      </c>
      <c r="C619" s="5" t="s">
        <v>117</v>
      </c>
      <c r="D619" s="6"/>
      <c r="E619" s="5" t="s">
        <v>50</v>
      </c>
      <c r="F619" s="7">
        <v>6</v>
      </c>
      <c r="G619" s="7">
        <v>5</v>
      </c>
      <c r="H619" s="7">
        <v>5</v>
      </c>
      <c r="I619" s="7">
        <v>2</v>
      </c>
      <c r="J619" s="7">
        <v>164</v>
      </c>
      <c r="K619" s="7">
        <v>1</v>
      </c>
      <c r="L619" s="7">
        <v>41.935965000000003</v>
      </c>
      <c r="M619" s="7">
        <v>-87.715965999999995</v>
      </c>
      <c r="N619" s="5" t="s">
        <v>762</v>
      </c>
      <c r="O619" s="8" t="s">
        <v>142</v>
      </c>
      <c r="P619" s="8">
        <f t="shared" si="57"/>
        <v>1</v>
      </c>
      <c r="Q619" s="8">
        <f t="shared" si="58"/>
        <v>0</v>
      </c>
      <c r="R619" s="8">
        <f t="shared" si="59"/>
        <v>0</v>
      </c>
      <c r="S619" s="1">
        <f t="shared" si="61"/>
        <v>0</v>
      </c>
      <c r="T619" s="1">
        <f t="shared" si="60"/>
        <v>0</v>
      </c>
      <c r="U619" s="1">
        <f t="shared" si="56"/>
        <v>0</v>
      </c>
    </row>
    <row r="620" spans="1:21" ht="20" customHeight="1" x14ac:dyDescent="0.15">
      <c r="A620" s="3">
        <v>770635</v>
      </c>
      <c r="B620" s="4">
        <v>1236466</v>
      </c>
      <c r="C620" s="5" t="s">
        <v>118</v>
      </c>
      <c r="D620" s="6"/>
      <c r="E620" s="5" t="s">
        <v>50</v>
      </c>
      <c r="F620" s="7">
        <v>6</v>
      </c>
      <c r="G620" s="7">
        <v>4.5</v>
      </c>
      <c r="H620" s="7">
        <v>2</v>
      </c>
      <c r="I620" s="7">
        <v>1</v>
      </c>
      <c r="J620" s="7">
        <v>75</v>
      </c>
      <c r="K620" s="7">
        <v>3</v>
      </c>
      <c r="L620" s="7">
        <v>41.914822000000001</v>
      </c>
      <c r="M620" s="7">
        <v>-87.690742999999998</v>
      </c>
      <c r="N620" s="5" t="s">
        <v>763</v>
      </c>
      <c r="O620" s="8" t="s">
        <v>142</v>
      </c>
      <c r="P620" s="8">
        <f t="shared" si="57"/>
        <v>1</v>
      </c>
      <c r="Q620" s="8">
        <f t="shared" si="58"/>
        <v>0</v>
      </c>
      <c r="R620" s="8">
        <f t="shared" si="59"/>
        <v>0</v>
      </c>
      <c r="S620" s="1">
        <f t="shared" si="61"/>
        <v>1</v>
      </c>
      <c r="T620" s="1">
        <f t="shared" si="60"/>
        <v>0</v>
      </c>
      <c r="U620" s="1">
        <f t="shared" si="56"/>
        <v>0</v>
      </c>
    </row>
    <row r="621" spans="1:21" ht="20" customHeight="1" x14ac:dyDescent="0.15">
      <c r="A621" s="3">
        <v>1439094</v>
      </c>
      <c r="B621" s="4">
        <v>7729989</v>
      </c>
      <c r="C621" s="5" t="s">
        <v>117</v>
      </c>
      <c r="D621" s="6"/>
      <c r="E621" s="5" t="s">
        <v>50</v>
      </c>
      <c r="F621" s="7">
        <v>6</v>
      </c>
      <c r="G621" s="7">
        <v>5</v>
      </c>
      <c r="H621" s="7">
        <v>4</v>
      </c>
      <c r="I621" s="7">
        <v>2</v>
      </c>
      <c r="J621" s="7">
        <v>137</v>
      </c>
      <c r="K621" s="7">
        <v>1</v>
      </c>
      <c r="L621" s="7">
        <v>41.930138999999997</v>
      </c>
      <c r="M621" s="7">
        <v>-87.700580000000002</v>
      </c>
      <c r="N621" s="5" t="s">
        <v>764</v>
      </c>
      <c r="O621" s="8" t="s">
        <v>142</v>
      </c>
      <c r="P621" s="8">
        <f t="shared" si="57"/>
        <v>1</v>
      </c>
      <c r="Q621" s="8">
        <f t="shared" si="58"/>
        <v>0</v>
      </c>
      <c r="R621" s="8">
        <f t="shared" si="59"/>
        <v>0</v>
      </c>
      <c r="S621" s="1">
        <f t="shared" si="61"/>
        <v>0</v>
      </c>
      <c r="T621" s="1">
        <f t="shared" si="60"/>
        <v>0</v>
      </c>
      <c r="U621" s="1">
        <f t="shared" si="56"/>
        <v>0</v>
      </c>
    </row>
    <row r="622" spans="1:21" ht="20" customHeight="1" x14ac:dyDescent="0.15">
      <c r="A622" s="3">
        <v>1510097</v>
      </c>
      <c r="B622" s="4">
        <v>1965902</v>
      </c>
      <c r="C622" s="5" t="s">
        <v>117</v>
      </c>
      <c r="D622" s="6"/>
      <c r="E622" s="5" t="s">
        <v>50</v>
      </c>
      <c r="F622" s="7">
        <v>6</v>
      </c>
      <c r="G622" s="7">
        <v>4.5</v>
      </c>
      <c r="H622" s="7">
        <v>4</v>
      </c>
      <c r="I622" s="7">
        <v>2</v>
      </c>
      <c r="J622" s="7">
        <v>110</v>
      </c>
      <c r="K622" s="7">
        <v>2</v>
      </c>
      <c r="L622" s="7">
        <v>41.932803999999997</v>
      </c>
      <c r="M622" s="7">
        <v>-87.716548000000003</v>
      </c>
      <c r="N622" s="5" t="s">
        <v>765</v>
      </c>
      <c r="O622" s="8" t="s">
        <v>142</v>
      </c>
      <c r="P622" s="8">
        <f t="shared" si="57"/>
        <v>1</v>
      </c>
      <c r="Q622" s="8">
        <f t="shared" si="58"/>
        <v>0</v>
      </c>
      <c r="R622" s="8">
        <f t="shared" si="59"/>
        <v>0</v>
      </c>
      <c r="S622" s="1">
        <f t="shared" si="61"/>
        <v>0</v>
      </c>
      <c r="T622" s="1">
        <f t="shared" si="60"/>
        <v>0</v>
      </c>
      <c r="U622" s="1">
        <f t="shared" si="56"/>
        <v>0</v>
      </c>
    </row>
    <row r="623" spans="1:21" ht="20" customHeight="1" x14ac:dyDescent="0.15">
      <c r="A623" s="3">
        <v>639103</v>
      </c>
      <c r="B623" s="4">
        <v>2308792</v>
      </c>
      <c r="C623" s="5" t="s">
        <v>117</v>
      </c>
      <c r="D623" s="6"/>
      <c r="E623" s="5" t="s">
        <v>50</v>
      </c>
      <c r="F623" s="7">
        <v>7</v>
      </c>
      <c r="G623" s="7">
        <v>5</v>
      </c>
      <c r="H623" s="7">
        <v>6</v>
      </c>
      <c r="I623" s="7">
        <v>2</v>
      </c>
      <c r="J623" s="7">
        <v>137</v>
      </c>
      <c r="K623" s="7">
        <v>3</v>
      </c>
      <c r="L623" s="7">
        <v>41.925949000000003</v>
      </c>
      <c r="M623" s="7">
        <v>-87.694068000000001</v>
      </c>
      <c r="N623" s="5" t="s">
        <v>766</v>
      </c>
      <c r="O623" s="8" t="s">
        <v>142</v>
      </c>
      <c r="P623" s="8">
        <f t="shared" si="57"/>
        <v>1</v>
      </c>
      <c r="Q623" s="8">
        <f t="shared" si="58"/>
        <v>0</v>
      </c>
      <c r="R623" s="8">
        <f t="shared" si="59"/>
        <v>0</v>
      </c>
      <c r="S623" s="1">
        <f t="shared" si="61"/>
        <v>0</v>
      </c>
      <c r="T623" s="1">
        <f t="shared" si="60"/>
        <v>0</v>
      </c>
      <c r="U623" s="1">
        <f t="shared" si="56"/>
        <v>0</v>
      </c>
    </row>
    <row r="624" spans="1:21" ht="20" customHeight="1" x14ac:dyDescent="0.15">
      <c r="A624" s="3">
        <v>935807</v>
      </c>
      <c r="B624" s="4">
        <v>2057290</v>
      </c>
      <c r="C624" s="5" t="s">
        <v>118</v>
      </c>
      <c r="D624" s="6"/>
      <c r="E624" s="5" t="s">
        <v>50</v>
      </c>
      <c r="F624" s="7">
        <v>7</v>
      </c>
      <c r="G624" s="7">
        <v>4.5</v>
      </c>
      <c r="H624" s="7">
        <v>2</v>
      </c>
      <c r="I624" s="7">
        <v>1</v>
      </c>
      <c r="J624" s="7">
        <v>43</v>
      </c>
      <c r="K624" s="7">
        <v>2</v>
      </c>
      <c r="L624" s="7">
        <v>41.911442000000001</v>
      </c>
      <c r="M624" s="7">
        <v>-87.694267999999994</v>
      </c>
      <c r="N624" s="5" t="s">
        <v>767</v>
      </c>
      <c r="O624" s="8" t="s">
        <v>142</v>
      </c>
      <c r="P624" s="8">
        <f t="shared" si="57"/>
        <v>1</v>
      </c>
      <c r="Q624" s="8">
        <f t="shared" si="58"/>
        <v>0</v>
      </c>
      <c r="R624" s="8">
        <f t="shared" si="59"/>
        <v>0</v>
      </c>
      <c r="S624" s="1">
        <f t="shared" si="61"/>
        <v>1</v>
      </c>
      <c r="T624" s="1">
        <f t="shared" si="60"/>
        <v>0</v>
      </c>
      <c r="U624" s="1">
        <f t="shared" si="56"/>
        <v>0</v>
      </c>
    </row>
    <row r="625" spans="1:21" ht="20" customHeight="1" x14ac:dyDescent="0.15">
      <c r="A625" s="3">
        <v>1590961</v>
      </c>
      <c r="B625" s="4">
        <v>2470058</v>
      </c>
      <c r="C625" s="5" t="s">
        <v>118</v>
      </c>
      <c r="D625" s="6"/>
      <c r="E625" s="5" t="s">
        <v>50</v>
      </c>
      <c r="F625" s="7">
        <v>7</v>
      </c>
      <c r="G625" s="7">
        <v>5</v>
      </c>
      <c r="H625" s="7">
        <v>3</v>
      </c>
      <c r="I625" s="6"/>
      <c r="J625" s="7">
        <v>66</v>
      </c>
      <c r="K625" s="7">
        <v>1</v>
      </c>
      <c r="L625" s="7">
        <v>41.922818999999997</v>
      </c>
      <c r="M625" s="7">
        <v>-87.707893999999996</v>
      </c>
      <c r="N625" s="5" t="s">
        <v>768</v>
      </c>
      <c r="O625" s="8" t="s">
        <v>142</v>
      </c>
      <c r="P625" s="8">
        <f t="shared" si="57"/>
        <v>1</v>
      </c>
      <c r="Q625" s="8">
        <f t="shared" si="58"/>
        <v>0</v>
      </c>
      <c r="R625" s="8">
        <f t="shared" si="59"/>
        <v>0</v>
      </c>
      <c r="S625" s="1">
        <f t="shared" si="61"/>
        <v>1</v>
      </c>
      <c r="T625" s="1">
        <f t="shared" si="60"/>
        <v>0</v>
      </c>
      <c r="U625" s="1">
        <f t="shared" si="56"/>
        <v>0</v>
      </c>
    </row>
    <row r="626" spans="1:21" ht="20" customHeight="1" x14ac:dyDescent="0.15">
      <c r="A626" s="3">
        <v>673313</v>
      </c>
      <c r="B626" s="4">
        <v>3417132</v>
      </c>
      <c r="C626" s="5" t="s">
        <v>118</v>
      </c>
      <c r="D626" s="6"/>
      <c r="E626" s="5" t="s">
        <v>50</v>
      </c>
      <c r="F626" s="7">
        <v>8</v>
      </c>
      <c r="G626" s="7">
        <v>5</v>
      </c>
      <c r="H626" s="7">
        <v>4</v>
      </c>
      <c r="I626" s="7">
        <v>1</v>
      </c>
      <c r="J626" s="7">
        <v>80</v>
      </c>
      <c r="K626" s="7">
        <v>1</v>
      </c>
      <c r="L626" s="7">
        <v>41.93083</v>
      </c>
      <c r="M626" s="7">
        <v>-87.698339000000004</v>
      </c>
      <c r="N626" s="5" t="s">
        <v>769</v>
      </c>
      <c r="O626" s="8" t="s">
        <v>142</v>
      </c>
      <c r="P626" s="8">
        <f t="shared" si="57"/>
        <v>1</v>
      </c>
      <c r="Q626" s="8">
        <f t="shared" si="58"/>
        <v>0</v>
      </c>
      <c r="R626" s="8">
        <f t="shared" si="59"/>
        <v>0</v>
      </c>
      <c r="S626" s="1">
        <f t="shared" si="61"/>
        <v>1</v>
      </c>
      <c r="T626" s="1">
        <f t="shared" si="60"/>
        <v>0</v>
      </c>
      <c r="U626" s="1">
        <f t="shared" si="56"/>
        <v>0</v>
      </c>
    </row>
    <row r="627" spans="1:21" ht="20" customHeight="1" x14ac:dyDescent="0.15">
      <c r="A627" s="3">
        <v>691017</v>
      </c>
      <c r="B627" s="4">
        <v>3531690</v>
      </c>
      <c r="C627" s="5" t="s">
        <v>118</v>
      </c>
      <c r="D627" s="6"/>
      <c r="E627" s="5" t="s">
        <v>50</v>
      </c>
      <c r="F627" s="7">
        <v>8</v>
      </c>
      <c r="G627" s="7">
        <v>4.5</v>
      </c>
      <c r="H627" s="7">
        <v>2</v>
      </c>
      <c r="I627" s="7">
        <v>1</v>
      </c>
      <c r="J627" s="7">
        <v>110</v>
      </c>
      <c r="K627" s="7">
        <v>1</v>
      </c>
      <c r="L627" s="7">
        <v>41.917915000000001</v>
      </c>
      <c r="M627" s="7">
        <v>-87.708005</v>
      </c>
      <c r="N627" s="5" t="s">
        <v>770</v>
      </c>
      <c r="O627" s="8" t="s">
        <v>142</v>
      </c>
      <c r="P627" s="8">
        <f t="shared" si="57"/>
        <v>1</v>
      </c>
      <c r="Q627" s="8">
        <f t="shared" si="58"/>
        <v>0</v>
      </c>
      <c r="R627" s="8">
        <f t="shared" si="59"/>
        <v>0</v>
      </c>
      <c r="S627" s="1">
        <f t="shared" si="61"/>
        <v>1</v>
      </c>
      <c r="T627" s="1">
        <f t="shared" si="60"/>
        <v>0</v>
      </c>
      <c r="U627" s="1">
        <f t="shared" si="56"/>
        <v>0</v>
      </c>
    </row>
    <row r="628" spans="1:21" ht="20" customHeight="1" x14ac:dyDescent="0.15">
      <c r="A628" s="3">
        <v>755701</v>
      </c>
      <c r="B628" s="4">
        <v>3920450</v>
      </c>
      <c r="C628" s="5" t="s">
        <v>117</v>
      </c>
      <c r="D628" s="6"/>
      <c r="E628" s="5" t="s">
        <v>50</v>
      </c>
      <c r="F628" s="7">
        <v>8</v>
      </c>
      <c r="G628" s="7">
        <v>4.5</v>
      </c>
      <c r="H628" s="7">
        <v>3</v>
      </c>
      <c r="I628" s="7">
        <v>2</v>
      </c>
      <c r="J628" s="7">
        <v>148</v>
      </c>
      <c r="K628" s="7">
        <v>3</v>
      </c>
      <c r="L628" s="7">
        <v>41.929018999999997</v>
      </c>
      <c r="M628" s="7">
        <v>-87.720044999999999</v>
      </c>
      <c r="N628" s="5" t="s">
        <v>771</v>
      </c>
      <c r="O628" s="8" t="s">
        <v>142</v>
      </c>
      <c r="P628" s="8">
        <f t="shared" si="57"/>
        <v>1</v>
      </c>
      <c r="Q628" s="8">
        <f t="shared" si="58"/>
        <v>0</v>
      </c>
      <c r="R628" s="8">
        <f t="shared" si="59"/>
        <v>0</v>
      </c>
      <c r="S628" s="1">
        <f t="shared" si="61"/>
        <v>0</v>
      </c>
      <c r="T628" s="1">
        <f t="shared" si="60"/>
        <v>0</v>
      </c>
      <c r="U628" s="1">
        <f t="shared" si="56"/>
        <v>0</v>
      </c>
    </row>
    <row r="629" spans="1:21" ht="20" customHeight="1" x14ac:dyDescent="0.15">
      <c r="A629" s="3">
        <v>1038485</v>
      </c>
      <c r="B629" s="4">
        <v>5717117</v>
      </c>
      <c r="C629" s="5" t="s">
        <v>117</v>
      </c>
      <c r="D629" s="6"/>
      <c r="E629" s="5" t="s">
        <v>50</v>
      </c>
      <c r="F629" s="7">
        <v>8</v>
      </c>
      <c r="G629" s="7">
        <v>4.5</v>
      </c>
      <c r="H629" s="7">
        <v>3</v>
      </c>
      <c r="I629" s="7">
        <v>1</v>
      </c>
      <c r="J629" s="7">
        <v>108</v>
      </c>
      <c r="K629" s="7">
        <v>2</v>
      </c>
      <c r="L629" s="7">
        <v>41.930529</v>
      </c>
      <c r="M629" s="7">
        <v>-87.711277999999993</v>
      </c>
      <c r="N629" s="5" t="s">
        <v>772</v>
      </c>
      <c r="O629" s="8" t="s">
        <v>142</v>
      </c>
      <c r="P629" s="8">
        <f t="shared" si="57"/>
        <v>1</v>
      </c>
      <c r="Q629" s="8">
        <f t="shared" si="58"/>
        <v>0</v>
      </c>
      <c r="R629" s="8">
        <f t="shared" si="59"/>
        <v>0</v>
      </c>
      <c r="S629" s="1">
        <f t="shared" si="61"/>
        <v>0</v>
      </c>
      <c r="T629" s="1">
        <f t="shared" si="60"/>
        <v>0</v>
      </c>
      <c r="U629" s="1">
        <f t="shared" si="56"/>
        <v>0</v>
      </c>
    </row>
    <row r="630" spans="1:21" ht="20" customHeight="1" x14ac:dyDescent="0.15">
      <c r="A630" s="3">
        <v>479070</v>
      </c>
      <c r="B630" s="4">
        <v>337459</v>
      </c>
      <c r="C630" s="5" t="s">
        <v>119</v>
      </c>
      <c r="D630" s="6"/>
      <c r="E630" s="5" t="s">
        <v>50</v>
      </c>
      <c r="F630" s="7">
        <v>9</v>
      </c>
      <c r="G630" s="7">
        <v>4.5</v>
      </c>
      <c r="H630" s="7">
        <v>12</v>
      </c>
      <c r="I630" s="7">
        <v>1</v>
      </c>
      <c r="J630" s="7">
        <v>22</v>
      </c>
      <c r="K630" s="7">
        <v>1</v>
      </c>
      <c r="L630" s="7">
        <v>41.932558</v>
      </c>
      <c r="M630" s="7">
        <v>-87.709864999999994</v>
      </c>
      <c r="N630" s="5" t="s">
        <v>773</v>
      </c>
      <c r="O630" s="8" t="s">
        <v>142</v>
      </c>
      <c r="P630" s="8">
        <f t="shared" si="57"/>
        <v>1</v>
      </c>
      <c r="Q630" s="8">
        <f t="shared" si="58"/>
        <v>0</v>
      </c>
      <c r="R630" s="8">
        <f t="shared" si="59"/>
        <v>0</v>
      </c>
      <c r="S630" s="1">
        <f t="shared" si="61"/>
        <v>0</v>
      </c>
      <c r="T630" s="1">
        <f t="shared" si="60"/>
        <v>1</v>
      </c>
      <c r="U630" s="1">
        <f t="shared" si="56"/>
        <v>0</v>
      </c>
    </row>
    <row r="631" spans="1:21" ht="20" customHeight="1" x14ac:dyDescent="0.15">
      <c r="A631" s="3">
        <v>787935</v>
      </c>
      <c r="B631" s="4">
        <v>4153024</v>
      </c>
      <c r="C631" s="5" t="s">
        <v>117</v>
      </c>
      <c r="D631" s="6"/>
      <c r="E631" s="5" t="s">
        <v>50</v>
      </c>
      <c r="F631" s="7">
        <v>9</v>
      </c>
      <c r="G631" s="7">
        <v>4.5</v>
      </c>
      <c r="H631" s="7">
        <v>2</v>
      </c>
      <c r="I631" s="7">
        <v>1</v>
      </c>
      <c r="J631" s="7">
        <v>115</v>
      </c>
      <c r="K631" s="7">
        <v>2</v>
      </c>
      <c r="L631" s="7">
        <v>41.923882999999996</v>
      </c>
      <c r="M631" s="7">
        <v>-87.709795</v>
      </c>
      <c r="N631" s="5" t="s">
        <v>774</v>
      </c>
      <c r="O631" s="8" t="s">
        <v>142</v>
      </c>
      <c r="P631" s="8">
        <f t="shared" si="57"/>
        <v>1</v>
      </c>
      <c r="Q631" s="8">
        <f t="shared" si="58"/>
        <v>0</v>
      </c>
      <c r="R631" s="8">
        <f t="shared" si="59"/>
        <v>0</v>
      </c>
      <c r="S631" s="1">
        <f t="shared" si="61"/>
        <v>0</v>
      </c>
      <c r="T631" s="1">
        <f t="shared" si="60"/>
        <v>0</v>
      </c>
      <c r="U631" s="1">
        <f t="shared" si="56"/>
        <v>0</v>
      </c>
    </row>
    <row r="632" spans="1:21" ht="20" customHeight="1" x14ac:dyDescent="0.15">
      <c r="A632" s="3">
        <v>903996</v>
      </c>
      <c r="B632" s="4">
        <v>4019426</v>
      </c>
      <c r="C632" s="5" t="s">
        <v>118</v>
      </c>
      <c r="D632" s="6"/>
      <c r="E632" s="5" t="s">
        <v>50</v>
      </c>
      <c r="F632" s="7">
        <v>9</v>
      </c>
      <c r="G632" s="7">
        <v>5</v>
      </c>
      <c r="H632" s="7">
        <v>2</v>
      </c>
      <c r="I632" s="7">
        <v>1</v>
      </c>
      <c r="J632" s="7">
        <v>121</v>
      </c>
      <c r="K632" s="7">
        <v>1</v>
      </c>
      <c r="L632" s="7">
        <v>41.926493000000001</v>
      </c>
      <c r="M632" s="7">
        <v>-87.713796000000002</v>
      </c>
      <c r="N632" s="5" t="s">
        <v>775</v>
      </c>
      <c r="O632" s="8" t="s">
        <v>142</v>
      </c>
      <c r="P632" s="8">
        <f t="shared" si="57"/>
        <v>1</v>
      </c>
      <c r="Q632" s="8">
        <f t="shared" si="58"/>
        <v>0</v>
      </c>
      <c r="R632" s="8">
        <f t="shared" si="59"/>
        <v>0</v>
      </c>
      <c r="S632" s="1">
        <f t="shared" si="61"/>
        <v>1</v>
      </c>
      <c r="T632" s="1">
        <f t="shared" si="60"/>
        <v>0</v>
      </c>
      <c r="U632" s="1">
        <f t="shared" si="56"/>
        <v>0</v>
      </c>
    </row>
    <row r="633" spans="1:21" ht="20" customHeight="1" x14ac:dyDescent="0.15">
      <c r="A633" s="3">
        <v>1535179</v>
      </c>
      <c r="B633" s="4">
        <v>8186978</v>
      </c>
      <c r="C633" s="5" t="s">
        <v>118</v>
      </c>
      <c r="D633" s="6"/>
      <c r="E633" s="5" t="s">
        <v>50</v>
      </c>
      <c r="F633" s="7">
        <v>10</v>
      </c>
      <c r="G633" s="7">
        <v>4.5</v>
      </c>
      <c r="H633" s="7">
        <v>3</v>
      </c>
      <c r="I633" s="7">
        <v>1</v>
      </c>
      <c r="J633" s="7">
        <v>60</v>
      </c>
      <c r="K633" s="7">
        <v>1</v>
      </c>
      <c r="L633" s="7">
        <v>41.914579000000003</v>
      </c>
      <c r="M633" s="7">
        <v>-87.695554999999999</v>
      </c>
      <c r="N633" s="5" t="s">
        <v>776</v>
      </c>
      <c r="O633" s="8" t="s">
        <v>142</v>
      </c>
      <c r="P633" s="8">
        <f t="shared" si="57"/>
        <v>1</v>
      </c>
      <c r="Q633" s="8">
        <f t="shared" si="58"/>
        <v>0</v>
      </c>
      <c r="R633" s="8">
        <f t="shared" si="59"/>
        <v>0</v>
      </c>
      <c r="S633" s="1">
        <f t="shared" si="61"/>
        <v>1</v>
      </c>
      <c r="T633" s="1">
        <f t="shared" si="60"/>
        <v>0</v>
      </c>
      <c r="U633" s="1">
        <f t="shared" si="56"/>
        <v>0</v>
      </c>
    </row>
    <row r="634" spans="1:21" ht="20" customHeight="1" x14ac:dyDescent="0.15">
      <c r="A634" s="3">
        <v>478680</v>
      </c>
      <c r="B634" s="4">
        <v>337459</v>
      </c>
      <c r="C634" s="5" t="s">
        <v>118</v>
      </c>
      <c r="D634" s="6"/>
      <c r="E634" s="5" t="s">
        <v>50</v>
      </c>
      <c r="F634" s="7">
        <v>11</v>
      </c>
      <c r="G634" s="7">
        <v>4</v>
      </c>
      <c r="H634" s="7">
        <v>2</v>
      </c>
      <c r="I634" s="7">
        <v>1</v>
      </c>
      <c r="J634" s="7">
        <v>49</v>
      </c>
      <c r="K634" s="7">
        <v>1</v>
      </c>
      <c r="L634" s="7">
        <v>41.933135</v>
      </c>
      <c r="M634" s="7">
        <v>-87.715957000000003</v>
      </c>
      <c r="N634" s="5" t="s">
        <v>777</v>
      </c>
      <c r="O634" s="8" t="s">
        <v>142</v>
      </c>
      <c r="P634" s="8">
        <f t="shared" si="57"/>
        <v>1</v>
      </c>
      <c r="Q634" s="8">
        <f t="shared" si="58"/>
        <v>0</v>
      </c>
      <c r="R634" s="8">
        <f t="shared" si="59"/>
        <v>0</v>
      </c>
      <c r="S634" s="1">
        <f t="shared" si="61"/>
        <v>1</v>
      </c>
      <c r="T634" s="1">
        <f t="shared" si="60"/>
        <v>0</v>
      </c>
      <c r="U634" s="1">
        <f t="shared" si="56"/>
        <v>0</v>
      </c>
    </row>
    <row r="635" spans="1:21" ht="20" customHeight="1" x14ac:dyDescent="0.15">
      <c r="A635" s="3">
        <v>562412</v>
      </c>
      <c r="B635" s="4">
        <v>2765907</v>
      </c>
      <c r="C635" s="5" t="s">
        <v>117</v>
      </c>
      <c r="D635" s="6"/>
      <c r="E635" s="5" t="s">
        <v>50</v>
      </c>
      <c r="F635" s="7">
        <v>11</v>
      </c>
      <c r="G635" s="7">
        <v>4.5</v>
      </c>
      <c r="H635" s="7">
        <v>2</v>
      </c>
      <c r="I635" s="7">
        <v>1</v>
      </c>
      <c r="J635" s="7">
        <v>137</v>
      </c>
      <c r="K635" s="7">
        <v>7</v>
      </c>
      <c r="L635" s="7">
        <v>41.927871000000003</v>
      </c>
      <c r="M635" s="7">
        <v>-87.703849000000005</v>
      </c>
      <c r="N635" s="5" t="s">
        <v>778</v>
      </c>
      <c r="O635" s="8" t="s">
        <v>142</v>
      </c>
      <c r="P635" s="8">
        <f t="shared" si="57"/>
        <v>1</v>
      </c>
      <c r="Q635" s="8">
        <f t="shared" si="58"/>
        <v>0</v>
      </c>
      <c r="R635" s="8">
        <f t="shared" si="59"/>
        <v>0</v>
      </c>
      <c r="S635" s="1">
        <f t="shared" si="61"/>
        <v>0</v>
      </c>
      <c r="T635" s="1">
        <f t="shared" si="60"/>
        <v>0</v>
      </c>
      <c r="U635" s="1">
        <f t="shared" si="56"/>
        <v>0</v>
      </c>
    </row>
    <row r="636" spans="1:21" ht="20" customHeight="1" x14ac:dyDescent="0.15">
      <c r="A636" s="3">
        <v>846880</v>
      </c>
      <c r="B636" s="4">
        <v>2129347</v>
      </c>
      <c r="C636" s="5" t="s">
        <v>118</v>
      </c>
      <c r="D636" s="6"/>
      <c r="E636" s="5" t="s">
        <v>50</v>
      </c>
      <c r="F636" s="7">
        <v>11</v>
      </c>
      <c r="G636" s="7">
        <v>4.5</v>
      </c>
      <c r="H636" s="7">
        <v>6</v>
      </c>
      <c r="I636" s="7">
        <v>3</v>
      </c>
      <c r="J636" s="7">
        <v>66</v>
      </c>
      <c r="K636" s="7">
        <v>1</v>
      </c>
      <c r="L636" s="7">
        <v>41.910992999999998</v>
      </c>
      <c r="M636" s="7">
        <v>-87.703271000000001</v>
      </c>
      <c r="N636" s="5" t="s">
        <v>779</v>
      </c>
      <c r="O636" s="8" t="s">
        <v>142</v>
      </c>
      <c r="P636" s="8">
        <f t="shared" si="57"/>
        <v>1</v>
      </c>
      <c r="Q636" s="8">
        <f t="shared" si="58"/>
        <v>0</v>
      </c>
      <c r="R636" s="8">
        <f t="shared" si="59"/>
        <v>0</v>
      </c>
      <c r="S636" s="1">
        <f t="shared" si="61"/>
        <v>1</v>
      </c>
      <c r="T636" s="1">
        <f t="shared" si="60"/>
        <v>0</v>
      </c>
      <c r="U636" s="1">
        <f t="shared" si="56"/>
        <v>0</v>
      </c>
    </row>
    <row r="637" spans="1:21" ht="20" customHeight="1" x14ac:dyDescent="0.15">
      <c r="A637" s="3">
        <v>1305431</v>
      </c>
      <c r="B637" s="4">
        <v>7097439</v>
      </c>
      <c r="C637" s="5" t="s">
        <v>117</v>
      </c>
      <c r="D637" s="6"/>
      <c r="E637" s="5" t="s">
        <v>50</v>
      </c>
      <c r="F637" s="7">
        <v>12</v>
      </c>
      <c r="G637" s="7">
        <v>4.5</v>
      </c>
      <c r="H637" s="7">
        <v>5</v>
      </c>
      <c r="I637" s="7">
        <v>2</v>
      </c>
      <c r="J637" s="7">
        <v>154</v>
      </c>
      <c r="K637" s="7">
        <v>2</v>
      </c>
      <c r="L637" s="7">
        <v>41.920538000000001</v>
      </c>
      <c r="M637" s="7">
        <v>-87.688862999999998</v>
      </c>
      <c r="N637" s="5" t="s">
        <v>780</v>
      </c>
      <c r="O637" s="8" t="s">
        <v>142</v>
      </c>
      <c r="P637" s="8">
        <f t="shared" si="57"/>
        <v>1</v>
      </c>
      <c r="Q637" s="8">
        <f t="shared" si="58"/>
        <v>0</v>
      </c>
      <c r="R637" s="8">
        <f t="shared" si="59"/>
        <v>0</v>
      </c>
      <c r="S637" s="1">
        <f t="shared" si="61"/>
        <v>0</v>
      </c>
      <c r="T637" s="1">
        <f t="shared" si="60"/>
        <v>0</v>
      </c>
      <c r="U637" s="1">
        <f t="shared" si="56"/>
        <v>0</v>
      </c>
    </row>
    <row r="638" spans="1:21" ht="20" customHeight="1" x14ac:dyDescent="0.15">
      <c r="A638" s="3">
        <v>1483888</v>
      </c>
      <c r="B638" s="4">
        <v>7938788</v>
      </c>
      <c r="C638" s="5" t="s">
        <v>117</v>
      </c>
      <c r="D638" s="6"/>
      <c r="E638" s="5" t="s">
        <v>50</v>
      </c>
      <c r="F638" s="7">
        <v>12</v>
      </c>
      <c r="G638" s="7">
        <v>4.5</v>
      </c>
      <c r="H638" s="7">
        <v>2</v>
      </c>
      <c r="I638" s="7">
        <v>2</v>
      </c>
      <c r="J638" s="7">
        <v>107</v>
      </c>
      <c r="K638" s="7">
        <v>1</v>
      </c>
      <c r="L638" s="7">
        <v>41.917152999999999</v>
      </c>
      <c r="M638" s="7">
        <v>-87.713733000000005</v>
      </c>
      <c r="N638" s="5" t="s">
        <v>781</v>
      </c>
      <c r="O638" s="8" t="s">
        <v>142</v>
      </c>
      <c r="P638" s="8">
        <f t="shared" si="57"/>
        <v>1</v>
      </c>
      <c r="Q638" s="8">
        <f t="shared" si="58"/>
        <v>0</v>
      </c>
      <c r="R638" s="8">
        <f t="shared" si="59"/>
        <v>0</v>
      </c>
      <c r="S638" s="1">
        <f t="shared" si="61"/>
        <v>0</v>
      </c>
      <c r="T638" s="1">
        <f t="shared" si="60"/>
        <v>0</v>
      </c>
      <c r="U638" s="1">
        <f t="shared" si="56"/>
        <v>0</v>
      </c>
    </row>
    <row r="639" spans="1:21" ht="20" customHeight="1" x14ac:dyDescent="0.15">
      <c r="A639" s="3">
        <v>1238849</v>
      </c>
      <c r="B639" s="4">
        <v>2412807</v>
      </c>
      <c r="C639" s="5" t="s">
        <v>119</v>
      </c>
      <c r="D639" s="6"/>
      <c r="E639" s="5" t="s">
        <v>50</v>
      </c>
      <c r="F639" s="7">
        <v>13</v>
      </c>
      <c r="G639" s="7">
        <v>5</v>
      </c>
      <c r="H639" s="7">
        <v>2</v>
      </c>
      <c r="I639" s="7">
        <v>2</v>
      </c>
      <c r="J639" s="7">
        <v>49</v>
      </c>
      <c r="K639" s="7">
        <v>1</v>
      </c>
      <c r="L639" s="7">
        <v>41.930855000000001</v>
      </c>
      <c r="M639" s="7">
        <v>-87.699951999999996</v>
      </c>
      <c r="N639" s="5" t="s">
        <v>782</v>
      </c>
      <c r="O639" s="8" t="s">
        <v>142</v>
      </c>
      <c r="P639" s="8">
        <f t="shared" si="57"/>
        <v>1</v>
      </c>
      <c r="Q639" s="8">
        <f t="shared" si="58"/>
        <v>0</v>
      </c>
      <c r="R639" s="8">
        <f t="shared" si="59"/>
        <v>0</v>
      </c>
      <c r="S639" s="1">
        <f t="shared" si="61"/>
        <v>0</v>
      </c>
      <c r="T639" s="1">
        <f t="shared" si="60"/>
        <v>1</v>
      </c>
      <c r="U639" s="1">
        <f t="shared" si="56"/>
        <v>0</v>
      </c>
    </row>
    <row r="640" spans="1:21" ht="20" customHeight="1" x14ac:dyDescent="0.15">
      <c r="A640" s="3">
        <v>414522</v>
      </c>
      <c r="B640" s="4">
        <v>2061559</v>
      </c>
      <c r="C640" s="5" t="s">
        <v>119</v>
      </c>
      <c r="D640" s="6"/>
      <c r="E640" s="5" t="s">
        <v>50</v>
      </c>
      <c r="F640" s="7">
        <v>14</v>
      </c>
      <c r="G640" s="7">
        <v>5</v>
      </c>
      <c r="H640" s="7">
        <v>2</v>
      </c>
      <c r="I640" s="7">
        <v>3</v>
      </c>
      <c r="J640" s="7">
        <v>98</v>
      </c>
      <c r="K640" s="7">
        <v>1</v>
      </c>
      <c r="L640" s="7">
        <v>41.928145999999998</v>
      </c>
      <c r="M640" s="7">
        <v>-87.702603999999994</v>
      </c>
      <c r="N640" s="5" t="s">
        <v>783</v>
      </c>
      <c r="O640" s="8" t="s">
        <v>142</v>
      </c>
      <c r="P640" s="8">
        <f t="shared" si="57"/>
        <v>1</v>
      </c>
      <c r="Q640" s="8">
        <f t="shared" si="58"/>
        <v>0</v>
      </c>
      <c r="R640" s="8">
        <f t="shared" si="59"/>
        <v>0</v>
      </c>
      <c r="S640" s="1">
        <f t="shared" si="61"/>
        <v>0</v>
      </c>
      <c r="T640" s="1">
        <f t="shared" si="60"/>
        <v>1</v>
      </c>
      <c r="U640" s="1">
        <f t="shared" si="56"/>
        <v>0</v>
      </c>
    </row>
    <row r="641" spans="1:21" ht="20" customHeight="1" x14ac:dyDescent="0.15">
      <c r="A641" s="3">
        <v>1243168</v>
      </c>
      <c r="B641" s="4">
        <v>4131035</v>
      </c>
      <c r="C641" s="5" t="s">
        <v>118</v>
      </c>
      <c r="D641" s="6"/>
      <c r="E641" s="5" t="s">
        <v>50</v>
      </c>
      <c r="F641" s="7">
        <v>14</v>
      </c>
      <c r="G641" s="7">
        <v>5</v>
      </c>
      <c r="H641" s="7">
        <v>2</v>
      </c>
      <c r="I641" s="7">
        <v>1</v>
      </c>
      <c r="J641" s="7">
        <v>82</v>
      </c>
      <c r="K641" s="7">
        <v>1</v>
      </c>
      <c r="L641" s="7">
        <v>41.919328999999998</v>
      </c>
      <c r="M641" s="7">
        <v>-87.712276000000003</v>
      </c>
      <c r="N641" s="5" t="s">
        <v>784</v>
      </c>
      <c r="O641" s="8" t="s">
        <v>142</v>
      </c>
      <c r="P641" s="8">
        <f t="shared" si="57"/>
        <v>1</v>
      </c>
      <c r="Q641" s="8">
        <f t="shared" si="58"/>
        <v>0</v>
      </c>
      <c r="R641" s="8">
        <f t="shared" si="59"/>
        <v>0</v>
      </c>
      <c r="S641" s="1">
        <f t="shared" si="61"/>
        <v>1</v>
      </c>
      <c r="T641" s="1">
        <f t="shared" si="60"/>
        <v>0</v>
      </c>
      <c r="U641" s="1">
        <f t="shared" ref="U641:U704" si="62">IF(O641="C",1,0)</f>
        <v>0</v>
      </c>
    </row>
    <row r="642" spans="1:21" ht="20" customHeight="1" x14ac:dyDescent="0.15">
      <c r="A642" s="3">
        <v>832699</v>
      </c>
      <c r="B642" s="4">
        <v>2129347</v>
      </c>
      <c r="C642" s="5" t="s">
        <v>117</v>
      </c>
      <c r="D642" s="6"/>
      <c r="E642" s="5" t="s">
        <v>50</v>
      </c>
      <c r="F642" s="7">
        <v>16</v>
      </c>
      <c r="G642" s="7">
        <v>4.5</v>
      </c>
      <c r="H642" s="7">
        <v>6</v>
      </c>
      <c r="I642" s="7">
        <v>3</v>
      </c>
      <c r="J642" s="7">
        <v>219</v>
      </c>
      <c r="K642" s="7">
        <v>1</v>
      </c>
      <c r="L642" s="7">
        <v>41.911552999999998</v>
      </c>
      <c r="M642" s="7">
        <v>-87.702571000000006</v>
      </c>
      <c r="N642" s="5" t="s">
        <v>785</v>
      </c>
      <c r="O642" s="8" t="s">
        <v>142</v>
      </c>
      <c r="P642" s="8">
        <f t="shared" si="57"/>
        <v>1</v>
      </c>
      <c r="Q642" s="8">
        <f t="shared" si="58"/>
        <v>0</v>
      </c>
      <c r="R642" s="8">
        <f t="shared" si="59"/>
        <v>0</v>
      </c>
      <c r="S642" s="1">
        <f t="shared" si="61"/>
        <v>0</v>
      </c>
      <c r="T642" s="1">
        <f t="shared" si="60"/>
        <v>0</v>
      </c>
      <c r="U642" s="1">
        <f t="shared" si="62"/>
        <v>0</v>
      </c>
    </row>
    <row r="643" spans="1:21" ht="20" customHeight="1" x14ac:dyDescent="0.15">
      <c r="A643" s="3">
        <v>1201298</v>
      </c>
      <c r="B643" s="4">
        <v>6561094</v>
      </c>
      <c r="C643" s="5" t="s">
        <v>117</v>
      </c>
      <c r="D643" s="6"/>
      <c r="E643" s="5" t="s">
        <v>50</v>
      </c>
      <c r="F643" s="7">
        <v>17</v>
      </c>
      <c r="G643" s="7">
        <v>5</v>
      </c>
      <c r="H643" s="7">
        <v>10</v>
      </c>
      <c r="I643" s="7">
        <v>4</v>
      </c>
      <c r="J643" s="7">
        <v>219</v>
      </c>
      <c r="K643" s="7">
        <v>1</v>
      </c>
      <c r="L643" s="7">
        <v>41.916338000000003</v>
      </c>
      <c r="M643" s="7">
        <v>-87.694354000000004</v>
      </c>
      <c r="N643" s="5" t="s">
        <v>786</v>
      </c>
      <c r="O643" s="8" t="s">
        <v>142</v>
      </c>
      <c r="P643" s="8">
        <f t="shared" ref="P643:P706" si="63">IF(O643="N",1,0)</f>
        <v>1</v>
      </c>
      <c r="Q643" s="8">
        <f t="shared" ref="Q643:Q706" si="64">IF(O643="S",1,0)</f>
        <v>0</v>
      </c>
      <c r="R643" s="8">
        <f t="shared" ref="R643:R706" si="65">IF(O643="W",1,0)</f>
        <v>0</v>
      </c>
      <c r="S643" s="1">
        <f t="shared" si="61"/>
        <v>0</v>
      </c>
      <c r="T643" s="1">
        <f t="shared" ref="T643:T706" si="66">IF(C643="shared room",1,0)</f>
        <v>0</v>
      </c>
      <c r="U643" s="1">
        <f t="shared" si="62"/>
        <v>0</v>
      </c>
    </row>
    <row r="644" spans="1:21" ht="20" customHeight="1" x14ac:dyDescent="0.15">
      <c r="A644" s="3">
        <v>1307627</v>
      </c>
      <c r="B644" s="4">
        <v>7108545</v>
      </c>
      <c r="C644" s="5" t="s">
        <v>118</v>
      </c>
      <c r="D644" s="6"/>
      <c r="E644" s="5" t="s">
        <v>50</v>
      </c>
      <c r="F644" s="7">
        <v>17</v>
      </c>
      <c r="G644" s="7">
        <v>5</v>
      </c>
      <c r="H644" s="7">
        <v>2</v>
      </c>
      <c r="I644" s="7">
        <v>1</v>
      </c>
      <c r="J644" s="7">
        <v>66</v>
      </c>
      <c r="K644" s="7">
        <v>1</v>
      </c>
      <c r="L644" s="7">
        <v>41.920411999999999</v>
      </c>
      <c r="M644" s="7">
        <v>-87.722144999999998</v>
      </c>
      <c r="N644" s="5" t="s">
        <v>787</v>
      </c>
      <c r="O644" s="8" t="s">
        <v>142</v>
      </c>
      <c r="P644" s="8">
        <f t="shared" si="63"/>
        <v>1</v>
      </c>
      <c r="Q644" s="8">
        <f t="shared" si="64"/>
        <v>0</v>
      </c>
      <c r="R644" s="8">
        <f t="shared" si="65"/>
        <v>0</v>
      </c>
      <c r="S644" s="1">
        <f t="shared" si="61"/>
        <v>1</v>
      </c>
      <c r="T644" s="1">
        <f t="shared" si="66"/>
        <v>0</v>
      </c>
      <c r="U644" s="1">
        <f t="shared" si="62"/>
        <v>0</v>
      </c>
    </row>
    <row r="645" spans="1:21" ht="20" customHeight="1" x14ac:dyDescent="0.15">
      <c r="A645" s="3">
        <v>1037978</v>
      </c>
      <c r="B645" s="4">
        <v>473410</v>
      </c>
      <c r="C645" s="5" t="s">
        <v>117</v>
      </c>
      <c r="D645" s="6"/>
      <c r="E645" s="5" t="s">
        <v>50</v>
      </c>
      <c r="F645" s="7">
        <v>19</v>
      </c>
      <c r="G645" s="7">
        <v>5</v>
      </c>
      <c r="H645" s="7">
        <v>6</v>
      </c>
      <c r="I645" s="7">
        <v>2</v>
      </c>
      <c r="J645" s="7">
        <v>130</v>
      </c>
      <c r="K645" s="7">
        <v>1</v>
      </c>
      <c r="L645" s="7">
        <v>41.915419999999997</v>
      </c>
      <c r="M645" s="7">
        <v>-87.698177000000001</v>
      </c>
      <c r="N645" s="5" t="s">
        <v>788</v>
      </c>
      <c r="O645" s="8" t="s">
        <v>142</v>
      </c>
      <c r="P645" s="8">
        <f t="shared" si="63"/>
        <v>1</v>
      </c>
      <c r="Q645" s="8">
        <f t="shared" si="64"/>
        <v>0</v>
      </c>
      <c r="R645" s="8">
        <f t="shared" si="65"/>
        <v>0</v>
      </c>
      <c r="S645" s="1">
        <f t="shared" ref="S645:S708" si="67">IF(C645="private room",1,0)</f>
        <v>0</v>
      </c>
      <c r="T645" s="1">
        <f t="shared" si="66"/>
        <v>0</v>
      </c>
      <c r="U645" s="1">
        <f t="shared" si="62"/>
        <v>0</v>
      </c>
    </row>
    <row r="646" spans="1:21" ht="20" customHeight="1" x14ac:dyDescent="0.15">
      <c r="A646" s="3">
        <v>1307099</v>
      </c>
      <c r="B646" s="4">
        <v>7073535</v>
      </c>
      <c r="C646" s="5" t="s">
        <v>118</v>
      </c>
      <c r="D646" s="6"/>
      <c r="E646" s="5" t="s">
        <v>50</v>
      </c>
      <c r="F646" s="7">
        <v>19</v>
      </c>
      <c r="G646" s="7">
        <v>4.5</v>
      </c>
      <c r="H646" s="7">
        <v>2</v>
      </c>
      <c r="I646" s="7">
        <v>1</v>
      </c>
      <c r="J646" s="7">
        <v>35</v>
      </c>
      <c r="K646" s="7">
        <v>2</v>
      </c>
      <c r="L646" s="7">
        <v>41.921705000000003</v>
      </c>
      <c r="M646" s="7">
        <v>-87.694158999999999</v>
      </c>
      <c r="N646" s="5" t="s">
        <v>789</v>
      </c>
      <c r="O646" s="8" t="s">
        <v>142</v>
      </c>
      <c r="P646" s="8">
        <f t="shared" si="63"/>
        <v>1</v>
      </c>
      <c r="Q646" s="8">
        <f t="shared" si="64"/>
        <v>0</v>
      </c>
      <c r="R646" s="8">
        <f t="shared" si="65"/>
        <v>0</v>
      </c>
      <c r="S646" s="1">
        <f t="shared" si="67"/>
        <v>1</v>
      </c>
      <c r="T646" s="1">
        <f t="shared" si="66"/>
        <v>0</v>
      </c>
      <c r="U646" s="1">
        <f t="shared" si="62"/>
        <v>0</v>
      </c>
    </row>
    <row r="647" spans="1:21" ht="20" customHeight="1" x14ac:dyDescent="0.15">
      <c r="A647" s="3">
        <v>598247</v>
      </c>
      <c r="B647" s="4">
        <v>2958316</v>
      </c>
      <c r="C647" s="5" t="s">
        <v>118</v>
      </c>
      <c r="D647" s="6"/>
      <c r="E647" s="5" t="s">
        <v>50</v>
      </c>
      <c r="F647" s="7">
        <v>20</v>
      </c>
      <c r="G647" s="7">
        <v>4.5</v>
      </c>
      <c r="H647" s="7">
        <v>2</v>
      </c>
      <c r="I647" s="7">
        <v>1</v>
      </c>
      <c r="J647" s="7">
        <v>38</v>
      </c>
      <c r="K647" s="7">
        <v>1</v>
      </c>
      <c r="L647" s="7">
        <v>41.926535999999999</v>
      </c>
      <c r="M647" s="7">
        <v>-87.724253000000004</v>
      </c>
      <c r="N647" s="5" t="s">
        <v>790</v>
      </c>
      <c r="O647" s="8" t="s">
        <v>142</v>
      </c>
      <c r="P647" s="8">
        <f t="shared" si="63"/>
        <v>1</v>
      </c>
      <c r="Q647" s="8">
        <f t="shared" si="64"/>
        <v>0</v>
      </c>
      <c r="R647" s="8">
        <f t="shared" si="65"/>
        <v>0</v>
      </c>
      <c r="S647" s="1">
        <f t="shared" si="67"/>
        <v>1</v>
      </c>
      <c r="T647" s="1">
        <f t="shared" si="66"/>
        <v>0</v>
      </c>
      <c r="U647" s="1">
        <f t="shared" si="62"/>
        <v>0</v>
      </c>
    </row>
    <row r="648" spans="1:21" ht="20" customHeight="1" x14ac:dyDescent="0.15">
      <c r="A648" s="3">
        <v>401993</v>
      </c>
      <c r="B648" s="4">
        <v>337459</v>
      </c>
      <c r="C648" s="5" t="s">
        <v>119</v>
      </c>
      <c r="D648" s="6"/>
      <c r="E648" s="5" t="s">
        <v>50</v>
      </c>
      <c r="F648" s="7">
        <v>21</v>
      </c>
      <c r="G648" s="7">
        <v>4.5</v>
      </c>
      <c r="H648" s="7">
        <v>10</v>
      </c>
      <c r="I648" s="7">
        <v>1</v>
      </c>
      <c r="J648" s="7">
        <v>27</v>
      </c>
      <c r="K648" s="7">
        <v>1</v>
      </c>
      <c r="L648" s="7">
        <v>41.932679999999998</v>
      </c>
      <c r="M648" s="7">
        <v>-87.715871000000007</v>
      </c>
      <c r="N648" s="5" t="s">
        <v>791</v>
      </c>
      <c r="O648" s="8" t="s">
        <v>142</v>
      </c>
      <c r="P648" s="8">
        <f t="shared" si="63"/>
        <v>1</v>
      </c>
      <c r="Q648" s="8">
        <f t="shared" si="64"/>
        <v>0</v>
      </c>
      <c r="R648" s="8">
        <f t="shared" si="65"/>
        <v>0</v>
      </c>
      <c r="S648" s="1">
        <f t="shared" si="67"/>
        <v>0</v>
      </c>
      <c r="T648" s="1">
        <f t="shared" si="66"/>
        <v>1</v>
      </c>
      <c r="U648" s="1">
        <f t="shared" si="62"/>
        <v>0</v>
      </c>
    </row>
    <row r="649" spans="1:21" ht="20" customHeight="1" x14ac:dyDescent="0.15">
      <c r="A649" s="3">
        <v>731314</v>
      </c>
      <c r="B649" s="4">
        <v>1914835</v>
      </c>
      <c r="C649" s="5" t="s">
        <v>117</v>
      </c>
      <c r="D649" s="6"/>
      <c r="E649" s="5" t="s">
        <v>50</v>
      </c>
      <c r="F649" s="7">
        <v>21</v>
      </c>
      <c r="G649" s="7">
        <v>4.5</v>
      </c>
      <c r="H649" s="7">
        <v>4</v>
      </c>
      <c r="I649" s="7">
        <v>1</v>
      </c>
      <c r="J649" s="7">
        <v>121</v>
      </c>
      <c r="K649" s="7">
        <v>2</v>
      </c>
      <c r="L649" s="7">
        <v>41.93488</v>
      </c>
      <c r="M649" s="7">
        <v>-87.703109999999995</v>
      </c>
      <c r="N649" s="5" t="s">
        <v>792</v>
      </c>
      <c r="O649" s="8" t="s">
        <v>142</v>
      </c>
      <c r="P649" s="8">
        <f t="shared" si="63"/>
        <v>1</v>
      </c>
      <c r="Q649" s="8">
        <f t="shared" si="64"/>
        <v>0</v>
      </c>
      <c r="R649" s="8">
        <f t="shared" si="65"/>
        <v>0</v>
      </c>
      <c r="S649" s="1">
        <f t="shared" si="67"/>
        <v>0</v>
      </c>
      <c r="T649" s="1">
        <f t="shared" si="66"/>
        <v>0</v>
      </c>
      <c r="U649" s="1">
        <f t="shared" si="62"/>
        <v>0</v>
      </c>
    </row>
    <row r="650" spans="1:21" ht="20" customHeight="1" x14ac:dyDescent="0.15">
      <c r="A650" s="3">
        <v>1127661</v>
      </c>
      <c r="B650" s="4">
        <v>2371848</v>
      </c>
      <c r="C650" s="5" t="s">
        <v>118</v>
      </c>
      <c r="D650" s="6"/>
      <c r="E650" s="5" t="s">
        <v>50</v>
      </c>
      <c r="F650" s="7">
        <v>24</v>
      </c>
      <c r="G650" s="7">
        <v>5</v>
      </c>
      <c r="H650" s="7">
        <v>2</v>
      </c>
      <c r="I650" s="7">
        <v>1</v>
      </c>
      <c r="J650" s="7">
        <v>47</v>
      </c>
      <c r="K650" s="7">
        <v>1</v>
      </c>
      <c r="L650" s="7">
        <v>41.917768000000002</v>
      </c>
      <c r="M650" s="7">
        <v>-87.708691999999999</v>
      </c>
      <c r="N650" s="5" t="s">
        <v>793</v>
      </c>
      <c r="O650" s="8" t="s">
        <v>142</v>
      </c>
      <c r="P650" s="8">
        <f t="shared" si="63"/>
        <v>1</v>
      </c>
      <c r="Q650" s="8">
        <f t="shared" si="64"/>
        <v>0</v>
      </c>
      <c r="R650" s="8">
        <f t="shared" si="65"/>
        <v>0</v>
      </c>
      <c r="S650" s="1">
        <f t="shared" si="67"/>
        <v>1</v>
      </c>
      <c r="T650" s="1">
        <f t="shared" si="66"/>
        <v>0</v>
      </c>
      <c r="U650" s="1">
        <f t="shared" si="62"/>
        <v>0</v>
      </c>
    </row>
    <row r="651" spans="1:21" ht="20" customHeight="1" x14ac:dyDescent="0.15">
      <c r="A651" s="3">
        <v>486736</v>
      </c>
      <c r="B651" s="4">
        <v>283487</v>
      </c>
      <c r="C651" s="5" t="s">
        <v>118</v>
      </c>
      <c r="D651" s="6"/>
      <c r="E651" s="5" t="s">
        <v>50</v>
      </c>
      <c r="F651" s="7">
        <v>27</v>
      </c>
      <c r="G651" s="7">
        <v>5</v>
      </c>
      <c r="H651" s="7">
        <v>2</v>
      </c>
      <c r="I651" s="7">
        <v>3</v>
      </c>
      <c r="J651" s="7">
        <v>44</v>
      </c>
      <c r="K651" s="7">
        <v>1</v>
      </c>
      <c r="L651" s="7">
        <v>41.912379000000001</v>
      </c>
      <c r="M651" s="7">
        <v>-87.710730999999996</v>
      </c>
      <c r="N651" s="5" t="s">
        <v>794</v>
      </c>
      <c r="O651" s="8" t="s">
        <v>142</v>
      </c>
      <c r="P651" s="8">
        <f t="shared" si="63"/>
        <v>1</v>
      </c>
      <c r="Q651" s="8">
        <f t="shared" si="64"/>
        <v>0</v>
      </c>
      <c r="R651" s="8">
        <f t="shared" si="65"/>
        <v>0</v>
      </c>
      <c r="S651" s="1">
        <f t="shared" si="67"/>
        <v>1</v>
      </c>
      <c r="T651" s="1">
        <f t="shared" si="66"/>
        <v>0</v>
      </c>
      <c r="U651" s="1">
        <f t="shared" si="62"/>
        <v>0</v>
      </c>
    </row>
    <row r="652" spans="1:21" ht="20" customHeight="1" x14ac:dyDescent="0.15">
      <c r="A652" s="3">
        <v>731232</v>
      </c>
      <c r="B652" s="4">
        <v>3804977</v>
      </c>
      <c r="C652" s="5" t="s">
        <v>117</v>
      </c>
      <c r="D652" s="6"/>
      <c r="E652" s="5" t="s">
        <v>50</v>
      </c>
      <c r="F652" s="7">
        <v>29</v>
      </c>
      <c r="G652" s="7">
        <v>5</v>
      </c>
      <c r="H652" s="7">
        <v>4</v>
      </c>
      <c r="I652" s="7">
        <v>2</v>
      </c>
      <c r="J652" s="7">
        <v>181</v>
      </c>
      <c r="K652" s="7">
        <v>1</v>
      </c>
      <c r="L652" s="7">
        <v>41.926690999999998</v>
      </c>
      <c r="M652" s="7">
        <v>-87.699001999999993</v>
      </c>
      <c r="N652" s="5" t="s">
        <v>795</v>
      </c>
      <c r="O652" s="8" t="s">
        <v>142</v>
      </c>
      <c r="P652" s="8">
        <f t="shared" si="63"/>
        <v>1</v>
      </c>
      <c r="Q652" s="8">
        <f t="shared" si="64"/>
        <v>0</v>
      </c>
      <c r="R652" s="8">
        <f t="shared" si="65"/>
        <v>0</v>
      </c>
      <c r="S652" s="1">
        <f t="shared" si="67"/>
        <v>0</v>
      </c>
      <c r="T652" s="1">
        <f t="shared" si="66"/>
        <v>0</v>
      </c>
      <c r="U652" s="1">
        <f t="shared" si="62"/>
        <v>0</v>
      </c>
    </row>
    <row r="653" spans="1:21" ht="20" customHeight="1" x14ac:dyDescent="0.15">
      <c r="A653" s="3">
        <v>851443</v>
      </c>
      <c r="B653" s="4">
        <v>1970040</v>
      </c>
      <c r="C653" s="5" t="s">
        <v>117</v>
      </c>
      <c r="D653" s="6"/>
      <c r="E653" s="5" t="s">
        <v>50</v>
      </c>
      <c r="F653" s="7">
        <v>29</v>
      </c>
      <c r="G653" s="7">
        <v>4.5</v>
      </c>
      <c r="H653" s="7">
        <v>3</v>
      </c>
      <c r="I653" s="7">
        <v>1</v>
      </c>
      <c r="J653" s="7">
        <v>110</v>
      </c>
      <c r="K653" s="7">
        <v>1</v>
      </c>
      <c r="L653" s="7">
        <v>41.923841000000003</v>
      </c>
      <c r="M653" s="7">
        <v>-87.711510000000004</v>
      </c>
      <c r="N653" s="5" t="s">
        <v>796</v>
      </c>
      <c r="O653" s="8" t="s">
        <v>142</v>
      </c>
      <c r="P653" s="8">
        <f t="shared" si="63"/>
        <v>1</v>
      </c>
      <c r="Q653" s="8">
        <f t="shared" si="64"/>
        <v>0</v>
      </c>
      <c r="R653" s="8">
        <f t="shared" si="65"/>
        <v>0</v>
      </c>
      <c r="S653" s="1">
        <f t="shared" si="67"/>
        <v>0</v>
      </c>
      <c r="T653" s="1">
        <f t="shared" si="66"/>
        <v>0</v>
      </c>
      <c r="U653" s="1">
        <f t="shared" si="62"/>
        <v>0</v>
      </c>
    </row>
    <row r="654" spans="1:21" ht="20" customHeight="1" x14ac:dyDescent="0.15">
      <c r="A654" s="3">
        <v>479086</v>
      </c>
      <c r="B654" s="4">
        <v>337459</v>
      </c>
      <c r="C654" s="5" t="s">
        <v>119</v>
      </c>
      <c r="D654" s="6"/>
      <c r="E654" s="5" t="s">
        <v>50</v>
      </c>
      <c r="F654" s="7">
        <v>30</v>
      </c>
      <c r="G654" s="7">
        <v>4.5</v>
      </c>
      <c r="H654" s="7">
        <v>10</v>
      </c>
      <c r="I654" s="7">
        <v>1</v>
      </c>
      <c r="J654" s="7">
        <v>16</v>
      </c>
      <c r="K654" s="7">
        <v>1</v>
      </c>
      <c r="L654" s="7">
        <v>41.932450000000003</v>
      </c>
      <c r="M654" s="7">
        <v>-87.715281000000004</v>
      </c>
      <c r="N654" s="5" t="s">
        <v>797</v>
      </c>
      <c r="O654" s="8" t="s">
        <v>142</v>
      </c>
      <c r="P654" s="8">
        <f t="shared" si="63"/>
        <v>1</v>
      </c>
      <c r="Q654" s="8">
        <f t="shared" si="64"/>
        <v>0</v>
      </c>
      <c r="R654" s="8">
        <f t="shared" si="65"/>
        <v>0</v>
      </c>
      <c r="S654" s="1">
        <f t="shared" si="67"/>
        <v>0</v>
      </c>
      <c r="T654" s="1">
        <f t="shared" si="66"/>
        <v>1</v>
      </c>
      <c r="U654" s="1">
        <f t="shared" si="62"/>
        <v>0</v>
      </c>
    </row>
    <row r="655" spans="1:21" ht="20" customHeight="1" x14ac:dyDescent="0.15">
      <c r="A655" s="3">
        <v>909096</v>
      </c>
      <c r="B655" s="4">
        <v>4069585</v>
      </c>
      <c r="C655" s="5" t="s">
        <v>117</v>
      </c>
      <c r="D655" s="6"/>
      <c r="E655" s="5" t="s">
        <v>50</v>
      </c>
      <c r="F655" s="7">
        <v>32</v>
      </c>
      <c r="G655" s="7">
        <v>5</v>
      </c>
      <c r="H655" s="7">
        <v>7</v>
      </c>
      <c r="I655" s="7">
        <v>2</v>
      </c>
      <c r="J655" s="7">
        <v>110</v>
      </c>
      <c r="K655" s="7">
        <v>1</v>
      </c>
      <c r="L655" s="7">
        <v>41.91187</v>
      </c>
      <c r="M655" s="7">
        <v>-87.708147999999994</v>
      </c>
      <c r="N655" s="5" t="s">
        <v>798</v>
      </c>
      <c r="O655" s="8" t="s">
        <v>142</v>
      </c>
      <c r="P655" s="8">
        <f t="shared" si="63"/>
        <v>1</v>
      </c>
      <c r="Q655" s="8">
        <f t="shared" si="64"/>
        <v>0</v>
      </c>
      <c r="R655" s="8">
        <f t="shared" si="65"/>
        <v>0</v>
      </c>
      <c r="S655" s="1">
        <f t="shared" si="67"/>
        <v>0</v>
      </c>
      <c r="T655" s="1">
        <f t="shared" si="66"/>
        <v>0</v>
      </c>
      <c r="U655" s="1">
        <f t="shared" si="62"/>
        <v>0</v>
      </c>
    </row>
    <row r="656" spans="1:21" ht="20" customHeight="1" x14ac:dyDescent="0.15">
      <c r="A656" s="3">
        <v>159334</v>
      </c>
      <c r="B656" s="4">
        <v>506107</v>
      </c>
      <c r="C656" s="5" t="s">
        <v>118</v>
      </c>
      <c r="D656" s="6"/>
      <c r="E656" s="5" t="s">
        <v>50</v>
      </c>
      <c r="F656" s="7">
        <v>35</v>
      </c>
      <c r="G656" s="7">
        <v>5</v>
      </c>
      <c r="H656" s="7">
        <v>2</v>
      </c>
      <c r="I656" s="7">
        <v>1</v>
      </c>
      <c r="J656" s="7">
        <v>77</v>
      </c>
      <c r="K656" s="7">
        <v>1</v>
      </c>
      <c r="L656" s="7">
        <v>41.931004000000001</v>
      </c>
      <c r="M656" s="7">
        <v>-87.701915999999997</v>
      </c>
      <c r="N656" s="5" t="s">
        <v>799</v>
      </c>
      <c r="O656" s="8" t="s">
        <v>142</v>
      </c>
      <c r="P656" s="8">
        <f t="shared" si="63"/>
        <v>1</v>
      </c>
      <c r="Q656" s="8">
        <f t="shared" si="64"/>
        <v>0</v>
      </c>
      <c r="R656" s="8">
        <f t="shared" si="65"/>
        <v>0</v>
      </c>
      <c r="S656" s="1">
        <f t="shared" si="67"/>
        <v>1</v>
      </c>
      <c r="T656" s="1">
        <f t="shared" si="66"/>
        <v>0</v>
      </c>
      <c r="U656" s="1">
        <f t="shared" si="62"/>
        <v>0</v>
      </c>
    </row>
    <row r="657" spans="1:21" ht="20" customHeight="1" x14ac:dyDescent="0.15">
      <c r="A657" s="3">
        <v>532862</v>
      </c>
      <c r="B657" s="4">
        <v>2611028</v>
      </c>
      <c r="C657" s="5" t="s">
        <v>117</v>
      </c>
      <c r="D657" s="6"/>
      <c r="E657" s="5" t="s">
        <v>50</v>
      </c>
      <c r="F657" s="7">
        <v>35</v>
      </c>
      <c r="G657" s="7">
        <v>5</v>
      </c>
      <c r="H657" s="7">
        <v>4</v>
      </c>
      <c r="I657" s="7">
        <v>1</v>
      </c>
      <c r="J657" s="7">
        <v>137</v>
      </c>
      <c r="K657" s="7">
        <v>2</v>
      </c>
      <c r="L657" s="7">
        <v>41.910896000000001</v>
      </c>
      <c r="M657" s="7">
        <v>-87.688331000000005</v>
      </c>
      <c r="N657" s="5" t="s">
        <v>800</v>
      </c>
      <c r="O657" s="8" t="s">
        <v>142</v>
      </c>
      <c r="P657" s="8">
        <f t="shared" si="63"/>
        <v>1</v>
      </c>
      <c r="Q657" s="8">
        <f t="shared" si="64"/>
        <v>0</v>
      </c>
      <c r="R657" s="8">
        <f t="shared" si="65"/>
        <v>0</v>
      </c>
      <c r="S657" s="1">
        <f t="shared" si="67"/>
        <v>0</v>
      </c>
      <c r="T657" s="1">
        <f t="shared" si="66"/>
        <v>0</v>
      </c>
      <c r="U657" s="1">
        <f t="shared" si="62"/>
        <v>0</v>
      </c>
    </row>
    <row r="658" spans="1:21" ht="20" customHeight="1" x14ac:dyDescent="0.15">
      <c r="A658" s="3">
        <v>276966</v>
      </c>
      <c r="B658" s="4">
        <v>1236466</v>
      </c>
      <c r="C658" s="5" t="s">
        <v>118</v>
      </c>
      <c r="D658" s="6"/>
      <c r="E658" s="5" t="s">
        <v>50</v>
      </c>
      <c r="F658" s="7">
        <v>38</v>
      </c>
      <c r="G658" s="7">
        <v>5</v>
      </c>
      <c r="H658" s="7">
        <v>2</v>
      </c>
      <c r="I658" s="7">
        <v>1</v>
      </c>
      <c r="J658" s="7">
        <v>75</v>
      </c>
      <c r="K658" s="7">
        <v>3</v>
      </c>
      <c r="L658" s="7">
        <v>41.915753000000002</v>
      </c>
      <c r="M658" s="7">
        <v>-87.691315000000003</v>
      </c>
      <c r="N658" s="5" t="s">
        <v>801</v>
      </c>
      <c r="O658" s="8" t="s">
        <v>142</v>
      </c>
      <c r="P658" s="8">
        <f t="shared" si="63"/>
        <v>1</v>
      </c>
      <c r="Q658" s="8">
        <f t="shared" si="64"/>
        <v>0</v>
      </c>
      <c r="R658" s="8">
        <f t="shared" si="65"/>
        <v>0</v>
      </c>
      <c r="S658" s="1">
        <f t="shared" si="67"/>
        <v>1</v>
      </c>
      <c r="T658" s="1">
        <f t="shared" si="66"/>
        <v>0</v>
      </c>
      <c r="U658" s="1">
        <f t="shared" si="62"/>
        <v>0</v>
      </c>
    </row>
    <row r="659" spans="1:21" ht="20" customHeight="1" x14ac:dyDescent="0.15">
      <c r="A659" s="3">
        <v>626287</v>
      </c>
      <c r="B659" s="4">
        <v>3075708</v>
      </c>
      <c r="C659" s="5" t="s">
        <v>118</v>
      </c>
      <c r="D659" s="6"/>
      <c r="E659" s="5" t="s">
        <v>50</v>
      </c>
      <c r="F659" s="7">
        <v>47</v>
      </c>
      <c r="G659" s="7">
        <v>4.5</v>
      </c>
      <c r="H659" s="7">
        <v>2</v>
      </c>
      <c r="I659" s="7">
        <v>1</v>
      </c>
      <c r="J659" s="7">
        <v>49</v>
      </c>
      <c r="K659" s="7">
        <v>1</v>
      </c>
      <c r="L659" s="7">
        <v>41.922043000000002</v>
      </c>
      <c r="M659" s="7">
        <v>-87.716060999999996</v>
      </c>
      <c r="N659" s="5" t="s">
        <v>802</v>
      </c>
      <c r="O659" s="8" t="s">
        <v>142</v>
      </c>
      <c r="P659" s="8">
        <f t="shared" si="63"/>
        <v>1</v>
      </c>
      <c r="Q659" s="8">
        <f t="shared" si="64"/>
        <v>0</v>
      </c>
      <c r="R659" s="8">
        <f t="shared" si="65"/>
        <v>0</v>
      </c>
      <c r="S659" s="1">
        <f t="shared" si="67"/>
        <v>1</v>
      </c>
      <c r="T659" s="1">
        <f t="shared" si="66"/>
        <v>0</v>
      </c>
      <c r="U659" s="1">
        <f t="shared" si="62"/>
        <v>0</v>
      </c>
    </row>
    <row r="660" spans="1:21" ht="20" customHeight="1" x14ac:dyDescent="0.15">
      <c r="A660" s="3">
        <v>267646</v>
      </c>
      <c r="B660" s="4">
        <v>1313038</v>
      </c>
      <c r="C660" s="5" t="s">
        <v>118</v>
      </c>
      <c r="D660" s="6"/>
      <c r="E660" s="5" t="s">
        <v>50</v>
      </c>
      <c r="F660" s="7">
        <v>49</v>
      </c>
      <c r="G660" s="7">
        <v>5</v>
      </c>
      <c r="H660" s="7">
        <v>2</v>
      </c>
      <c r="I660" s="7">
        <v>1</v>
      </c>
      <c r="J660" s="7">
        <v>96</v>
      </c>
      <c r="K660" s="7">
        <v>2</v>
      </c>
      <c r="L660" s="7">
        <v>41.927160999999998</v>
      </c>
      <c r="M660" s="7">
        <v>-87.704706000000002</v>
      </c>
      <c r="N660" s="5" t="s">
        <v>803</v>
      </c>
      <c r="O660" s="8" t="s">
        <v>142</v>
      </c>
      <c r="P660" s="8">
        <f t="shared" si="63"/>
        <v>1</v>
      </c>
      <c r="Q660" s="8">
        <f t="shared" si="64"/>
        <v>0</v>
      </c>
      <c r="R660" s="8">
        <f t="shared" si="65"/>
        <v>0</v>
      </c>
      <c r="S660" s="1">
        <f t="shared" si="67"/>
        <v>1</v>
      </c>
      <c r="T660" s="1">
        <f t="shared" si="66"/>
        <v>0</v>
      </c>
      <c r="U660" s="1">
        <f t="shared" si="62"/>
        <v>0</v>
      </c>
    </row>
    <row r="661" spans="1:21" ht="20" customHeight="1" x14ac:dyDescent="0.15">
      <c r="A661" s="3">
        <v>386837</v>
      </c>
      <c r="B661" s="4">
        <v>1227206</v>
      </c>
      <c r="C661" s="5" t="s">
        <v>118</v>
      </c>
      <c r="D661" s="6"/>
      <c r="E661" s="5" t="s">
        <v>50</v>
      </c>
      <c r="F661" s="7">
        <v>52</v>
      </c>
      <c r="G661" s="7">
        <v>5</v>
      </c>
      <c r="H661" s="7">
        <v>1</v>
      </c>
      <c r="I661" s="7">
        <v>2</v>
      </c>
      <c r="J661" s="7">
        <v>41</v>
      </c>
      <c r="K661" s="7">
        <v>2</v>
      </c>
      <c r="L661" s="7">
        <v>41.930985</v>
      </c>
      <c r="M661" s="7">
        <v>-87.701273999999998</v>
      </c>
      <c r="N661" s="5" t="s">
        <v>804</v>
      </c>
      <c r="O661" s="8" t="s">
        <v>142</v>
      </c>
      <c r="P661" s="8">
        <f t="shared" si="63"/>
        <v>1</v>
      </c>
      <c r="Q661" s="8">
        <f t="shared" si="64"/>
        <v>0</v>
      </c>
      <c r="R661" s="8">
        <f t="shared" si="65"/>
        <v>0</v>
      </c>
      <c r="S661" s="1">
        <f t="shared" si="67"/>
        <v>1</v>
      </c>
      <c r="T661" s="1">
        <f t="shared" si="66"/>
        <v>0</v>
      </c>
      <c r="U661" s="1">
        <f t="shared" si="62"/>
        <v>0</v>
      </c>
    </row>
    <row r="662" spans="1:21" ht="20" customHeight="1" x14ac:dyDescent="0.15">
      <c r="A662" s="3">
        <v>542067</v>
      </c>
      <c r="B662" s="4">
        <v>2273840</v>
      </c>
      <c r="C662" s="5" t="s">
        <v>117</v>
      </c>
      <c r="D662" s="6"/>
      <c r="E662" s="5" t="s">
        <v>50</v>
      </c>
      <c r="F662" s="7">
        <v>61</v>
      </c>
      <c r="G662" s="7">
        <v>5</v>
      </c>
      <c r="H662" s="7">
        <v>4</v>
      </c>
      <c r="I662" s="7">
        <v>2</v>
      </c>
      <c r="J662" s="7">
        <v>137</v>
      </c>
      <c r="K662" s="7">
        <v>2</v>
      </c>
      <c r="L662" s="7">
        <v>41.932416000000003</v>
      </c>
      <c r="M662" s="7">
        <v>-87.700023999999999</v>
      </c>
      <c r="N662" s="5" t="s">
        <v>805</v>
      </c>
      <c r="O662" s="8" t="s">
        <v>142</v>
      </c>
      <c r="P662" s="8">
        <f t="shared" si="63"/>
        <v>1</v>
      </c>
      <c r="Q662" s="8">
        <f t="shared" si="64"/>
        <v>0</v>
      </c>
      <c r="R662" s="8">
        <f t="shared" si="65"/>
        <v>0</v>
      </c>
      <c r="S662" s="1">
        <f t="shared" si="67"/>
        <v>0</v>
      </c>
      <c r="T662" s="1">
        <f t="shared" si="66"/>
        <v>0</v>
      </c>
      <c r="U662" s="1">
        <f t="shared" si="62"/>
        <v>0</v>
      </c>
    </row>
    <row r="663" spans="1:21" ht="20" customHeight="1" x14ac:dyDescent="0.15">
      <c r="A663" s="3">
        <v>149873</v>
      </c>
      <c r="B663" s="4">
        <v>709363</v>
      </c>
      <c r="C663" s="5" t="s">
        <v>117</v>
      </c>
      <c r="D663" s="6"/>
      <c r="E663" s="5" t="s">
        <v>50</v>
      </c>
      <c r="F663" s="7">
        <v>89</v>
      </c>
      <c r="G663" s="7">
        <v>4.5</v>
      </c>
      <c r="H663" s="7">
        <v>10</v>
      </c>
      <c r="I663" s="7">
        <v>3</v>
      </c>
      <c r="J663" s="7">
        <v>159</v>
      </c>
      <c r="K663" s="7">
        <v>1</v>
      </c>
      <c r="L663" s="7">
        <v>41.912976999999998</v>
      </c>
      <c r="M663" s="7">
        <v>-87.704286999999994</v>
      </c>
      <c r="N663" s="5" t="s">
        <v>806</v>
      </c>
      <c r="O663" s="8" t="s">
        <v>142</v>
      </c>
      <c r="P663" s="8">
        <f t="shared" si="63"/>
        <v>1</v>
      </c>
      <c r="Q663" s="8">
        <f t="shared" si="64"/>
        <v>0</v>
      </c>
      <c r="R663" s="8">
        <f t="shared" si="65"/>
        <v>0</v>
      </c>
      <c r="S663" s="1">
        <f t="shared" si="67"/>
        <v>0</v>
      </c>
      <c r="T663" s="1">
        <f t="shared" si="66"/>
        <v>0</v>
      </c>
      <c r="U663" s="1">
        <f t="shared" si="62"/>
        <v>0</v>
      </c>
    </row>
    <row r="664" spans="1:21" ht="20" customHeight="1" x14ac:dyDescent="0.15">
      <c r="A664" s="3">
        <v>464581</v>
      </c>
      <c r="B664" s="4">
        <v>2308792</v>
      </c>
      <c r="C664" s="5" t="s">
        <v>117</v>
      </c>
      <c r="D664" s="6"/>
      <c r="E664" s="5" t="s">
        <v>50</v>
      </c>
      <c r="F664" s="7">
        <v>95</v>
      </c>
      <c r="G664" s="7">
        <v>5</v>
      </c>
      <c r="H664" s="7">
        <v>4</v>
      </c>
      <c r="I664" s="7">
        <v>1</v>
      </c>
      <c r="J664" s="7">
        <v>82</v>
      </c>
      <c r="K664" s="7">
        <v>1</v>
      </c>
      <c r="L664" s="7">
        <v>41.924506999999998</v>
      </c>
      <c r="M664" s="7">
        <v>-87.693852000000007</v>
      </c>
      <c r="N664" s="5" t="s">
        <v>807</v>
      </c>
      <c r="O664" s="8" t="s">
        <v>142</v>
      </c>
      <c r="P664" s="8">
        <f t="shared" si="63"/>
        <v>1</v>
      </c>
      <c r="Q664" s="8">
        <f t="shared" si="64"/>
        <v>0</v>
      </c>
      <c r="R664" s="8">
        <f t="shared" si="65"/>
        <v>0</v>
      </c>
      <c r="S664" s="1">
        <f t="shared" si="67"/>
        <v>0</v>
      </c>
      <c r="T664" s="1">
        <f t="shared" si="66"/>
        <v>0</v>
      </c>
      <c r="U664" s="1">
        <f t="shared" si="62"/>
        <v>0</v>
      </c>
    </row>
    <row r="665" spans="1:21" ht="20" customHeight="1" x14ac:dyDescent="0.15">
      <c r="A665" s="3">
        <v>197458</v>
      </c>
      <c r="B665" s="4">
        <v>151094</v>
      </c>
      <c r="C665" s="5" t="s">
        <v>118</v>
      </c>
      <c r="D665" s="6"/>
      <c r="E665" s="5" t="s">
        <v>50</v>
      </c>
      <c r="F665" s="7">
        <v>119</v>
      </c>
      <c r="G665" s="7">
        <v>5</v>
      </c>
      <c r="H665" s="7">
        <v>3</v>
      </c>
      <c r="I665" s="7">
        <v>1</v>
      </c>
      <c r="J665" s="7">
        <v>54</v>
      </c>
      <c r="K665" s="7">
        <v>2</v>
      </c>
      <c r="L665" s="7">
        <v>41.916240999999999</v>
      </c>
      <c r="M665" s="7">
        <v>-87.694501000000002</v>
      </c>
      <c r="N665" s="5" t="s">
        <v>808</v>
      </c>
      <c r="O665" s="8" t="s">
        <v>142</v>
      </c>
      <c r="P665" s="8">
        <f t="shared" si="63"/>
        <v>1</v>
      </c>
      <c r="Q665" s="8">
        <f t="shared" si="64"/>
        <v>0</v>
      </c>
      <c r="R665" s="8">
        <f t="shared" si="65"/>
        <v>0</v>
      </c>
      <c r="S665" s="1">
        <f t="shared" si="67"/>
        <v>1</v>
      </c>
      <c r="T665" s="1">
        <f t="shared" si="66"/>
        <v>0</v>
      </c>
      <c r="U665" s="1">
        <f t="shared" si="62"/>
        <v>0</v>
      </c>
    </row>
    <row r="666" spans="1:21" ht="20" customHeight="1" x14ac:dyDescent="0.15">
      <c r="A666" s="3">
        <v>189821</v>
      </c>
      <c r="B666" s="4">
        <v>899757</v>
      </c>
      <c r="C666" s="5" t="s">
        <v>117</v>
      </c>
      <c r="D666" s="6"/>
      <c r="E666" s="5" t="s">
        <v>50</v>
      </c>
      <c r="F666" s="7">
        <v>122</v>
      </c>
      <c r="G666" s="7">
        <v>5</v>
      </c>
      <c r="H666" s="7">
        <v>5</v>
      </c>
      <c r="I666" s="7">
        <v>2</v>
      </c>
      <c r="J666" s="7">
        <v>137</v>
      </c>
      <c r="K666" s="7">
        <v>2</v>
      </c>
      <c r="L666" s="7">
        <v>41.929729000000002</v>
      </c>
      <c r="M666" s="7">
        <v>-87.701114000000004</v>
      </c>
      <c r="N666" s="5" t="s">
        <v>809</v>
      </c>
      <c r="O666" s="8" t="s">
        <v>142</v>
      </c>
      <c r="P666" s="8">
        <f t="shared" si="63"/>
        <v>1</v>
      </c>
      <c r="Q666" s="8">
        <f t="shared" si="64"/>
        <v>0</v>
      </c>
      <c r="R666" s="8">
        <f t="shared" si="65"/>
        <v>0</v>
      </c>
      <c r="S666" s="1">
        <f t="shared" si="67"/>
        <v>0</v>
      </c>
      <c r="T666" s="1">
        <f t="shared" si="66"/>
        <v>0</v>
      </c>
      <c r="U666" s="1">
        <f t="shared" si="62"/>
        <v>0</v>
      </c>
    </row>
    <row r="667" spans="1:21" ht="20" customHeight="1" x14ac:dyDescent="0.15">
      <c r="A667" s="3">
        <v>733614</v>
      </c>
      <c r="B667" s="4">
        <v>415322</v>
      </c>
      <c r="C667" s="5" t="s">
        <v>118</v>
      </c>
      <c r="D667" s="6"/>
      <c r="E667" s="5" t="s">
        <v>51</v>
      </c>
      <c r="F667" s="7">
        <v>1</v>
      </c>
      <c r="G667" s="7">
        <v>4.5</v>
      </c>
      <c r="H667" s="7">
        <v>2</v>
      </c>
      <c r="I667" s="7">
        <v>1</v>
      </c>
      <c r="J667" s="7">
        <v>66</v>
      </c>
      <c r="K667" s="7">
        <v>1</v>
      </c>
      <c r="L667" s="7">
        <v>41.984501000000002</v>
      </c>
      <c r="M667" s="7">
        <v>-87.660357000000005</v>
      </c>
      <c r="N667" s="5" t="s">
        <v>810</v>
      </c>
      <c r="O667" s="8" t="s">
        <v>142</v>
      </c>
      <c r="P667" s="8">
        <f t="shared" si="63"/>
        <v>1</v>
      </c>
      <c r="Q667" s="8">
        <f t="shared" si="64"/>
        <v>0</v>
      </c>
      <c r="R667" s="8">
        <f t="shared" si="65"/>
        <v>0</v>
      </c>
      <c r="S667" s="1">
        <f t="shared" si="67"/>
        <v>1</v>
      </c>
      <c r="T667" s="1">
        <f t="shared" si="66"/>
        <v>0</v>
      </c>
      <c r="U667" s="1">
        <f t="shared" si="62"/>
        <v>0</v>
      </c>
    </row>
    <row r="668" spans="1:21" ht="20" customHeight="1" x14ac:dyDescent="0.15">
      <c r="A668" s="3">
        <v>1048465</v>
      </c>
      <c r="B668" s="4">
        <v>5772411</v>
      </c>
      <c r="C668" s="5" t="s">
        <v>118</v>
      </c>
      <c r="D668" s="6"/>
      <c r="E668" s="5" t="s">
        <v>51</v>
      </c>
      <c r="F668" s="7">
        <v>2</v>
      </c>
      <c r="G668" s="7">
        <v>5</v>
      </c>
      <c r="H668" s="7">
        <v>1</v>
      </c>
      <c r="I668" s="7">
        <v>1</v>
      </c>
      <c r="J668" s="7">
        <v>99</v>
      </c>
      <c r="K668" s="7">
        <v>1</v>
      </c>
      <c r="L668" s="7">
        <v>41.987496</v>
      </c>
      <c r="M668" s="7">
        <v>-87.664202000000003</v>
      </c>
      <c r="N668" s="5" t="s">
        <v>811</v>
      </c>
      <c r="O668" s="8" t="s">
        <v>142</v>
      </c>
      <c r="P668" s="8">
        <f t="shared" si="63"/>
        <v>1</v>
      </c>
      <c r="Q668" s="8">
        <f t="shared" si="64"/>
        <v>0</v>
      </c>
      <c r="R668" s="8">
        <f t="shared" si="65"/>
        <v>0</v>
      </c>
      <c r="S668" s="1">
        <f t="shared" si="67"/>
        <v>1</v>
      </c>
      <c r="T668" s="1">
        <f t="shared" si="66"/>
        <v>0</v>
      </c>
      <c r="U668" s="1">
        <f t="shared" si="62"/>
        <v>0</v>
      </c>
    </row>
    <row r="669" spans="1:21" ht="20" customHeight="1" x14ac:dyDescent="0.15">
      <c r="A669" s="3">
        <v>1060265</v>
      </c>
      <c r="B669" s="4">
        <v>5838562</v>
      </c>
      <c r="C669" s="5" t="s">
        <v>118</v>
      </c>
      <c r="D669" s="6"/>
      <c r="E669" s="5" t="s">
        <v>51</v>
      </c>
      <c r="F669" s="7">
        <v>2</v>
      </c>
      <c r="G669" s="7">
        <v>4.5</v>
      </c>
      <c r="H669" s="7">
        <v>2</v>
      </c>
      <c r="I669" s="6"/>
      <c r="J669" s="7">
        <v>81</v>
      </c>
      <c r="K669" s="7">
        <v>3</v>
      </c>
      <c r="L669" s="7">
        <v>41.985190000000003</v>
      </c>
      <c r="M669" s="7">
        <v>-87.661733999999996</v>
      </c>
      <c r="N669" s="5" t="s">
        <v>812</v>
      </c>
      <c r="O669" s="8" t="s">
        <v>142</v>
      </c>
      <c r="P669" s="8">
        <f t="shared" si="63"/>
        <v>1</v>
      </c>
      <c r="Q669" s="8">
        <f t="shared" si="64"/>
        <v>0</v>
      </c>
      <c r="R669" s="8">
        <f t="shared" si="65"/>
        <v>0</v>
      </c>
      <c r="S669" s="1">
        <f t="shared" si="67"/>
        <v>1</v>
      </c>
      <c r="T669" s="1">
        <f t="shared" si="66"/>
        <v>0</v>
      </c>
      <c r="U669" s="1">
        <f t="shared" si="62"/>
        <v>0</v>
      </c>
    </row>
    <row r="670" spans="1:21" ht="20" customHeight="1" x14ac:dyDescent="0.15">
      <c r="A670" s="3">
        <v>1043150</v>
      </c>
      <c r="B670" s="4">
        <v>275744</v>
      </c>
      <c r="C670" s="5" t="s">
        <v>117</v>
      </c>
      <c r="D670" s="6"/>
      <c r="E670" s="5" t="s">
        <v>51</v>
      </c>
      <c r="F670" s="7">
        <v>5</v>
      </c>
      <c r="G670" s="7">
        <v>4.5</v>
      </c>
      <c r="H670" s="7">
        <v>3</v>
      </c>
      <c r="I670" s="7">
        <v>1</v>
      </c>
      <c r="J670" s="7">
        <v>38</v>
      </c>
      <c r="K670" s="7">
        <v>2</v>
      </c>
      <c r="L670" s="7">
        <v>41.985581000000003</v>
      </c>
      <c r="M670" s="7">
        <v>-87.662082999999996</v>
      </c>
      <c r="N670" s="5" t="s">
        <v>813</v>
      </c>
      <c r="O670" s="8" t="s">
        <v>142</v>
      </c>
      <c r="P670" s="8">
        <f t="shared" si="63"/>
        <v>1</v>
      </c>
      <c r="Q670" s="8">
        <f t="shared" si="64"/>
        <v>0</v>
      </c>
      <c r="R670" s="8">
        <f t="shared" si="65"/>
        <v>0</v>
      </c>
      <c r="S670" s="1">
        <f t="shared" si="67"/>
        <v>0</v>
      </c>
      <c r="T670" s="1">
        <f t="shared" si="66"/>
        <v>0</v>
      </c>
      <c r="U670" s="1">
        <f t="shared" si="62"/>
        <v>0</v>
      </c>
    </row>
    <row r="671" spans="1:21" ht="20" customHeight="1" x14ac:dyDescent="0.15">
      <c r="A671" s="3">
        <v>1118533</v>
      </c>
      <c r="B671" s="4">
        <v>6138765</v>
      </c>
      <c r="C671" s="5" t="s">
        <v>117</v>
      </c>
      <c r="D671" s="6"/>
      <c r="E671" s="5" t="s">
        <v>51</v>
      </c>
      <c r="F671" s="7">
        <v>5</v>
      </c>
      <c r="G671" s="7">
        <v>5</v>
      </c>
      <c r="H671" s="7">
        <v>2</v>
      </c>
      <c r="I671" s="7">
        <v>1</v>
      </c>
      <c r="J671" s="7">
        <v>82</v>
      </c>
      <c r="K671" s="7">
        <v>1</v>
      </c>
      <c r="L671" s="7">
        <v>41.989449</v>
      </c>
      <c r="M671" s="7">
        <v>-87.666023999999993</v>
      </c>
      <c r="N671" s="5" t="s">
        <v>814</v>
      </c>
      <c r="O671" s="8" t="s">
        <v>142</v>
      </c>
      <c r="P671" s="8">
        <f t="shared" si="63"/>
        <v>1</v>
      </c>
      <c r="Q671" s="8">
        <f t="shared" si="64"/>
        <v>0</v>
      </c>
      <c r="R671" s="8">
        <f t="shared" si="65"/>
        <v>0</v>
      </c>
      <c r="S671" s="1">
        <f t="shared" si="67"/>
        <v>0</v>
      </c>
      <c r="T671" s="1">
        <f t="shared" si="66"/>
        <v>0</v>
      </c>
      <c r="U671" s="1">
        <f t="shared" si="62"/>
        <v>0</v>
      </c>
    </row>
    <row r="672" spans="1:21" ht="20" customHeight="1" x14ac:dyDescent="0.15">
      <c r="A672" s="3">
        <v>1054835</v>
      </c>
      <c r="B672" s="4">
        <v>84887</v>
      </c>
      <c r="C672" s="5" t="s">
        <v>117</v>
      </c>
      <c r="D672" s="6"/>
      <c r="E672" s="5" t="s">
        <v>51</v>
      </c>
      <c r="F672" s="7">
        <v>8</v>
      </c>
      <c r="G672" s="7">
        <v>5</v>
      </c>
      <c r="H672" s="7">
        <v>2</v>
      </c>
      <c r="I672" s="7">
        <v>1</v>
      </c>
      <c r="J672" s="7">
        <v>115</v>
      </c>
      <c r="K672" s="7">
        <v>3</v>
      </c>
      <c r="L672" s="7">
        <v>41.988000999999997</v>
      </c>
      <c r="M672" s="7">
        <v>-87.661653000000001</v>
      </c>
      <c r="N672" s="5" t="s">
        <v>815</v>
      </c>
      <c r="O672" s="8" t="s">
        <v>142</v>
      </c>
      <c r="P672" s="8">
        <f t="shared" si="63"/>
        <v>1</v>
      </c>
      <c r="Q672" s="8">
        <f t="shared" si="64"/>
        <v>0</v>
      </c>
      <c r="R672" s="8">
        <f t="shared" si="65"/>
        <v>0</v>
      </c>
      <c r="S672" s="1">
        <f t="shared" si="67"/>
        <v>0</v>
      </c>
      <c r="T672" s="1">
        <f t="shared" si="66"/>
        <v>0</v>
      </c>
      <c r="U672" s="1">
        <f t="shared" si="62"/>
        <v>0</v>
      </c>
    </row>
    <row r="673" spans="1:21" ht="20" customHeight="1" x14ac:dyDescent="0.15">
      <c r="A673" s="3">
        <v>241514</v>
      </c>
      <c r="B673" s="4">
        <v>1267472</v>
      </c>
      <c r="C673" s="5" t="s">
        <v>118</v>
      </c>
      <c r="D673" s="6"/>
      <c r="E673" s="5" t="s">
        <v>51</v>
      </c>
      <c r="F673" s="7">
        <v>36</v>
      </c>
      <c r="G673" s="7">
        <v>5</v>
      </c>
      <c r="H673" s="7">
        <v>2</v>
      </c>
      <c r="I673" s="7">
        <v>1</v>
      </c>
      <c r="J673" s="7">
        <v>60</v>
      </c>
      <c r="K673" s="7">
        <v>1</v>
      </c>
      <c r="L673" s="7">
        <v>41.990752000000001</v>
      </c>
      <c r="M673" s="7">
        <v>-87.665570000000002</v>
      </c>
      <c r="N673" s="5" t="s">
        <v>816</v>
      </c>
      <c r="O673" s="8" t="s">
        <v>142</v>
      </c>
      <c r="P673" s="8">
        <f t="shared" si="63"/>
        <v>1</v>
      </c>
      <c r="Q673" s="8">
        <f t="shared" si="64"/>
        <v>0</v>
      </c>
      <c r="R673" s="8">
        <f t="shared" si="65"/>
        <v>0</v>
      </c>
      <c r="S673" s="1">
        <f t="shared" si="67"/>
        <v>1</v>
      </c>
      <c r="T673" s="1">
        <f t="shared" si="66"/>
        <v>0</v>
      </c>
      <c r="U673" s="1">
        <f t="shared" si="62"/>
        <v>0</v>
      </c>
    </row>
    <row r="674" spans="1:21" ht="20" customHeight="1" x14ac:dyDescent="0.15">
      <c r="A674" s="3">
        <v>279594</v>
      </c>
      <c r="B674" s="4">
        <v>1451844</v>
      </c>
      <c r="C674" s="5" t="s">
        <v>117</v>
      </c>
      <c r="D674" s="6"/>
      <c r="E674" s="5" t="s">
        <v>52</v>
      </c>
      <c r="F674" s="7">
        <v>2</v>
      </c>
      <c r="G674" s="7">
        <v>4.5</v>
      </c>
      <c r="H674" s="7">
        <v>2</v>
      </c>
      <c r="I674" s="7">
        <v>1</v>
      </c>
      <c r="J674" s="7">
        <v>274</v>
      </c>
      <c r="K674" s="7">
        <v>3</v>
      </c>
      <c r="L674" s="7">
        <v>41.969287999999999</v>
      </c>
      <c r="M674" s="7">
        <v>-87.649755999999996</v>
      </c>
      <c r="N674" s="5" t="s">
        <v>817</v>
      </c>
      <c r="O674" s="8" t="s">
        <v>142</v>
      </c>
      <c r="P674" s="8">
        <f t="shared" si="63"/>
        <v>1</v>
      </c>
      <c r="Q674" s="8">
        <f t="shared" si="64"/>
        <v>0</v>
      </c>
      <c r="R674" s="8">
        <f t="shared" si="65"/>
        <v>0</v>
      </c>
      <c r="S674" s="1">
        <f t="shared" si="67"/>
        <v>0</v>
      </c>
      <c r="T674" s="1">
        <f t="shared" si="66"/>
        <v>0</v>
      </c>
      <c r="U674" s="1">
        <f t="shared" si="62"/>
        <v>0</v>
      </c>
    </row>
    <row r="675" spans="1:21" ht="20" customHeight="1" x14ac:dyDescent="0.15">
      <c r="A675" s="3">
        <v>1498902</v>
      </c>
      <c r="B675" s="4">
        <v>8009879</v>
      </c>
      <c r="C675" s="5" t="s">
        <v>117</v>
      </c>
      <c r="D675" s="6"/>
      <c r="E675" s="5" t="s">
        <v>52</v>
      </c>
      <c r="F675" s="7">
        <v>3</v>
      </c>
      <c r="G675" s="7">
        <v>5</v>
      </c>
      <c r="H675" s="7">
        <v>2</v>
      </c>
      <c r="I675" s="7">
        <v>1</v>
      </c>
      <c r="J675" s="7">
        <v>123</v>
      </c>
      <c r="K675" s="7">
        <v>1</v>
      </c>
      <c r="L675" s="7">
        <v>41.972306000000003</v>
      </c>
      <c r="M675" s="7">
        <v>-87.654213999999996</v>
      </c>
      <c r="N675" s="5" t="s">
        <v>818</v>
      </c>
      <c r="O675" s="8" t="s">
        <v>142</v>
      </c>
      <c r="P675" s="8">
        <f t="shared" si="63"/>
        <v>1</v>
      </c>
      <c r="Q675" s="8">
        <f t="shared" si="64"/>
        <v>0</v>
      </c>
      <c r="R675" s="8">
        <f t="shared" si="65"/>
        <v>0</v>
      </c>
      <c r="S675" s="1">
        <f t="shared" si="67"/>
        <v>0</v>
      </c>
      <c r="T675" s="1">
        <f t="shared" si="66"/>
        <v>0</v>
      </c>
      <c r="U675" s="1">
        <f t="shared" si="62"/>
        <v>0</v>
      </c>
    </row>
    <row r="676" spans="1:21" ht="20" customHeight="1" x14ac:dyDescent="0.15">
      <c r="A676" s="3">
        <v>1096191</v>
      </c>
      <c r="B676" s="4">
        <v>6023157</v>
      </c>
      <c r="C676" s="5" t="s">
        <v>117</v>
      </c>
      <c r="D676" s="6"/>
      <c r="E676" s="5" t="s">
        <v>52</v>
      </c>
      <c r="F676" s="7">
        <v>6</v>
      </c>
      <c r="G676" s="7">
        <v>5</v>
      </c>
      <c r="H676" s="7">
        <v>2</v>
      </c>
      <c r="I676" s="7">
        <v>1</v>
      </c>
      <c r="J676" s="7">
        <v>88</v>
      </c>
      <c r="K676" s="7">
        <v>2</v>
      </c>
      <c r="L676" s="7">
        <v>41.973489000000001</v>
      </c>
      <c r="M676" s="7">
        <v>-87.653340999999998</v>
      </c>
      <c r="N676" s="5" t="s">
        <v>819</v>
      </c>
      <c r="O676" s="8" t="s">
        <v>142</v>
      </c>
      <c r="P676" s="8">
        <f t="shared" si="63"/>
        <v>1</v>
      </c>
      <c r="Q676" s="8">
        <f t="shared" si="64"/>
        <v>0</v>
      </c>
      <c r="R676" s="8">
        <f t="shared" si="65"/>
        <v>0</v>
      </c>
      <c r="S676" s="1">
        <f t="shared" si="67"/>
        <v>0</v>
      </c>
      <c r="T676" s="1">
        <f t="shared" si="66"/>
        <v>0</v>
      </c>
      <c r="U676" s="1">
        <f t="shared" si="62"/>
        <v>0</v>
      </c>
    </row>
    <row r="677" spans="1:21" ht="20" customHeight="1" x14ac:dyDescent="0.15">
      <c r="A677" s="3">
        <v>636822</v>
      </c>
      <c r="B677" s="4">
        <v>369386</v>
      </c>
      <c r="C677" s="5" t="s">
        <v>117</v>
      </c>
      <c r="D677" s="6"/>
      <c r="E677" s="5" t="s">
        <v>52</v>
      </c>
      <c r="F677" s="7">
        <v>12</v>
      </c>
      <c r="G677" s="7">
        <v>4.5</v>
      </c>
      <c r="H677" s="7">
        <v>2</v>
      </c>
      <c r="I677" s="7">
        <v>1</v>
      </c>
      <c r="J677" s="7">
        <v>137</v>
      </c>
      <c r="K677" s="7">
        <v>3</v>
      </c>
      <c r="L677" s="7">
        <v>41.969768999999999</v>
      </c>
      <c r="M677" s="7">
        <v>-87.654572999999999</v>
      </c>
      <c r="N677" s="5" t="s">
        <v>820</v>
      </c>
      <c r="O677" s="8" t="s">
        <v>142</v>
      </c>
      <c r="P677" s="8">
        <f t="shared" si="63"/>
        <v>1</v>
      </c>
      <c r="Q677" s="8">
        <f t="shared" si="64"/>
        <v>0</v>
      </c>
      <c r="R677" s="8">
        <f t="shared" si="65"/>
        <v>0</v>
      </c>
      <c r="S677" s="1">
        <f t="shared" si="67"/>
        <v>0</v>
      </c>
      <c r="T677" s="1">
        <f t="shared" si="66"/>
        <v>0</v>
      </c>
      <c r="U677" s="1">
        <f t="shared" si="62"/>
        <v>0</v>
      </c>
    </row>
    <row r="678" spans="1:21" ht="20" customHeight="1" x14ac:dyDescent="0.15">
      <c r="A678" s="3">
        <v>1656336</v>
      </c>
      <c r="B678" s="4">
        <v>8781008</v>
      </c>
      <c r="C678" s="5" t="s">
        <v>117</v>
      </c>
      <c r="D678" s="6"/>
      <c r="E678" s="5" t="s">
        <v>53</v>
      </c>
      <c r="F678" s="7">
        <v>1</v>
      </c>
      <c r="G678" s="7">
        <v>5</v>
      </c>
      <c r="H678" s="7">
        <v>3</v>
      </c>
      <c r="I678" s="7">
        <v>2</v>
      </c>
      <c r="J678" s="7">
        <v>77</v>
      </c>
      <c r="K678" s="7">
        <v>1</v>
      </c>
      <c r="L678" s="7">
        <v>41.825155000000002</v>
      </c>
      <c r="M678" s="7">
        <v>-87.674558000000005</v>
      </c>
      <c r="N678" s="5" t="s">
        <v>821</v>
      </c>
      <c r="O678" s="8" t="s">
        <v>144</v>
      </c>
      <c r="P678" s="8">
        <f t="shared" si="63"/>
        <v>0</v>
      </c>
      <c r="Q678" s="8">
        <f t="shared" si="64"/>
        <v>0</v>
      </c>
      <c r="R678" s="8">
        <f t="shared" si="65"/>
        <v>1</v>
      </c>
      <c r="S678" s="1">
        <f t="shared" si="67"/>
        <v>0</v>
      </c>
      <c r="T678" s="1">
        <f t="shared" si="66"/>
        <v>0</v>
      </c>
      <c r="U678" s="1">
        <f t="shared" si="62"/>
        <v>0</v>
      </c>
    </row>
    <row r="679" spans="1:21" ht="20" customHeight="1" x14ac:dyDescent="0.15">
      <c r="A679" s="3">
        <v>1112779</v>
      </c>
      <c r="B679" s="4">
        <v>6107123</v>
      </c>
      <c r="C679" s="5" t="s">
        <v>117</v>
      </c>
      <c r="D679" s="6"/>
      <c r="E679" s="5" t="s">
        <v>53</v>
      </c>
      <c r="F679" s="7">
        <v>35</v>
      </c>
      <c r="G679" s="7">
        <v>4.5</v>
      </c>
      <c r="H679" s="7">
        <v>6</v>
      </c>
      <c r="I679" s="7">
        <v>1</v>
      </c>
      <c r="J679" s="7">
        <v>76</v>
      </c>
      <c r="K679" s="7">
        <v>1</v>
      </c>
      <c r="L679" s="7">
        <v>41.825391000000003</v>
      </c>
      <c r="M679" s="7">
        <v>-87.672909000000004</v>
      </c>
      <c r="N679" s="5" t="s">
        <v>822</v>
      </c>
      <c r="O679" s="8" t="s">
        <v>144</v>
      </c>
      <c r="P679" s="8">
        <f t="shared" si="63"/>
        <v>0</v>
      </c>
      <c r="Q679" s="8">
        <f t="shared" si="64"/>
        <v>0</v>
      </c>
      <c r="R679" s="8">
        <f t="shared" si="65"/>
        <v>1</v>
      </c>
      <c r="S679" s="1">
        <f t="shared" si="67"/>
        <v>0</v>
      </c>
      <c r="T679" s="1">
        <f t="shared" si="66"/>
        <v>0</v>
      </c>
      <c r="U679" s="1">
        <f t="shared" si="62"/>
        <v>0</v>
      </c>
    </row>
    <row r="680" spans="1:21" ht="20" customHeight="1" x14ac:dyDescent="0.15">
      <c r="A680" s="3">
        <v>1570566</v>
      </c>
      <c r="B680" s="4">
        <v>709363</v>
      </c>
      <c r="C680" s="5" t="s">
        <v>117</v>
      </c>
      <c r="D680" s="6"/>
      <c r="E680" s="5" t="s">
        <v>54</v>
      </c>
      <c r="F680" s="7">
        <v>4</v>
      </c>
      <c r="G680" s="7">
        <v>5</v>
      </c>
      <c r="H680" s="7">
        <v>4</v>
      </c>
      <c r="I680" s="7">
        <v>2</v>
      </c>
      <c r="J680" s="7">
        <v>108</v>
      </c>
      <c r="K680" s="7">
        <v>1</v>
      </c>
      <c r="L680" s="7">
        <v>41.922877999999997</v>
      </c>
      <c r="M680" s="7">
        <v>-87.797268000000003</v>
      </c>
      <c r="N680" s="5" t="s">
        <v>823</v>
      </c>
      <c r="O680" s="8" t="s">
        <v>144</v>
      </c>
      <c r="P680" s="8">
        <f t="shared" si="63"/>
        <v>0</v>
      </c>
      <c r="Q680" s="8">
        <f t="shared" si="64"/>
        <v>0</v>
      </c>
      <c r="R680" s="8">
        <f t="shared" si="65"/>
        <v>1</v>
      </c>
      <c r="S680" s="1">
        <f t="shared" si="67"/>
        <v>0</v>
      </c>
      <c r="T680" s="1">
        <f t="shared" si="66"/>
        <v>0</v>
      </c>
      <c r="U680" s="1">
        <f t="shared" si="62"/>
        <v>0</v>
      </c>
    </row>
    <row r="681" spans="1:21" ht="20" customHeight="1" x14ac:dyDescent="0.15">
      <c r="A681" s="3">
        <v>1074240</v>
      </c>
      <c r="B681" s="4">
        <v>709363</v>
      </c>
      <c r="C681" s="5" t="s">
        <v>117</v>
      </c>
      <c r="D681" s="6"/>
      <c r="E681" s="5" t="s">
        <v>54</v>
      </c>
      <c r="F681" s="7">
        <v>11</v>
      </c>
      <c r="G681" s="7">
        <v>4.5</v>
      </c>
      <c r="H681" s="7">
        <v>4</v>
      </c>
      <c r="I681" s="7">
        <v>2</v>
      </c>
      <c r="J681" s="7">
        <v>108</v>
      </c>
      <c r="K681" s="7">
        <v>2</v>
      </c>
      <c r="L681" s="7">
        <v>41.921030999999999</v>
      </c>
      <c r="M681" s="7">
        <v>-87.798829999999995</v>
      </c>
      <c r="N681" s="5" t="s">
        <v>824</v>
      </c>
      <c r="O681" s="8" t="s">
        <v>144</v>
      </c>
      <c r="P681" s="8">
        <f t="shared" si="63"/>
        <v>0</v>
      </c>
      <c r="Q681" s="8">
        <f t="shared" si="64"/>
        <v>0</v>
      </c>
      <c r="R681" s="8">
        <f t="shared" si="65"/>
        <v>1</v>
      </c>
      <c r="S681" s="1">
        <f t="shared" si="67"/>
        <v>0</v>
      </c>
      <c r="T681" s="1">
        <f t="shared" si="66"/>
        <v>0</v>
      </c>
      <c r="U681" s="1">
        <f t="shared" si="62"/>
        <v>0</v>
      </c>
    </row>
    <row r="682" spans="1:21" ht="20" customHeight="1" x14ac:dyDescent="0.15">
      <c r="A682" s="3">
        <v>1422951</v>
      </c>
      <c r="B682" s="4">
        <v>7658863</v>
      </c>
      <c r="C682" s="5" t="s">
        <v>117</v>
      </c>
      <c r="D682" s="6"/>
      <c r="E682" s="5" t="s">
        <v>55</v>
      </c>
      <c r="F682" s="7">
        <v>1</v>
      </c>
      <c r="G682" s="7">
        <v>5</v>
      </c>
      <c r="H682" s="7">
        <v>4</v>
      </c>
      <c r="I682" s="7">
        <v>1</v>
      </c>
      <c r="J682" s="7">
        <v>312</v>
      </c>
      <c r="K682" s="7">
        <v>1</v>
      </c>
      <c r="L682" s="7">
        <v>41.887152999999998</v>
      </c>
      <c r="M682" s="7">
        <v>-87.618334000000004</v>
      </c>
      <c r="N682" s="5" t="s">
        <v>825</v>
      </c>
      <c r="O682" s="8" t="s">
        <v>145</v>
      </c>
      <c r="P682" s="8">
        <f t="shared" si="63"/>
        <v>0</v>
      </c>
      <c r="Q682" s="8">
        <f t="shared" si="64"/>
        <v>0</v>
      </c>
      <c r="R682" s="8">
        <f t="shared" si="65"/>
        <v>0</v>
      </c>
      <c r="S682" s="1">
        <f t="shared" si="67"/>
        <v>0</v>
      </c>
      <c r="T682" s="1">
        <f t="shared" si="66"/>
        <v>0</v>
      </c>
      <c r="U682" s="1">
        <f t="shared" si="62"/>
        <v>1</v>
      </c>
    </row>
    <row r="683" spans="1:21" ht="20" customHeight="1" x14ac:dyDescent="0.15">
      <c r="A683" s="3">
        <v>1454324</v>
      </c>
      <c r="B683" s="4">
        <v>7799279</v>
      </c>
      <c r="C683" s="5" t="s">
        <v>117</v>
      </c>
      <c r="D683" s="6"/>
      <c r="E683" s="5" t="s">
        <v>55</v>
      </c>
      <c r="F683" s="7">
        <v>1</v>
      </c>
      <c r="G683" s="7">
        <v>5</v>
      </c>
      <c r="H683" s="7">
        <v>2</v>
      </c>
      <c r="I683" s="7">
        <v>1</v>
      </c>
      <c r="J683" s="7">
        <v>108</v>
      </c>
      <c r="K683" s="7">
        <v>3</v>
      </c>
      <c r="L683" s="7">
        <v>41.887352999999997</v>
      </c>
      <c r="M683" s="7">
        <v>-87.615600000000001</v>
      </c>
      <c r="N683" s="5" t="s">
        <v>826</v>
      </c>
      <c r="O683" s="8" t="s">
        <v>145</v>
      </c>
      <c r="P683" s="8">
        <f t="shared" si="63"/>
        <v>0</v>
      </c>
      <c r="Q683" s="8">
        <f t="shared" si="64"/>
        <v>0</v>
      </c>
      <c r="R683" s="8">
        <f t="shared" si="65"/>
        <v>0</v>
      </c>
      <c r="S683" s="1">
        <f t="shared" si="67"/>
        <v>0</v>
      </c>
      <c r="T683" s="1">
        <f t="shared" si="66"/>
        <v>0</v>
      </c>
      <c r="U683" s="1">
        <f t="shared" si="62"/>
        <v>1</v>
      </c>
    </row>
    <row r="684" spans="1:21" ht="20" customHeight="1" x14ac:dyDescent="0.15">
      <c r="A684" s="3">
        <v>1788810</v>
      </c>
      <c r="B684" s="4">
        <v>9060534</v>
      </c>
      <c r="C684" s="5" t="s">
        <v>117</v>
      </c>
      <c r="D684" s="6"/>
      <c r="E684" s="5" t="s">
        <v>55</v>
      </c>
      <c r="F684" s="7">
        <v>1</v>
      </c>
      <c r="G684" s="7">
        <v>5</v>
      </c>
      <c r="H684" s="7">
        <v>5</v>
      </c>
      <c r="I684" s="7">
        <v>2</v>
      </c>
      <c r="J684" s="7">
        <v>493</v>
      </c>
      <c r="K684" s="7">
        <v>1</v>
      </c>
      <c r="L684" s="7">
        <v>41.885413</v>
      </c>
      <c r="M684" s="7">
        <v>-87.620073000000005</v>
      </c>
      <c r="N684" s="5" t="s">
        <v>827</v>
      </c>
      <c r="O684" s="8" t="s">
        <v>145</v>
      </c>
      <c r="P684" s="8">
        <f t="shared" si="63"/>
        <v>0</v>
      </c>
      <c r="Q684" s="8">
        <f t="shared" si="64"/>
        <v>0</v>
      </c>
      <c r="R684" s="8">
        <f t="shared" si="65"/>
        <v>0</v>
      </c>
      <c r="S684" s="1">
        <f t="shared" si="67"/>
        <v>0</v>
      </c>
      <c r="T684" s="1">
        <f t="shared" si="66"/>
        <v>0</v>
      </c>
      <c r="U684" s="1">
        <f t="shared" si="62"/>
        <v>1</v>
      </c>
    </row>
    <row r="685" spans="1:21" ht="20" customHeight="1" x14ac:dyDescent="0.15">
      <c r="A685" s="3">
        <v>1914428</v>
      </c>
      <c r="B685" s="4">
        <v>2164975</v>
      </c>
      <c r="C685" s="5" t="s">
        <v>117</v>
      </c>
      <c r="D685" s="6"/>
      <c r="E685" s="5" t="s">
        <v>55</v>
      </c>
      <c r="F685" s="7">
        <v>1</v>
      </c>
      <c r="G685" s="7">
        <v>5</v>
      </c>
      <c r="H685" s="7">
        <v>2</v>
      </c>
      <c r="I685" s="7">
        <v>1</v>
      </c>
      <c r="J685" s="7">
        <v>137</v>
      </c>
      <c r="K685" s="7">
        <v>1</v>
      </c>
      <c r="L685" s="7">
        <v>41.887957</v>
      </c>
      <c r="M685" s="7">
        <v>-87.616467999999998</v>
      </c>
      <c r="N685" s="5" t="s">
        <v>828</v>
      </c>
      <c r="O685" s="8" t="s">
        <v>145</v>
      </c>
      <c r="P685" s="8">
        <f t="shared" si="63"/>
        <v>0</v>
      </c>
      <c r="Q685" s="8">
        <f t="shared" si="64"/>
        <v>0</v>
      </c>
      <c r="R685" s="8">
        <f t="shared" si="65"/>
        <v>0</v>
      </c>
      <c r="S685" s="1">
        <f t="shared" si="67"/>
        <v>0</v>
      </c>
      <c r="T685" s="1">
        <f t="shared" si="66"/>
        <v>0</v>
      </c>
      <c r="U685" s="1">
        <f t="shared" si="62"/>
        <v>1</v>
      </c>
    </row>
    <row r="686" spans="1:21" ht="20" customHeight="1" x14ac:dyDescent="0.15">
      <c r="A686" s="3">
        <v>1208468</v>
      </c>
      <c r="B686" s="4">
        <v>6599621</v>
      </c>
      <c r="C686" s="5" t="s">
        <v>117</v>
      </c>
      <c r="D686" s="6"/>
      <c r="E686" s="5" t="s">
        <v>55</v>
      </c>
      <c r="F686" s="7">
        <v>3</v>
      </c>
      <c r="G686" s="7">
        <v>5</v>
      </c>
      <c r="H686" s="7">
        <v>2</v>
      </c>
      <c r="I686" s="7">
        <v>1</v>
      </c>
      <c r="J686" s="7">
        <v>382</v>
      </c>
      <c r="K686" s="7">
        <v>2</v>
      </c>
      <c r="L686" s="7">
        <v>41.884770000000003</v>
      </c>
      <c r="M686" s="7">
        <v>-87.619639000000006</v>
      </c>
      <c r="N686" s="5" t="s">
        <v>829</v>
      </c>
      <c r="O686" s="8" t="s">
        <v>145</v>
      </c>
      <c r="P686" s="8">
        <f t="shared" si="63"/>
        <v>0</v>
      </c>
      <c r="Q686" s="8">
        <f t="shared" si="64"/>
        <v>0</v>
      </c>
      <c r="R686" s="8">
        <f t="shared" si="65"/>
        <v>0</v>
      </c>
      <c r="S686" s="1">
        <f t="shared" si="67"/>
        <v>0</v>
      </c>
      <c r="T686" s="1">
        <f t="shared" si="66"/>
        <v>0</v>
      </c>
      <c r="U686" s="1">
        <f t="shared" si="62"/>
        <v>1</v>
      </c>
    </row>
    <row r="687" spans="1:21" ht="20" customHeight="1" x14ac:dyDescent="0.15">
      <c r="A687" s="3">
        <v>1717822</v>
      </c>
      <c r="B687" s="4">
        <v>9056779</v>
      </c>
      <c r="C687" s="5" t="s">
        <v>117</v>
      </c>
      <c r="D687" s="6"/>
      <c r="E687" s="5" t="s">
        <v>55</v>
      </c>
      <c r="F687" s="7">
        <v>3</v>
      </c>
      <c r="G687" s="7">
        <v>5</v>
      </c>
      <c r="H687" s="7">
        <v>3</v>
      </c>
      <c r="I687" s="7">
        <v>1</v>
      </c>
      <c r="J687" s="7">
        <v>152</v>
      </c>
      <c r="K687" s="7">
        <v>1</v>
      </c>
      <c r="L687" s="7">
        <v>41.887782000000001</v>
      </c>
      <c r="M687" s="7">
        <v>-87.617818</v>
      </c>
      <c r="N687" s="5" t="s">
        <v>830</v>
      </c>
      <c r="O687" s="8" t="s">
        <v>145</v>
      </c>
      <c r="P687" s="8">
        <f t="shared" si="63"/>
        <v>0</v>
      </c>
      <c r="Q687" s="8">
        <f t="shared" si="64"/>
        <v>0</v>
      </c>
      <c r="R687" s="8">
        <f t="shared" si="65"/>
        <v>0</v>
      </c>
      <c r="S687" s="1">
        <f t="shared" si="67"/>
        <v>0</v>
      </c>
      <c r="T687" s="1">
        <f t="shared" si="66"/>
        <v>0</v>
      </c>
      <c r="U687" s="1">
        <f t="shared" si="62"/>
        <v>1</v>
      </c>
    </row>
    <row r="688" spans="1:21" ht="20" customHeight="1" x14ac:dyDescent="0.15">
      <c r="A688" s="3">
        <v>1594419</v>
      </c>
      <c r="B688" s="4">
        <v>1444847</v>
      </c>
      <c r="C688" s="5" t="s">
        <v>117</v>
      </c>
      <c r="D688" s="6"/>
      <c r="E688" s="5" t="s">
        <v>55</v>
      </c>
      <c r="F688" s="7">
        <v>4</v>
      </c>
      <c r="G688" s="7">
        <v>5</v>
      </c>
      <c r="H688" s="7">
        <v>2</v>
      </c>
      <c r="I688" s="7">
        <v>0</v>
      </c>
      <c r="J688" s="7">
        <v>159</v>
      </c>
      <c r="K688" s="7">
        <v>1</v>
      </c>
      <c r="L688" s="7">
        <v>41.887585000000001</v>
      </c>
      <c r="M688" s="7">
        <v>-87.618446000000006</v>
      </c>
      <c r="N688" s="5" t="s">
        <v>831</v>
      </c>
      <c r="O688" s="8" t="s">
        <v>145</v>
      </c>
      <c r="P688" s="8">
        <f t="shared" si="63"/>
        <v>0</v>
      </c>
      <c r="Q688" s="8">
        <f t="shared" si="64"/>
        <v>0</v>
      </c>
      <c r="R688" s="8">
        <f t="shared" si="65"/>
        <v>0</v>
      </c>
      <c r="S688" s="1">
        <f t="shared" si="67"/>
        <v>0</v>
      </c>
      <c r="T688" s="1">
        <f t="shared" si="66"/>
        <v>0</v>
      </c>
      <c r="U688" s="1">
        <f t="shared" si="62"/>
        <v>1</v>
      </c>
    </row>
    <row r="689" spans="1:21" ht="20" customHeight="1" x14ac:dyDescent="0.15">
      <c r="A689" s="3">
        <v>1645903</v>
      </c>
      <c r="B689" s="4">
        <v>8734799</v>
      </c>
      <c r="C689" s="5" t="s">
        <v>119</v>
      </c>
      <c r="D689" s="6"/>
      <c r="E689" s="5" t="s">
        <v>55</v>
      </c>
      <c r="F689" s="7">
        <v>4</v>
      </c>
      <c r="G689" s="7">
        <v>4.5</v>
      </c>
      <c r="H689" s="7">
        <v>4</v>
      </c>
      <c r="I689" s="7">
        <v>1</v>
      </c>
      <c r="J689" s="7">
        <v>110</v>
      </c>
      <c r="K689" s="7">
        <v>1</v>
      </c>
      <c r="L689" s="7">
        <v>41.886221999999997</v>
      </c>
      <c r="M689" s="7">
        <v>-87.615606999999997</v>
      </c>
      <c r="N689" s="5" t="s">
        <v>832</v>
      </c>
      <c r="O689" s="8" t="s">
        <v>145</v>
      </c>
      <c r="P689" s="8">
        <f t="shared" si="63"/>
        <v>0</v>
      </c>
      <c r="Q689" s="8">
        <f t="shared" si="64"/>
        <v>0</v>
      </c>
      <c r="R689" s="8">
        <f t="shared" si="65"/>
        <v>0</v>
      </c>
      <c r="S689" s="1">
        <f t="shared" si="67"/>
        <v>0</v>
      </c>
      <c r="T689" s="1">
        <f t="shared" si="66"/>
        <v>1</v>
      </c>
      <c r="U689" s="1">
        <f t="shared" si="62"/>
        <v>1</v>
      </c>
    </row>
    <row r="690" spans="1:21" ht="20" customHeight="1" x14ac:dyDescent="0.15">
      <c r="A690" s="3">
        <v>857431</v>
      </c>
      <c r="B690" s="4">
        <v>3215452</v>
      </c>
      <c r="C690" s="5" t="s">
        <v>117</v>
      </c>
      <c r="D690" s="6"/>
      <c r="E690" s="5" t="s">
        <v>55</v>
      </c>
      <c r="F690" s="7">
        <v>16</v>
      </c>
      <c r="G690" s="7">
        <v>5</v>
      </c>
      <c r="H690" s="7">
        <v>3</v>
      </c>
      <c r="I690" s="7">
        <v>1</v>
      </c>
      <c r="J690" s="7">
        <v>164</v>
      </c>
      <c r="K690" s="7">
        <v>1</v>
      </c>
      <c r="L690" s="7">
        <v>41.886135000000003</v>
      </c>
      <c r="M690" s="7">
        <v>-87.618014000000002</v>
      </c>
      <c r="N690" s="5" t="s">
        <v>833</v>
      </c>
      <c r="O690" s="8" t="s">
        <v>145</v>
      </c>
      <c r="P690" s="8">
        <f t="shared" si="63"/>
        <v>0</v>
      </c>
      <c r="Q690" s="8">
        <f t="shared" si="64"/>
        <v>0</v>
      </c>
      <c r="R690" s="8">
        <f t="shared" si="65"/>
        <v>0</v>
      </c>
      <c r="S690" s="1">
        <f t="shared" si="67"/>
        <v>0</v>
      </c>
      <c r="T690" s="1">
        <f t="shared" si="66"/>
        <v>0</v>
      </c>
      <c r="U690" s="1">
        <f t="shared" si="62"/>
        <v>1</v>
      </c>
    </row>
    <row r="691" spans="1:21" ht="20" customHeight="1" x14ac:dyDescent="0.15">
      <c r="A691" s="3">
        <v>602854</v>
      </c>
      <c r="B691" s="4">
        <v>807399</v>
      </c>
      <c r="C691" s="5" t="s">
        <v>117</v>
      </c>
      <c r="D691" s="6"/>
      <c r="E691" s="5" t="s">
        <v>55</v>
      </c>
      <c r="F691" s="7">
        <v>24</v>
      </c>
      <c r="G691" s="7">
        <v>4.5</v>
      </c>
      <c r="H691" s="7">
        <v>4</v>
      </c>
      <c r="I691" s="7">
        <v>1</v>
      </c>
      <c r="J691" s="7">
        <v>274</v>
      </c>
      <c r="K691" s="7">
        <v>3</v>
      </c>
      <c r="L691" s="7">
        <v>41.886510000000001</v>
      </c>
      <c r="M691" s="7">
        <v>-87.619506999999999</v>
      </c>
      <c r="N691" s="5" t="s">
        <v>834</v>
      </c>
      <c r="O691" s="8" t="s">
        <v>145</v>
      </c>
      <c r="P691" s="8">
        <f t="shared" si="63"/>
        <v>0</v>
      </c>
      <c r="Q691" s="8">
        <f t="shared" si="64"/>
        <v>0</v>
      </c>
      <c r="R691" s="8">
        <f t="shared" si="65"/>
        <v>0</v>
      </c>
      <c r="S691" s="1">
        <f t="shared" si="67"/>
        <v>0</v>
      </c>
      <c r="T691" s="1">
        <f t="shared" si="66"/>
        <v>0</v>
      </c>
      <c r="U691" s="1">
        <f t="shared" si="62"/>
        <v>1</v>
      </c>
    </row>
    <row r="692" spans="1:21" ht="20" customHeight="1" x14ac:dyDescent="0.15">
      <c r="A692" s="3">
        <v>291054</v>
      </c>
      <c r="B692" s="4">
        <v>965734</v>
      </c>
      <c r="C692" s="5" t="s">
        <v>117</v>
      </c>
      <c r="D692" s="6"/>
      <c r="E692" s="5" t="s">
        <v>56</v>
      </c>
      <c r="F692" s="7">
        <v>1</v>
      </c>
      <c r="G692" s="7">
        <v>5</v>
      </c>
      <c r="H692" s="7">
        <v>16</v>
      </c>
      <c r="I692" s="7">
        <v>2</v>
      </c>
      <c r="J692" s="7">
        <v>7121</v>
      </c>
      <c r="K692" s="7">
        <v>1</v>
      </c>
      <c r="L692" s="7">
        <v>41.894475</v>
      </c>
      <c r="M692" s="7">
        <v>-87.628838999999999</v>
      </c>
      <c r="N692" s="5" t="s">
        <v>835</v>
      </c>
      <c r="O692" t="s">
        <v>142</v>
      </c>
      <c r="P692" s="8">
        <f t="shared" si="63"/>
        <v>1</v>
      </c>
      <c r="Q692" s="8">
        <f t="shared" si="64"/>
        <v>0</v>
      </c>
      <c r="R692" s="8">
        <f t="shared" si="65"/>
        <v>0</v>
      </c>
      <c r="S692" s="1">
        <f t="shared" si="67"/>
        <v>0</v>
      </c>
      <c r="T692" s="1">
        <f t="shared" si="66"/>
        <v>0</v>
      </c>
      <c r="U692" s="1">
        <f t="shared" si="62"/>
        <v>0</v>
      </c>
    </row>
    <row r="693" spans="1:21" ht="20" customHeight="1" x14ac:dyDescent="0.15">
      <c r="A693" s="3">
        <v>718278</v>
      </c>
      <c r="B693" s="4">
        <v>2200152</v>
      </c>
      <c r="C693" s="5" t="s">
        <v>117</v>
      </c>
      <c r="D693" s="6"/>
      <c r="E693" s="5" t="s">
        <v>56</v>
      </c>
      <c r="F693" s="7">
        <v>1</v>
      </c>
      <c r="G693" s="7">
        <v>5</v>
      </c>
      <c r="H693" s="7">
        <v>2</v>
      </c>
      <c r="I693" s="7">
        <v>1</v>
      </c>
      <c r="J693" s="7">
        <v>110</v>
      </c>
      <c r="K693" s="7">
        <v>2</v>
      </c>
      <c r="L693" s="7">
        <v>41.902254999999997</v>
      </c>
      <c r="M693" s="7">
        <v>-87.634107999999998</v>
      </c>
      <c r="N693" s="5" t="s">
        <v>836</v>
      </c>
      <c r="O693" s="8" t="s">
        <v>142</v>
      </c>
      <c r="P693" s="8">
        <f t="shared" si="63"/>
        <v>1</v>
      </c>
      <c r="Q693" s="8">
        <f t="shared" si="64"/>
        <v>0</v>
      </c>
      <c r="R693" s="8">
        <f t="shared" si="65"/>
        <v>0</v>
      </c>
      <c r="S693" s="1">
        <f t="shared" si="67"/>
        <v>0</v>
      </c>
      <c r="T693" s="1">
        <f t="shared" si="66"/>
        <v>0</v>
      </c>
      <c r="U693" s="1">
        <f t="shared" si="62"/>
        <v>0</v>
      </c>
    </row>
    <row r="694" spans="1:21" ht="20" customHeight="1" x14ac:dyDescent="0.15">
      <c r="A694" s="3">
        <v>752718</v>
      </c>
      <c r="B694" s="4">
        <v>3401949</v>
      </c>
      <c r="C694" s="5" t="s">
        <v>117</v>
      </c>
      <c r="D694" s="6"/>
      <c r="E694" s="5" t="s">
        <v>56</v>
      </c>
      <c r="F694" s="7">
        <v>1</v>
      </c>
      <c r="G694" s="7">
        <v>5</v>
      </c>
      <c r="H694" s="7">
        <v>4</v>
      </c>
      <c r="I694" s="7">
        <v>1</v>
      </c>
      <c r="J694" s="7">
        <v>148</v>
      </c>
      <c r="K694" s="7">
        <v>4</v>
      </c>
      <c r="L694" s="7">
        <v>41.901924000000001</v>
      </c>
      <c r="M694" s="7">
        <v>-87.629987</v>
      </c>
      <c r="N694" s="5" t="s">
        <v>837</v>
      </c>
      <c r="O694" s="8" t="s">
        <v>142</v>
      </c>
      <c r="P694" s="8">
        <f t="shared" si="63"/>
        <v>1</v>
      </c>
      <c r="Q694" s="8">
        <f t="shared" si="64"/>
        <v>0</v>
      </c>
      <c r="R694" s="8">
        <f t="shared" si="65"/>
        <v>0</v>
      </c>
      <c r="S694" s="1">
        <f t="shared" si="67"/>
        <v>0</v>
      </c>
      <c r="T694" s="1">
        <f t="shared" si="66"/>
        <v>0</v>
      </c>
      <c r="U694" s="1">
        <f t="shared" si="62"/>
        <v>0</v>
      </c>
    </row>
    <row r="695" spans="1:21" ht="20" customHeight="1" x14ac:dyDescent="0.15">
      <c r="A695" s="3">
        <v>823749</v>
      </c>
      <c r="B695" s="4">
        <v>4324210</v>
      </c>
      <c r="C695" s="5" t="s">
        <v>117</v>
      </c>
      <c r="D695" s="6"/>
      <c r="E695" s="5" t="s">
        <v>56</v>
      </c>
      <c r="F695" s="7">
        <v>1</v>
      </c>
      <c r="G695" s="7">
        <v>5</v>
      </c>
      <c r="H695" s="7">
        <v>4</v>
      </c>
      <c r="I695" s="7">
        <v>1</v>
      </c>
      <c r="J695" s="7">
        <v>131</v>
      </c>
      <c r="K695" s="7">
        <v>1</v>
      </c>
      <c r="L695" s="7">
        <v>41.894191999999997</v>
      </c>
      <c r="M695" s="7">
        <v>-87.627547000000007</v>
      </c>
      <c r="N695" s="5" t="s">
        <v>838</v>
      </c>
      <c r="O695" s="8" t="s">
        <v>142</v>
      </c>
      <c r="P695" s="8">
        <f t="shared" si="63"/>
        <v>1</v>
      </c>
      <c r="Q695" s="8">
        <f t="shared" si="64"/>
        <v>0</v>
      </c>
      <c r="R695" s="8">
        <f t="shared" si="65"/>
        <v>0</v>
      </c>
      <c r="S695" s="1">
        <f t="shared" si="67"/>
        <v>0</v>
      </c>
      <c r="T695" s="1">
        <f t="shared" si="66"/>
        <v>0</v>
      </c>
      <c r="U695" s="1">
        <f t="shared" si="62"/>
        <v>0</v>
      </c>
    </row>
    <row r="696" spans="1:21" ht="20" customHeight="1" x14ac:dyDescent="0.15">
      <c r="A696" s="3">
        <v>1167337</v>
      </c>
      <c r="B696" s="4">
        <v>6392582</v>
      </c>
      <c r="C696" s="5" t="s">
        <v>117</v>
      </c>
      <c r="D696" s="6"/>
      <c r="E696" s="5" t="s">
        <v>56</v>
      </c>
      <c r="F696" s="7">
        <v>1</v>
      </c>
      <c r="G696" s="7">
        <v>5</v>
      </c>
      <c r="H696" s="7">
        <v>2</v>
      </c>
      <c r="I696" s="7">
        <v>1</v>
      </c>
      <c r="J696" s="7">
        <v>274</v>
      </c>
      <c r="K696" s="7">
        <v>1</v>
      </c>
      <c r="L696" s="7">
        <v>41.891179999999999</v>
      </c>
      <c r="M696" s="7">
        <v>-87.627899999999997</v>
      </c>
      <c r="N696" s="5" t="s">
        <v>839</v>
      </c>
      <c r="O696" s="8" t="s">
        <v>142</v>
      </c>
      <c r="P696" s="8">
        <f t="shared" si="63"/>
        <v>1</v>
      </c>
      <c r="Q696" s="8">
        <f t="shared" si="64"/>
        <v>0</v>
      </c>
      <c r="R696" s="8">
        <f t="shared" si="65"/>
        <v>0</v>
      </c>
      <c r="S696" s="1">
        <f t="shared" si="67"/>
        <v>0</v>
      </c>
      <c r="T696" s="1">
        <f t="shared" si="66"/>
        <v>0</v>
      </c>
      <c r="U696" s="1">
        <f t="shared" si="62"/>
        <v>0</v>
      </c>
    </row>
    <row r="697" spans="1:21" ht="20" customHeight="1" x14ac:dyDescent="0.15">
      <c r="A697" s="3">
        <v>1313594</v>
      </c>
      <c r="B697" s="4">
        <v>6778521</v>
      </c>
      <c r="C697" s="5" t="s">
        <v>118</v>
      </c>
      <c r="D697" s="6"/>
      <c r="E697" s="5" t="s">
        <v>56</v>
      </c>
      <c r="F697" s="7">
        <v>1</v>
      </c>
      <c r="G697" s="7">
        <v>5</v>
      </c>
      <c r="H697" s="7">
        <v>1</v>
      </c>
      <c r="I697" s="6"/>
      <c r="J697" s="7">
        <v>121</v>
      </c>
      <c r="K697" s="7">
        <v>1</v>
      </c>
      <c r="L697" s="7">
        <v>41.902681999999999</v>
      </c>
      <c r="M697" s="7">
        <v>-87.630724000000001</v>
      </c>
      <c r="N697" s="5" t="s">
        <v>840</v>
      </c>
      <c r="O697" s="8" t="s">
        <v>142</v>
      </c>
      <c r="P697" s="8">
        <f t="shared" si="63"/>
        <v>1</v>
      </c>
      <c r="Q697" s="8">
        <f t="shared" si="64"/>
        <v>0</v>
      </c>
      <c r="R697" s="8">
        <f t="shared" si="65"/>
        <v>0</v>
      </c>
      <c r="S697" s="1">
        <f t="shared" si="67"/>
        <v>1</v>
      </c>
      <c r="T697" s="1">
        <f t="shared" si="66"/>
        <v>0</v>
      </c>
      <c r="U697" s="1">
        <f t="shared" si="62"/>
        <v>0</v>
      </c>
    </row>
    <row r="698" spans="1:21" ht="20" customHeight="1" x14ac:dyDescent="0.15">
      <c r="A698" s="3">
        <v>1344008</v>
      </c>
      <c r="B698" s="4">
        <v>116208</v>
      </c>
      <c r="C698" s="5" t="s">
        <v>117</v>
      </c>
      <c r="D698" s="6"/>
      <c r="E698" s="5" t="s">
        <v>56</v>
      </c>
      <c r="F698" s="7">
        <v>1</v>
      </c>
      <c r="G698" s="7">
        <v>5</v>
      </c>
      <c r="H698" s="7">
        <v>2</v>
      </c>
      <c r="I698" s="7">
        <v>1</v>
      </c>
      <c r="J698" s="7">
        <v>164</v>
      </c>
      <c r="K698" s="7">
        <v>2</v>
      </c>
      <c r="L698" s="7">
        <v>41.892665000000001</v>
      </c>
      <c r="M698" s="7">
        <v>-87.628870000000006</v>
      </c>
      <c r="N698" s="5" t="s">
        <v>841</v>
      </c>
      <c r="O698" s="8" t="s">
        <v>142</v>
      </c>
      <c r="P698" s="8">
        <f t="shared" si="63"/>
        <v>1</v>
      </c>
      <c r="Q698" s="8">
        <f t="shared" si="64"/>
        <v>0</v>
      </c>
      <c r="R698" s="8">
        <f t="shared" si="65"/>
        <v>0</v>
      </c>
      <c r="S698" s="1">
        <f t="shared" si="67"/>
        <v>0</v>
      </c>
      <c r="T698" s="1">
        <f t="shared" si="66"/>
        <v>0</v>
      </c>
      <c r="U698" s="1">
        <f t="shared" si="62"/>
        <v>0</v>
      </c>
    </row>
    <row r="699" spans="1:21" ht="20" customHeight="1" x14ac:dyDescent="0.15">
      <c r="A699" s="3">
        <v>1395660</v>
      </c>
      <c r="B699" s="4">
        <v>4324210</v>
      </c>
      <c r="C699" s="5" t="s">
        <v>117</v>
      </c>
      <c r="D699" s="6"/>
      <c r="E699" s="5" t="s">
        <v>56</v>
      </c>
      <c r="F699" s="7">
        <v>1</v>
      </c>
      <c r="G699" s="7">
        <v>5</v>
      </c>
      <c r="H699" s="7">
        <v>4</v>
      </c>
      <c r="I699" s="7">
        <v>1</v>
      </c>
      <c r="J699" s="7">
        <v>131</v>
      </c>
      <c r="K699" s="7">
        <v>2</v>
      </c>
      <c r="L699" s="7">
        <v>41.896467000000001</v>
      </c>
      <c r="M699" s="7">
        <v>-87.628754999999998</v>
      </c>
      <c r="N699" s="5" t="s">
        <v>842</v>
      </c>
      <c r="O699" s="8" t="s">
        <v>142</v>
      </c>
      <c r="P699" s="8">
        <f t="shared" si="63"/>
        <v>1</v>
      </c>
      <c r="Q699" s="8">
        <f t="shared" si="64"/>
        <v>0</v>
      </c>
      <c r="R699" s="8">
        <f t="shared" si="65"/>
        <v>0</v>
      </c>
      <c r="S699" s="1">
        <f t="shared" si="67"/>
        <v>0</v>
      </c>
      <c r="T699" s="1">
        <f t="shared" si="66"/>
        <v>0</v>
      </c>
      <c r="U699" s="1">
        <f t="shared" si="62"/>
        <v>0</v>
      </c>
    </row>
    <row r="700" spans="1:21" ht="20" customHeight="1" x14ac:dyDescent="0.15">
      <c r="A700" s="3">
        <v>1629482</v>
      </c>
      <c r="B700" s="4">
        <v>8660503</v>
      </c>
      <c r="C700" s="5" t="s">
        <v>117</v>
      </c>
      <c r="D700" s="6"/>
      <c r="E700" s="5" t="s">
        <v>56</v>
      </c>
      <c r="F700" s="7">
        <v>1</v>
      </c>
      <c r="G700" s="7">
        <v>5</v>
      </c>
      <c r="H700" s="7">
        <v>2</v>
      </c>
      <c r="I700" s="7">
        <v>1</v>
      </c>
      <c r="J700" s="7">
        <v>148</v>
      </c>
      <c r="K700" s="7">
        <v>1</v>
      </c>
      <c r="L700" s="7">
        <v>41.901299999999999</v>
      </c>
      <c r="M700" s="7">
        <v>-87.631129999999999</v>
      </c>
      <c r="N700" s="5" t="s">
        <v>843</v>
      </c>
      <c r="O700" s="8" t="s">
        <v>142</v>
      </c>
      <c r="P700" s="8">
        <f t="shared" si="63"/>
        <v>1</v>
      </c>
      <c r="Q700" s="8">
        <f t="shared" si="64"/>
        <v>0</v>
      </c>
      <c r="R700" s="8">
        <f t="shared" si="65"/>
        <v>0</v>
      </c>
      <c r="S700" s="1">
        <f t="shared" si="67"/>
        <v>0</v>
      </c>
      <c r="T700" s="1">
        <f t="shared" si="66"/>
        <v>0</v>
      </c>
      <c r="U700" s="1">
        <f t="shared" si="62"/>
        <v>0</v>
      </c>
    </row>
    <row r="701" spans="1:21" ht="20" customHeight="1" x14ac:dyDescent="0.15">
      <c r="A701" s="3">
        <v>1782999</v>
      </c>
      <c r="B701" s="4">
        <v>9359120</v>
      </c>
      <c r="C701" s="5" t="s">
        <v>117</v>
      </c>
      <c r="D701" s="6"/>
      <c r="E701" s="5" t="s">
        <v>56</v>
      </c>
      <c r="F701" s="7">
        <v>1</v>
      </c>
      <c r="G701" s="7">
        <v>5</v>
      </c>
      <c r="H701" s="7">
        <v>3</v>
      </c>
      <c r="I701" s="7">
        <v>1</v>
      </c>
      <c r="J701" s="7">
        <v>192</v>
      </c>
      <c r="K701" s="7">
        <v>1</v>
      </c>
      <c r="L701" s="7">
        <v>41.896943</v>
      </c>
      <c r="M701" s="7">
        <v>-87.635941000000003</v>
      </c>
      <c r="N701" s="5" t="s">
        <v>844</v>
      </c>
      <c r="O701" s="8" t="s">
        <v>142</v>
      </c>
      <c r="P701" s="8">
        <f t="shared" si="63"/>
        <v>1</v>
      </c>
      <c r="Q701" s="8">
        <f t="shared" si="64"/>
        <v>0</v>
      </c>
      <c r="R701" s="8">
        <f t="shared" si="65"/>
        <v>0</v>
      </c>
      <c r="S701" s="1">
        <f t="shared" si="67"/>
        <v>0</v>
      </c>
      <c r="T701" s="1">
        <f t="shared" si="66"/>
        <v>0</v>
      </c>
      <c r="U701" s="1">
        <f t="shared" si="62"/>
        <v>0</v>
      </c>
    </row>
    <row r="702" spans="1:21" ht="20" customHeight="1" x14ac:dyDescent="0.15">
      <c r="A702" s="3">
        <v>1802802</v>
      </c>
      <c r="B702" s="4">
        <v>9451347</v>
      </c>
      <c r="C702" s="5" t="s">
        <v>117</v>
      </c>
      <c r="D702" s="6"/>
      <c r="E702" s="5" t="s">
        <v>56</v>
      </c>
      <c r="F702" s="7">
        <v>1</v>
      </c>
      <c r="G702" s="7">
        <v>4.5</v>
      </c>
      <c r="H702" s="7">
        <v>3</v>
      </c>
      <c r="I702" s="7">
        <v>1</v>
      </c>
      <c r="J702" s="7">
        <v>159</v>
      </c>
      <c r="K702" s="7">
        <v>2</v>
      </c>
      <c r="L702" s="7">
        <v>41.893472000000003</v>
      </c>
      <c r="M702" s="7">
        <v>-87.628219000000001</v>
      </c>
      <c r="N702" s="5" t="s">
        <v>845</v>
      </c>
      <c r="O702" s="8" t="s">
        <v>142</v>
      </c>
      <c r="P702" s="8">
        <f t="shared" si="63"/>
        <v>1</v>
      </c>
      <c r="Q702" s="8">
        <f t="shared" si="64"/>
        <v>0</v>
      </c>
      <c r="R702" s="8">
        <f t="shared" si="65"/>
        <v>0</v>
      </c>
      <c r="S702" s="1">
        <f t="shared" si="67"/>
        <v>0</v>
      </c>
      <c r="T702" s="1">
        <f t="shared" si="66"/>
        <v>0</v>
      </c>
      <c r="U702" s="1">
        <f t="shared" si="62"/>
        <v>0</v>
      </c>
    </row>
    <row r="703" spans="1:21" ht="20" customHeight="1" x14ac:dyDescent="0.15">
      <c r="A703" s="3">
        <v>1816253</v>
      </c>
      <c r="B703" s="4">
        <v>4304435</v>
      </c>
      <c r="C703" s="5" t="s">
        <v>118</v>
      </c>
      <c r="D703" s="6"/>
      <c r="E703" s="5" t="s">
        <v>56</v>
      </c>
      <c r="F703" s="7">
        <v>1</v>
      </c>
      <c r="G703" s="7">
        <v>4</v>
      </c>
      <c r="H703" s="7">
        <v>2</v>
      </c>
      <c r="I703" s="7">
        <v>1</v>
      </c>
      <c r="J703" s="7">
        <v>87</v>
      </c>
      <c r="K703" s="7">
        <v>2</v>
      </c>
      <c r="L703" s="7">
        <v>41.892377000000003</v>
      </c>
      <c r="M703" s="7">
        <v>-87.628291000000004</v>
      </c>
      <c r="N703" s="5" t="s">
        <v>846</v>
      </c>
      <c r="O703" s="8" t="s">
        <v>142</v>
      </c>
      <c r="P703" s="8">
        <f t="shared" si="63"/>
        <v>1</v>
      </c>
      <c r="Q703" s="8">
        <f t="shared" si="64"/>
        <v>0</v>
      </c>
      <c r="R703" s="8">
        <f t="shared" si="65"/>
        <v>0</v>
      </c>
      <c r="S703" s="1">
        <f t="shared" si="67"/>
        <v>1</v>
      </c>
      <c r="T703" s="1">
        <f t="shared" si="66"/>
        <v>0</v>
      </c>
      <c r="U703" s="1">
        <f t="shared" si="62"/>
        <v>0</v>
      </c>
    </row>
    <row r="704" spans="1:21" ht="20" customHeight="1" x14ac:dyDescent="0.15">
      <c r="A704" s="3">
        <v>406882</v>
      </c>
      <c r="B704" s="4">
        <v>965734</v>
      </c>
      <c r="C704" s="5" t="s">
        <v>118</v>
      </c>
      <c r="D704" s="6"/>
      <c r="E704" s="5" t="s">
        <v>56</v>
      </c>
      <c r="F704" s="7">
        <v>2</v>
      </c>
      <c r="G704" s="7">
        <v>5</v>
      </c>
      <c r="H704" s="7">
        <v>7</v>
      </c>
      <c r="I704" s="7">
        <v>3</v>
      </c>
      <c r="J704" s="7">
        <v>329</v>
      </c>
      <c r="K704" s="7">
        <v>3</v>
      </c>
      <c r="L704" s="7">
        <v>41.893301999999998</v>
      </c>
      <c r="M704" s="7">
        <v>-87.628936999999993</v>
      </c>
      <c r="N704" s="5" t="s">
        <v>847</v>
      </c>
      <c r="O704" s="8" t="s">
        <v>142</v>
      </c>
      <c r="P704" s="8">
        <f t="shared" si="63"/>
        <v>1</v>
      </c>
      <c r="Q704" s="8">
        <f t="shared" si="64"/>
        <v>0</v>
      </c>
      <c r="R704" s="8">
        <f t="shared" si="65"/>
        <v>0</v>
      </c>
      <c r="S704" s="1">
        <f t="shared" si="67"/>
        <v>1</v>
      </c>
      <c r="T704" s="1">
        <f t="shared" si="66"/>
        <v>0</v>
      </c>
      <c r="U704" s="1">
        <f t="shared" si="62"/>
        <v>0</v>
      </c>
    </row>
    <row r="705" spans="1:21" ht="20" customHeight="1" x14ac:dyDescent="0.15">
      <c r="A705" s="3">
        <v>550885</v>
      </c>
      <c r="B705" s="4">
        <v>2707717</v>
      </c>
      <c r="C705" s="5" t="s">
        <v>117</v>
      </c>
      <c r="D705" s="6"/>
      <c r="E705" s="5" t="s">
        <v>56</v>
      </c>
      <c r="F705" s="7">
        <v>2</v>
      </c>
      <c r="G705" s="7">
        <v>5</v>
      </c>
      <c r="H705" s="7">
        <v>2</v>
      </c>
      <c r="I705" s="7">
        <v>1</v>
      </c>
      <c r="J705" s="7">
        <v>164</v>
      </c>
      <c r="K705" s="7">
        <v>1</v>
      </c>
      <c r="L705" s="7">
        <v>41.902990000000003</v>
      </c>
      <c r="M705" s="7">
        <v>-87.634214</v>
      </c>
      <c r="N705" s="5" t="s">
        <v>848</v>
      </c>
      <c r="O705" s="8" t="s">
        <v>142</v>
      </c>
      <c r="P705" s="8">
        <f t="shared" si="63"/>
        <v>1</v>
      </c>
      <c r="Q705" s="8">
        <f t="shared" si="64"/>
        <v>0</v>
      </c>
      <c r="R705" s="8">
        <f t="shared" si="65"/>
        <v>0</v>
      </c>
      <c r="S705" s="1">
        <f t="shared" si="67"/>
        <v>0</v>
      </c>
      <c r="T705" s="1">
        <f t="shared" si="66"/>
        <v>0</v>
      </c>
      <c r="U705" s="1">
        <f t="shared" ref="U705:U768" si="68">IF(O705="C",1,0)</f>
        <v>0</v>
      </c>
    </row>
    <row r="706" spans="1:21" ht="20" customHeight="1" x14ac:dyDescent="0.15">
      <c r="A706" s="3">
        <v>769671</v>
      </c>
      <c r="B706" s="4">
        <v>2365400</v>
      </c>
      <c r="C706" s="5" t="s">
        <v>117</v>
      </c>
      <c r="D706" s="6"/>
      <c r="E706" s="5" t="s">
        <v>56</v>
      </c>
      <c r="F706" s="7">
        <v>2</v>
      </c>
      <c r="G706" s="7">
        <v>4</v>
      </c>
      <c r="H706" s="7">
        <v>2</v>
      </c>
      <c r="I706" s="7">
        <v>1</v>
      </c>
      <c r="J706" s="7">
        <v>121</v>
      </c>
      <c r="K706" s="7">
        <v>1</v>
      </c>
      <c r="L706" s="7">
        <v>41.902949999999997</v>
      </c>
      <c r="M706" s="7">
        <v>-87.634501</v>
      </c>
      <c r="N706" s="5" t="s">
        <v>849</v>
      </c>
      <c r="O706" s="8" t="s">
        <v>142</v>
      </c>
      <c r="P706" s="8">
        <f t="shared" si="63"/>
        <v>1</v>
      </c>
      <c r="Q706" s="8">
        <f t="shared" si="64"/>
        <v>0</v>
      </c>
      <c r="R706" s="8">
        <f t="shared" si="65"/>
        <v>0</v>
      </c>
      <c r="S706" s="1">
        <f t="shared" si="67"/>
        <v>0</v>
      </c>
      <c r="T706" s="1">
        <f t="shared" si="66"/>
        <v>0</v>
      </c>
      <c r="U706" s="1">
        <f t="shared" si="68"/>
        <v>0</v>
      </c>
    </row>
    <row r="707" spans="1:21" ht="20" customHeight="1" x14ac:dyDescent="0.15">
      <c r="A707" s="3">
        <v>823607</v>
      </c>
      <c r="B707" s="4">
        <v>4324210</v>
      </c>
      <c r="C707" s="5" t="s">
        <v>117</v>
      </c>
      <c r="D707" s="6"/>
      <c r="E707" s="5" t="s">
        <v>56</v>
      </c>
      <c r="F707" s="7">
        <v>2</v>
      </c>
      <c r="G707" s="7">
        <v>5</v>
      </c>
      <c r="H707" s="7">
        <v>4</v>
      </c>
      <c r="I707" s="7">
        <v>1</v>
      </c>
      <c r="J707" s="7">
        <v>329</v>
      </c>
      <c r="K707" s="7">
        <v>1</v>
      </c>
      <c r="L707" s="7">
        <v>41.897309999999997</v>
      </c>
      <c r="M707" s="7">
        <v>-87.628341000000006</v>
      </c>
      <c r="N707" s="5" t="s">
        <v>850</v>
      </c>
      <c r="O707" s="8" t="s">
        <v>142</v>
      </c>
      <c r="P707" s="8">
        <f t="shared" ref="P707:P770" si="69">IF(O707="N",1,0)</f>
        <v>1</v>
      </c>
      <c r="Q707" s="8">
        <f t="shared" ref="Q707:Q770" si="70">IF(O707="S",1,0)</f>
        <v>0</v>
      </c>
      <c r="R707" s="8">
        <f t="shared" ref="R707:R770" si="71">IF(O707="W",1,0)</f>
        <v>0</v>
      </c>
      <c r="S707" s="1">
        <f t="shared" si="67"/>
        <v>0</v>
      </c>
      <c r="T707" s="1">
        <f t="shared" ref="T707:T770" si="72">IF(C707="shared room",1,0)</f>
        <v>0</v>
      </c>
      <c r="U707" s="1">
        <f t="shared" si="68"/>
        <v>0</v>
      </c>
    </row>
    <row r="708" spans="1:21" ht="20" customHeight="1" x14ac:dyDescent="0.15">
      <c r="A708" s="3">
        <v>926068</v>
      </c>
      <c r="B708" s="4">
        <v>4982817</v>
      </c>
      <c r="C708" s="5" t="s">
        <v>117</v>
      </c>
      <c r="D708" s="6"/>
      <c r="E708" s="5" t="s">
        <v>56</v>
      </c>
      <c r="F708" s="7">
        <v>2</v>
      </c>
      <c r="G708" s="7">
        <v>5</v>
      </c>
      <c r="H708" s="7">
        <v>4</v>
      </c>
      <c r="I708" s="7">
        <v>2</v>
      </c>
      <c r="J708" s="7">
        <v>186</v>
      </c>
      <c r="K708" s="7">
        <v>5</v>
      </c>
      <c r="L708" s="7">
        <v>41.892997999999999</v>
      </c>
      <c r="M708" s="7">
        <v>-87.626722999999998</v>
      </c>
      <c r="N708" s="5" t="s">
        <v>851</v>
      </c>
      <c r="O708" s="8" t="s">
        <v>142</v>
      </c>
      <c r="P708" s="8">
        <f t="shared" si="69"/>
        <v>1</v>
      </c>
      <c r="Q708" s="8">
        <f t="shared" si="70"/>
        <v>0</v>
      </c>
      <c r="R708" s="8">
        <f t="shared" si="71"/>
        <v>0</v>
      </c>
      <c r="S708" s="1">
        <f t="shared" si="67"/>
        <v>0</v>
      </c>
      <c r="T708" s="1">
        <f t="shared" si="72"/>
        <v>0</v>
      </c>
      <c r="U708" s="1">
        <f t="shared" si="68"/>
        <v>0</v>
      </c>
    </row>
    <row r="709" spans="1:21" ht="20" customHeight="1" x14ac:dyDescent="0.15">
      <c r="A709" s="3">
        <v>963824</v>
      </c>
      <c r="B709" s="4">
        <v>4587846</v>
      </c>
      <c r="C709" s="5" t="s">
        <v>117</v>
      </c>
      <c r="D709" s="6"/>
      <c r="E709" s="5" t="s">
        <v>56</v>
      </c>
      <c r="F709" s="7">
        <v>2</v>
      </c>
      <c r="G709" s="7">
        <v>5</v>
      </c>
      <c r="H709" s="7">
        <v>2</v>
      </c>
      <c r="I709" s="7">
        <v>2</v>
      </c>
      <c r="J709" s="7">
        <v>126</v>
      </c>
      <c r="K709" s="7">
        <v>7</v>
      </c>
      <c r="L709" s="7">
        <v>41.900803000000003</v>
      </c>
      <c r="M709" s="7">
        <v>-87.630550999999997</v>
      </c>
      <c r="N709" s="5" t="s">
        <v>852</v>
      </c>
      <c r="O709" s="8" t="s">
        <v>142</v>
      </c>
      <c r="P709" s="8">
        <f t="shared" si="69"/>
        <v>1</v>
      </c>
      <c r="Q709" s="8">
        <f t="shared" si="70"/>
        <v>0</v>
      </c>
      <c r="R709" s="8">
        <f t="shared" si="71"/>
        <v>0</v>
      </c>
      <c r="S709" s="1">
        <f t="shared" ref="S709:S772" si="73">IF(C709="private room",1,0)</f>
        <v>0</v>
      </c>
      <c r="T709" s="1">
        <f t="shared" si="72"/>
        <v>0</v>
      </c>
      <c r="U709" s="1">
        <f t="shared" si="68"/>
        <v>0</v>
      </c>
    </row>
    <row r="710" spans="1:21" ht="20" customHeight="1" x14ac:dyDescent="0.15">
      <c r="A710" s="3">
        <v>1243644</v>
      </c>
      <c r="B710" s="4">
        <v>6778521</v>
      </c>
      <c r="C710" s="5" t="s">
        <v>119</v>
      </c>
      <c r="D710" s="6"/>
      <c r="E710" s="5" t="s">
        <v>56</v>
      </c>
      <c r="F710" s="7">
        <v>2</v>
      </c>
      <c r="G710" s="7">
        <v>5</v>
      </c>
      <c r="H710" s="7">
        <v>1</v>
      </c>
      <c r="I710" s="7">
        <v>1</v>
      </c>
      <c r="J710" s="7">
        <v>66</v>
      </c>
      <c r="K710" s="7">
        <v>1</v>
      </c>
      <c r="L710" s="7">
        <v>41.898364999999998</v>
      </c>
      <c r="M710" s="7">
        <v>-87.628758000000005</v>
      </c>
      <c r="N710" s="5" t="s">
        <v>853</v>
      </c>
      <c r="O710" s="8" t="s">
        <v>142</v>
      </c>
      <c r="P710" s="8">
        <f t="shared" si="69"/>
        <v>1</v>
      </c>
      <c r="Q710" s="8">
        <f t="shared" si="70"/>
        <v>0</v>
      </c>
      <c r="R710" s="8">
        <f t="shared" si="71"/>
        <v>0</v>
      </c>
      <c r="S710" s="1">
        <f t="shared" si="73"/>
        <v>0</v>
      </c>
      <c r="T710" s="1">
        <f t="shared" si="72"/>
        <v>1</v>
      </c>
      <c r="U710" s="1">
        <f t="shared" si="68"/>
        <v>0</v>
      </c>
    </row>
    <row r="711" spans="1:21" ht="20" customHeight="1" x14ac:dyDescent="0.15">
      <c r="A711" s="3">
        <v>1361349</v>
      </c>
      <c r="B711" s="4">
        <v>4956971</v>
      </c>
      <c r="C711" s="5" t="s">
        <v>118</v>
      </c>
      <c r="D711" s="6"/>
      <c r="E711" s="5" t="s">
        <v>56</v>
      </c>
      <c r="F711" s="7">
        <v>2</v>
      </c>
      <c r="G711" s="7">
        <v>5</v>
      </c>
      <c r="H711" s="7">
        <v>2</v>
      </c>
      <c r="I711" s="7">
        <v>3</v>
      </c>
      <c r="J711" s="7">
        <v>98</v>
      </c>
      <c r="K711" s="7">
        <v>1</v>
      </c>
      <c r="L711" s="7">
        <v>41.902369</v>
      </c>
      <c r="M711" s="7">
        <v>-87.629346999999996</v>
      </c>
      <c r="N711" s="5" t="s">
        <v>854</v>
      </c>
      <c r="O711" s="8" t="s">
        <v>142</v>
      </c>
      <c r="P711" s="8">
        <f t="shared" si="69"/>
        <v>1</v>
      </c>
      <c r="Q711" s="8">
        <f t="shared" si="70"/>
        <v>0</v>
      </c>
      <c r="R711" s="8">
        <f t="shared" si="71"/>
        <v>0</v>
      </c>
      <c r="S711" s="1">
        <f t="shared" si="73"/>
        <v>1</v>
      </c>
      <c r="T711" s="1">
        <f t="shared" si="72"/>
        <v>0</v>
      </c>
      <c r="U711" s="1">
        <f t="shared" si="68"/>
        <v>0</v>
      </c>
    </row>
    <row r="712" spans="1:21" ht="20" customHeight="1" x14ac:dyDescent="0.15">
      <c r="A712" s="3">
        <v>1455881</v>
      </c>
      <c r="B712" s="4">
        <v>1521888</v>
      </c>
      <c r="C712" s="5" t="s">
        <v>118</v>
      </c>
      <c r="D712" s="6"/>
      <c r="E712" s="5" t="s">
        <v>56</v>
      </c>
      <c r="F712" s="7">
        <v>2</v>
      </c>
      <c r="G712" s="7">
        <v>5</v>
      </c>
      <c r="H712" s="7">
        <v>2</v>
      </c>
      <c r="I712" s="6"/>
      <c r="J712" s="7">
        <v>175</v>
      </c>
      <c r="K712" s="7">
        <v>1</v>
      </c>
      <c r="L712" s="7">
        <v>41.893532999999998</v>
      </c>
      <c r="M712" s="7">
        <v>-87.628103999999993</v>
      </c>
      <c r="N712" s="5" t="s">
        <v>855</v>
      </c>
      <c r="O712" s="8" t="s">
        <v>142</v>
      </c>
      <c r="P712" s="8">
        <f t="shared" si="69"/>
        <v>1</v>
      </c>
      <c r="Q712" s="8">
        <f t="shared" si="70"/>
        <v>0</v>
      </c>
      <c r="R712" s="8">
        <f t="shared" si="71"/>
        <v>0</v>
      </c>
      <c r="S712" s="1">
        <f t="shared" si="73"/>
        <v>1</v>
      </c>
      <c r="T712" s="1">
        <f t="shared" si="72"/>
        <v>0</v>
      </c>
      <c r="U712" s="1">
        <f t="shared" si="68"/>
        <v>0</v>
      </c>
    </row>
    <row r="713" spans="1:21" ht="20" customHeight="1" x14ac:dyDescent="0.15">
      <c r="A713" s="3">
        <v>1670893</v>
      </c>
      <c r="B713" s="4">
        <v>8778032</v>
      </c>
      <c r="C713" s="5" t="s">
        <v>117</v>
      </c>
      <c r="D713" s="6"/>
      <c r="E713" s="5" t="s">
        <v>56</v>
      </c>
      <c r="F713" s="7">
        <v>2</v>
      </c>
      <c r="G713" s="7">
        <v>5</v>
      </c>
      <c r="H713" s="7">
        <v>4</v>
      </c>
      <c r="I713" s="7">
        <v>2</v>
      </c>
      <c r="J713" s="7">
        <v>382</v>
      </c>
      <c r="K713" s="7">
        <v>2</v>
      </c>
      <c r="L713" s="7">
        <v>41.895358000000002</v>
      </c>
      <c r="M713" s="7">
        <v>-87.626367999999999</v>
      </c>
      <c r="N713" s="5" t="s">
        <v>856</v>
      </c>
      <c r="O713" s="8" t="s">
        <v>142</v>
      </c>
      <c r="P713" s="8">
        <f t="shared" si="69"/>
        <v>1</v>
      </c>
      <c r="Q713" s="8">
        <f t="shared" si="70"/>
        <v>0</v>
      </c>
      <c r="R713" s="8">
        <f t="shared" si="71"/>
        <v>0</v>
      </c>
      <c r="S713" s="1">
        <f t="shared" si="73"/>
        <v>0</v>
      </c>
      <c r="T713" s="1">
        <f t="shared" si="72"/>
        <v>0</v>
      </c>
      <c r="U713" s="1">
        <f t="shared" si="68"/>
        <v>0</v>
      </c>
    </row>
    <row r="714" spans="1:21" ht="20" customHeight="1" x14ac:dyDescent="0.15">
      <c r="A714" s="3">
        <v>1676569</v>
      </c>
      <c r="B714" s="4">
        <v>3546963</v>
      </c>
      <c r="C714" s="5" t="s">
        <v>117</v>
      </c>
      <c r="D714" s="6"/>
      <c r="E714" s="5" t="s">
        <v>56</v>
      </c>
      <c r="F714" s="7">
        <v>2</v>
      </c>
      <c r="G714" s="7">
        <v>5</v>
      </c>
      <c r="H714" s="7">
        <v>4</v>
      </c>
      <c r="I714" s="7">
        <v>1</v>
      </c>
      <c r="J714" s="7">
        <v>175</v>
      </c>
      <c r="K714" s="7">
        <v>1</v>
      </c>
      <c r="L714" s="7">
        <v>41.89622</v>
      </c>
      <c r="M714" s="7">
        <v>-87.629741999999993</v>
      </c>
      <c r="N714" s="5" t="s">
        <v>857</v>
      </c>
      <c r="O714" s="8" t="s">
        <v>142</v>
      </c>
      <c r="P714" s="8">
        <f t="shared" si="69"/>
        <v>1</v>
      </c>
      <c r="Q714" s="8">
        <f t="shared" si="70"/>
        <v>0</v>
      </c>
      <c r="R714" s="8">
        <f t="shared" si="71"/>
        <v>0</v>
      </c>
      <c r="S714" s="1">
        <f t="shared" si="73"/>
        <v>0</v>
      </c>
      <c r="T714" s="1">
        <f t="shared" si="72"/>
        <v>0</v>
      </c>
      <c r="U714" s="1">
        <f t="shared" si="68"/>
        <v>0</v>
      </c>
    </row>
    <row r="715" spans="1:21" ht="20" customHeight="1" x14ac:dyDescent="0.15">
      <c r="A715" s="3">
        <v>856387</v>
      </c>
      <c r="B715" s="4">
        <v>3965428</v>
      </c>
      <c r="C715" s="5" t="s">
        <v>117</v>
      </c>
      <c r="D715" s="6"/>
      <c r="E715" s="5" t="s">
        <v>56</v>
      </c>
      <c r="F715" s="7">
        <v>3</v>
      </c>
      <c r="G715" s="7">
        <v>5</v>
      </c>
      <c r="H715" s="7">
        <v>4</v>
      </c>
      <c r="I715" s="7">
        <v>1</v>
      </c>
      <c r="J715" s="7">
        <v>164</v>
      </c>
      <c r="K715" s="7">
        <v>2</v>
      </c>
      <c r="L715" s="7">
        <v>41.889662999999999</v>
      </c>
      <c r="M715" s="7">
        <v>-87.626462000000004</v>
      </c>
      <c r="N715" s="5" t="s">
        <v>858</v>
      </c>
      <c r="O715" s="8" t="s">
        <v>142</v>
      </c>
      <c r="P715" s="8">
        <f t="shared" si="69"/>
        <v>1</v>
      </c>
      <c r="Q715" s="8">
        <f t="shared" si="70"/>
        <v>0</v>
      </c>
      <c r="R715" s="8">
        <f t="shared" si="71"/>
        <v>0</v>
      </c>
      <c r="S715" s="1">
        <f t="shared" si="73"/>
        <v>0</v>
      </c>
      <c r="T715" s="1">
        <f t="shared" si="72"/>
        <v>0</v>
      </c>
      <c r="U715" s="1">
        <f t="shared" si="68"/>
        <v>0</v>
      </c>
    </row>
    <row r="716" spans="1:21" ht="20" customHeight="1" x14ac:dyDescent="0.15">
      <c r="A716" s="3">
        <v>1456566</v>
      </c>
      <c r="B716" s="4">
        <v>4324210</v>
      </c>
      <c r="C716" s="5" t="s">
        <v>117</v>
      </c>
      <c r="D716" s="6"/>
      <c r="E716" s="5" t="s">
        <v>56</v>
      </c>
      <c r="F716" s="7">
        <v>3</v>
      </c>
      <c r="G716" s="7">
        <v>5</v>
      </c>
      <c r="H716" s="7">
        <v>4</v>
      </c>
      <c r="I716" s="7">
        <v>1</v>
      </c>
      <c r="J716" s="7">
        <v>247</v>
      </c>
      <c r="K716" s="7">
        <v>2</v>
      </c>
      <c r="L716" s="7">
        <v>41.893957999999998</v>
      </c>
      <c r="M716" s="7">
        <v>-87.627238000000006</v>
      </c>
      <c r="N716" s="5" t="s">
        <v>859</v>
      </c>
      <c r="O716" s="8" t="s">
        <v>142</v>
      </c>
      <c r="P716" s="8">
        <f t="shared" si="69"/>
        <v>1</v>
      </c>
      <c r="Q716" s="8">
        <f t="shared" si="70"/>
        <v>0</v>
      </c>
      <c r="R716" s="8">
        <f t="shared" si="71"/>
        <v>0</v>
      </c>
      <c r="S716" s="1">
        <f t="shared" si="73"/>
        <v>0</v>
      </c>
      <c r="T716" s="1">
        <f t="shared" si="72"/>
        <v>0</v>
      </c>
      <c r="U716" s="1">
        <f t="shared" si="68"/>
        <v>0</v>
      </c>
    </row>
    <row r="717" spans="1:21" ht="20" customHeight="1" x14ac:dyDescent="0.15">
      <c r="A717" s="3">
        <v>1495199</v>
      </c>
      <c r="B717" s="4">
        <v>319634</v>
      </c>
      <c r="C717" s="5" t="s">
        <v>117</v>
      </c>
      <c r="D717" s="6"/>
      <c r="E717" s="5" t="s">
        <v>56</v>
      </c>
      <c r="F717" s="7">
        <v>3</v>
      </c>
      <c r="G717" s="7">
        <v>4.5</v>
      </c>
      <c r="H717" s="7">
        <v>2</v>
      </c>
      <c r="I717" s="7">
        <v>1</v>
      </c>
      <c r="J717" s="7">
        <v>142</v>
      </c>
      <c r="K717" s="7">
        <v>1</v>
      </c>
      <c r="L717" s="7">
        <v>41.903092999999998</v>
      </c>
      <c r="M717" s="7">
        <v>-87.638605999999996</v>
      </c>
      <c r="N717" s="5" t="s">
        <v>860</v>
      </c>
      <c r="O717" s="8" t="s">
        <v>142</v>
      </c>
      <c r="P717" s="8">
        <f t="shared" si="69"/>
        <v>1</v>
      </c>
      <c r="Q717" s="8">
        <f t="shared" si="70"/>
        <v>0</v>
      </c>
      <c r="R717" s="8">
        <f t="shared" si="71"/>
        <v>0</v>
      </c>
      <c r="S717" s="1">
        <f t="shared" si="73"/>
        <v>0</v>
      </c>
      <c r="T717" s="1">
        <f t="shared" si="72"/>
        <v>0</v>
      </c>
      <c r="U717" s="1">
        <f t="shared" si="68"/>
        <v>0</v>
      </c>
    </row>
    <row r="718" spans="1:21" ht="20" customHeight="1" x14ac:dyDescent="0.15">
      <c r="A718" s="3">
        <v>1703090</v>
      </c>
      <c r="B718" s="4">
        <v>8836611</v>
      </c>
      <c r="C718" s="5" t="s">
        <v>117</v>
      </c>
      <c r="D718" s="6"/>
      <c r="E718" s="5" t="s">
        <v>56</v>
      </c>
      <c r="F718" s="7">
        <v>3</v>
      </c>
      <c r="G718" s="7">
        <v>5</v>
      </c>
      <c r="H718" s="7">
        <v>5</v>
      </c>
      <c r="I718" s="7">
        <v>1</v>
      </c>
      <c r="J718" s="7">
        <v>218</v>
      </c>
      <c r="K718" s="7">
        <v>1</v>
      </c>
      <c r="L718" s="7">
        <v>41.897097000000002</v>
      </c>
      <c r="M718" s="7">
        <v>-87.632147000000003</v>
      </c>
      <c r="N718" s="5" t="s">
        <v>861</v>
      </c>
      <c r="O718" s="8" t="s">
        <v>142</v>
      </c>
      <c r="P718" s="8">
        <f t="shared" si="69"/>
        <v>1</v>
      </c>
      <c r="Q718" s="8">
        <f t="shared" si="70"/>
        <v>0</v>
      </c>
      <c r="R718" s="8">
        <f t="shared" si="71"/>
        <v>0</v>
      </c>
      <c r="S718" s="1">
        <f t="shared" si="73"/>
        <v>0</v>
      </c>
      <c r="T718" s="1">
        <f t="shared" si="72"/>
        <v>0</v>
      </c>
      <c r="U718" s="1">
        <f t="shared" si="68"/>
        <v>0</v>
      </c>
    </row>
    <row r="719" spans="1:21" ht="20" customHeight="1" x14ac:dyDescent="0.15">
      <c r="A719" s="3">
        <v>983365</v>
      </c>
      <c r="B719" s="4">
        <v>5289803</v>
      </c>
      <c r="C719" s="5" t="s">
        <v>118</v>
      </c>
      <c r="D719" s="6"/>
      <c r="E719" s="5" t="s">
        <v>56</v>
      </c>
      <c r="F719" s="7">
        <v>4</v>
      </c>
      <c r="G719" s="7">
        <v>5</v>
      </c>
      <c r="H719" s="7">
        <v>2</v>
      </c>
      <c r="I719" s="7">
        <v>1</v>
      </c>
      <c r="J719" s="7">
        <v>82</v>
      </c>
      <c r="K719" s="7">
        <v>1</v>
      </c>
      <c r="L719" s="7">
        <v>41.902244000000003</v>
      </c>
      <c r="M719" s="7">
        <v>-87.628400999999997</v>
      </c>
      <c r="N719" s="5" t="s">
        <v>862</v>
      </c>
      <c r="O719" s="8" t="s">
        <v>142</v>
      </c>
      <c r="P719" s="8">
        <f t="shared" si="69"/>
        <v>1</v>
      </c>
      <c r="Q719" s="8">
        <f t="shared" si="70"/>
        <v>0</v>
      </c>
      <c r="R719" s="8">
        <f t="shared" si="71"/>
        <v>0</v>
      </c>
      <c r="S719" s="1">
        <f t="shared" si="73"/>
        <v>1</v>
      </c>
      <c r="T719" s="1">
        <f t="shared" si="72"/>
        <v>0</v>
      </c>
      <c r="U719" s="1">
        <f t="shared" si="68"/>
        <v>0</v>
      </c>
    </row>
    <row r="720" spans="1:21" ht="20" customHeight="1" x14ac:dyDescent="0.15">
      <c r="A720" s="3">
        <v>1087548</v>
      </c>
      <c r="B720" s="4">
        <v>5768327</v>
      </c>
      <c r="C720" s="5" t="s">
        <v>117</v>
      </c>
      <c r="D720" s="6"/>
      <c r="E720" s="5" t="s">
        <v>56</v>
      </c>
      <c r="F720" s="7">
        <v>4</v>
      </c>
      <c r="G720" s="7">
        <v>4</v>
      </c>
      <c r="H720" s="7">
        <v>2</v>
      </c>
      <c r="I720" s="7">
        <v>1</v>
      </c>
      <c r="J720" s="7">
        <v>110</v>
      </c>
      <c r="K720" s="7">
        <v>2</v>
      </c>
      <c r="L720" s="7">
        <v>41.893220999999997</v>
      </c>
      <c r="M720" s="7">
        <v>-87.626481999999996</v>
      </c>
      <c r="N720" s="5" t="s">
        <v>863</v>
      </c>
      <c r="O720" s="8" t="s">
        <v>142</v>
      </c>
      <c r="P720" s="8">
        <f t="shared" si="69"/>
        <v>1</v>
      </c>
      <c r="Q720" s="8">
        <f t="shared" si="70"/>
        <v>0</v>
      </c>
      <c r="R720" s="8">
        <f t="shared" si="71"/>
        <v>0</v>
      </c>
      <c r="S720" s="1">
        <f t="shared" si="73"/>
        <v>0</v>
      </c>
      <c r="T720" s="1">
        <f t="shared" si="72"/>
        <v>0</v>
      </c>
      <c r="U720" s="1">
        <f t="shared" si="68"/>
        <v>0</v>
      </c>
    </row>
    <row r="721" spans="1:21" ht="20" customHeight="1" x14ac:dyDescent="0.15">
      <c r="A721" s="3">
        <v>1594190</v>
      </c>
      <c r="B721" s="4">
        <v>8502972</v>
      </c>
      <c r="C721" s="5" t="s">
        <v>117</v>
      </c>
      <c r="D721" s="6"/>
      <c r="E721" s="5" t="s">
        <v>56</v>
      </c>
      <c r="F721" s="7">
        <v>4</v>
      </c>
      <c r="G721" s="7">
        <v>5</v>
      </c>
      <c r="H721" s="7">
        <v>3</v>
      </c>
      <c r="I721" s="7">
        <v>1</v>
      </c>
      <c r="J721" s="7">
        <v>164</v>
      </c>
      <c r="K721" s="7">
        <v>1</v>
      </c>
      <c r="L721" s="7">
        <v>41.890965999999999</v>
      </c>
      <c r="M721" s="7">
        <v>-87.627225999999993</v>
      </c>
      <c r="N721" s="5" t="s">
        <v>864</v>
      </c>
      <c r="O721" s="8" t="s">
        <v>142</v>
      </c>
      <c r="P721" s="8">
        <f t="shared" si="69"/>
        <v>1</v>
      </c>
      <c r="Q721" s="8">
        <f t="shared" si="70"/>
        <v>0</v>
      </c>
      <c r="R721" s="8">
        <f t="shared" si="71"/>
        <v>0</v>
      </c>
      <c r="S721" s="1">
        <f t="shared" si="73"/>
        <v>0</v>
      </c>
      <c r="T721" s="1">
        <f t="shared" si="72"/>
        <v>0</v>
      </c>
      <c r="U721" s="1">
        <f t="shared" si="68"/>
        <v>0</v>
      </c>
    </row>
    <row r="722" spans="1:21" ht="20" customHeight="1" x14ac:dyDescent="0.15">
      <c r="A722" s="3">
        <v>1596686</v>
      </c>
      <c r="B722" s="4">
        <v>6165509</v>
      </c>
      <c r="C722" s="5" t="s">
        <v>118</v>
      </c>
      <c r="D722" s="6"/>
      <c r="E722" s="5" t="s">
        <v>56</v>
      </c>
      <c r="F722" s="7">
        <v>4</v>
      </c>
      <c r="G722" s="7">
        <v>5</v>
      </c>
      <c r="H722" s="7">
        <v>2</v>
      </c>
      <c r="I722" s="6"/>
      <c r="J722" s="7">
        <v>88</v>
      </c>
      <c r="K722" s="7">
        <v>1</v>
      </c>
      <c r="L722" s="7">
        <v>41.900480000000002</v>
      </c>
      <c r="M722" s="7">
        <v>-87.628358000000006</v>
      </c>
      <c r="N722" s="5" t="s">
        <v>865</v>
      </c>
      <c r="O722" s="8" t="s">
        <v>142</v>
      </c>
      <c r="P722" s="8">
        <f t="shared" si="69"/>
        <v>1</v>
      </c>
      <c r="Q722" s="8">
        <f t="shared" si="70"/>
        <v>0</v>
      </c>
      <c r="R722" s="8">
        <f t="shared" si="71"/>
        <v>0</v>
      </c>
      <c r="S722" s="1">
        <f t="shared" si="73"/>
        <v>1</v>
      </c>
      <c r="T722" s="1">
        <f t="shared" si="72"/>
        <v>0</v>
      </c>
      <c r="U722" s="1">
        <f t="shared" si="68"/>
        <v>0</v>
      </c>
    </row>
    <row r="723" spans="1:21" ht="20" customHeight="1" x14ac:dyDescent="0.15">
      <c r="A723" s="3">
        <v>1716332</v>
      </c>
      <c r="B723" s="4">
        <v>9049923</v>
      </c>
      <c r="C723" s="5" t="s">
        <v>117</v>
      </c>
      <c r="D723" s="6"/>
      <c r="E723" s="5" t="s">
        <v>56</v>
      </c>
      <c r="F723" s="7">
        <v>4</v>
      </c>
      <c r="G723" s="7">
        <v>5</v>
      </c>
      <c r="H723" s="7">
        <v>2</v>
      </c>
      <c r="I723" s="7">
        <v>1</v>
      </c>
      <c r="J723" s="7">
        <v>163</v>
      </c>
      <c r="K723" s="7">
        <v>2</v>
      </c>
      <c r="L723" s="7">
        <v>41.895181999999998</v>
      </c>
      <c r="M723" s="7">
        <v>-87.629954999999995</v>
      </c>
      <c r="N723" s="5" t="s">
        <v>866</v>
      </c>
      <c r="O723" s="8" t="s">
        <v>142</v>
      </c>
      <c r="P723" s="8">
        <f t="shared" si="69"/>
        <v>1</v>
      </c>
      <c r="Q723" s="8">
        <f t="shared" si="70"/>
        <v>0</v>
      </c>
      <c r="R723" s="8">
        <f t="shared" si="71"/>
        <v>0</v>
      </c>
      <c r="S723" s="1">
        <f t="shared" si="73"/>
        <v>0</v>
      </c>
      <c r="T723" s="1">
        <f t="shared" si="72"/>
        <v>0</v>
      </c>
      <c r="U723" s="1">
        <f t="shared" si="68"/>
        <v>0</v>
      </c>
    </row>
    <row r="724" spans="1:21" ht="20" customHeight="1" x14ac:dyDescent="0.15">
      <c r="A724" s="3">
        <v>765306</v>
      </c>
      <c r="B724" s="4">
        <v>2050587</v>
      </c>
      <c r="C724" s="5" t="s">
        <v>118</v>
      </c>
      <c r="D724" s="6"/>
      <c r="E724" s="5" t="s">
        <v>56</v>
      </c>
      <c r="F724" s="7">
        <v>5</v>
      </c>
      <c r="G724" s="7">
        <v>5</v>
      </c>
      <c r="H724" s="7">
        <v>6</v>
      </c>
      <c r="I724" s="7">
        <v>1</v>
      </c>
      <c r="J724" s="7">
        <v>82</v>
      </c>
      <c r="K724" s="7">
        <v>1</v>
      </c>
      <c r="L724" s="7">
        <v>41.899737000000002</v>
      </c>
      <c r="M724" s="7">
        <v>-87.632420999999994</v>
      </c>
      <c r="N724" s="5" t="s">
        <v>867</v>
      </c>
      <c r="O724" s="8" t="s">
        <v>142</v>
      </c>
      <c r="P724" s="8">
        <f t="shared" si="69"/>
        <v>1</v>
      </c>
      <c r="Q724" s="8">
        <f t="shared" si="70"/>
        <v>0</v>
      </c>
      <c r="R724" s="8">
        <f t="shared" si="71"/>
        <v>0</v>
      </c>
      <c r="S724" s="1">
        <f t="shared" si="73"/>
        <v>1</v>
      </c>
      <c r="T724" s="1">
        <f t="shared" si="72"/>
        <v>0</v>
      </c>
      <c r="U724" s="1">
        <f t="shared" si="68"/>
        <v>0</v>
      </c>
    </row>
    <row r="725" spans="1:21" ht="20" customHeight="1" x14ac:dyDescent="0.15">
      <c r="A725" s="3">
        <v>1807788</v>
      </c>
      <c r="B725" s="4">
        <v>8259641</v>
      </c>
      <c r="C725" s="5" t="s">
        <v>117</v>
      </c>
      <c r="D725" s="6"/>
      <c r="E725" s="5" t="s">
        <v>56</v>
      </c>
      <c r="F725" s="7">
        <v>5</v>
      </c>
      <c r="G725" s="7">
        <v>5</v>
      </c>
      <c r="H725" s="7">
        <v>3</v>
      </c>
      <c r="I725" s="7">
        <v>1</v>
      </c>
      <c r="J725" s="7">
        <v>55</v>
      </c>
      <c r="K725" s="7">
        <v>2</v>
      </c>
      <c r="L725" s="7">
        <v>41.895747</v>
      </c>
      <c r="M725" s="7">
        <v>-87.624810999999994</v>
      </c>
      <c r="N725" s="5" t="s">
        <v>868</v>
      </c>
      <c r="O725" s="8" t="s">
        <v>142</v>
      </c>
      <c r="P725" s="8">
        <f t="shared" si="69"/>
        <v>1</v>
      </c>
      <c r="Q725" s="8">
        <f t="shared" si="70"/>
        <v>0</v>
      </c>
      <c r="R725" s="8">
        <f t="shared" si="71"/>
        <v>0</v>
      </c>
      <c r="S725" s="1">
        <f t="shared" si="73"/>
        <v>0</v>
      </c>
      <c r="T725" s="1">
        <f t="shared" si="72"/>
        <v>0</v>
      </c>
      <c r="U725" s="1">
        <f t="shared" si="68"/>
        <v>0</v>
      </c>
    </row>
    <row r="726" spans="1:21" ht="20" customHeight="1" x14ac:dyDescent="0.15">
      <c r="A726" s="3">
        <v>1020501</v>
      </c>
      <c r="B726" s="4">
        <v>5617385</v>
      </c>
      <c r="C726" s="5" t="s">
        <v>117</v>
      </c>
      <c r="D726" s="6"/>
      <c r="E726" s="5" t="s">
        <v>56</v>
      </c>
      <c r="F726" s="7">
        <v>6</v>
      </c>
      <c r="G726" s="7">
        <v>4.5</v>
      </c>
      <c r="H726" s="7">
        <v>4</v>
      </c>
      <c r="I726" s="7">
        <v>1</v>
      </c>
      <c r="J726" s="7">
        <v>218</v>
      </c>
      <c r="K726" s="7">
        <v>2</v>
      </c>
      <c r="L726" s="7">
        <v>41.902346999999999</v>
      </c>
      <c r="M726" s="7">
        <v>-87.629559999999998</v>
      </c>
      <c r="N726" s="5" t="s">
        <v>869</v>
      </c>
      <c r="O726" s="8" t="s">
        <v>142</v>
      </c>
      <c r="P726" s="8">
        <f t="shared" si="69"/>
        <v>1</v>
      </c>
      <c r="Q726" s="8">
        <f t="shared" si="70"/>
        <v>0</v>
      </c>
      <c r="R726" s="8">
        <f t="shared" si="71"/>
        <v>0</v>
      </c>
      <c r="S726" s="1">
        <f t="shared" si="73"/>
        <v>0</v>
      </c>
      <c r="T726" s="1">
        <f t="shared" si="72"/>
        <v>0</v>
      </c>
      <c r="U726" s="1">
        <f t="shared" si="68"/>
        <v>0</v>
      </c>
    </row>
    <row r="727" spans="1:21" ht="20" customHeight="1" x14ac:dyDescent="0.15">
      <c r="A727" s="3">
        <v>1020810</v>
      </c>
      <c r="B727" s="4">
        <v>3843347</v>
      </c>
      <c r="C727" s="5" t="s">
        <v>117</v>
      </c>
      <c r="D727" s="6"/>
      <c r="E727" s="5" t="s">
        <v>56</v>
      </c>
      <c r="F727" s="7">
        <v>6</v>
      </c>
      <c r="G727" s="7">
        <v>5</v>
      </c>
      <c r="H727" s="7">
        <v>3</v>
      </c>
      <c r="I727" s="7">
        <v>1</v>
      </c>
      <c r="J727" s="7">
        <v>102</v>
      </c>
      <c r="K727" s="7">
        <v>29</v>
      </c>
      <c r="L727" s="7">
        <v>41.893720000000002</v>
      </c>
      <c r="M727" s="7">
        <v>-87.625635000000003</v>
      </c>
      <c r="N727" s="5" t="s">
        <v>870</v>
      </c>
      <c r="O727" s="8" t="s">
        <v>142</v>
      </c>
      <c r="P727" s="8">
        <f t="shared" si="69"/>
        <v>1</v>
      </c>
      <c r="Q727" s="8">
        <f t="shared" si="70"/>
        <v>0</v>
      </c>
      <c r="R727" s="8">
        <f t="shared" si="71"/>
        <v>0</v>
      </c>
      <c r="S727" s="1">
        <f t="shared" si="73"/>
        <v>0</v>
      </c>
      <c r="T727" s="1">
        <f t="shared" si="72"/>
        <v>0</v>
      </c>
      <c r="U727" s="1">
        <f t="shared" si="68"/>
        <v>0</v>
      </c>
    </row>
    <row r="728" spans="1:21" ht="20" customHeight="1" x14ac:dyDescent="0.15">
      <c r="A728" s="3">
        <v>1309567</v>
      </c>
      <c r="B728" s="4">
        <v>7118617</v>
      </c>
      <c r="C728" s="5" t="s">
        <v>117</v>
      </c>
      <c r="D728" s="6"/>
      <c r="E728" s="5" t="s">
        <v>56</v>
      </c>
      <c r="F728" s="7">
        <v>7</v>
      </c>
      <c r="G728" s="7">
        <v>5</v>
      </c>
      <c r="H728" s="7">
        <v>2</v>
      </c>
      <c r="I728" s="7">
        <v>1</v>
      </c>
      <c r="J728" s="7">
        <v>93</v>
      </c>
      <c r="K728" s="7">
        <v>1</v>
      </c>
      <c r="L728" s="7">
        <v>41.903567000000002</v>
      </c>
      <c r="M728" s="7">
        <v>-87.633944</v>
      </c>
      <c r="N728" s="5" t="s">
        <v>871</v>
      </c>
      <c r="O728" s="8" t="s">
        <v>142</v>
      </c>
      <c r="P728" s="8">
        <f t="shared" si="69"/>
        <v>1</v>
      </c>
      <c r="Q728" s="8">
        <f t="shared" si="70"/>
        <v>0</v>
      </c>
      <c r="R728" s="8">
        <f t="shared" si="71"/>
        <v>0</v>
      </c>
      <c r="S728" s="1">
        <f t="shared" si="73"/>
        <v>0</v>
      </c>
      <c r="T728" s="1">
        <f t="shared" si="72"/>
        <v>0</v>
      </c>
      <c r="U728" s="1">
        <f t="shared" si="68"/>
        <v>0</v>
      </c>
    </row>
    <row r="729" spans="1:21" ht="20" customHeight="1" x14ac:dyDescent="0.15">
      <c r="A729" s="3">
        <v>1417532</v>
      </c>
      <c r="B729" s="4">
        <v>4956971</v>
      </c>
      <c r="C729" s="5" t="s">
        <v>118</v>
      </c>
      <c r="D729" s="6"/>
      <c r="E729" s="5" t="s">
        <v>56</v>
      </c>
      <c r="F729" s="7">
        <v>7</v>
      </c>
      <c r="G729" s="7">
        <v>4.5</v>
      </c>
      <c r="H729" s="7">
        <v>2</v>
      </c>
      <c r="I729" s="7">
        <v>1</v>
      </c>
      <c r="J729" s="7">
        <v>76</v>
      </c>
      <c r="K729" s="7">
        <v>1</v>
      </c>
      <c r="L729" s="7">
        <v>41.901257999999999</v>
      </c>
      <c r="M729" s="7">
        <v>-87.632137999999998</v>
      </c>
      <c r="N729" s="5" t="s">
        <v>872</v>
      </c>
      <c r="O729" s="8" t="s">
        <v>142</v>
      </c>
      <c r="P729" s="8">
        <f t="shared" si="69"/>
        <v>1</v>
      </c>
      <c r="Q729" s="8">
        <f t="shared" si="70"/>
        <v>0</v>
      </c>
      <c r="R729" s="8">
        <f t="shared" si="71"/>
        <v>0</v>
      </c>
      <c r="S729" s="1">
        <f t="shared" si="73"/>
        <v>1</v>
      </c>
      <c r="T729" s="1">
        <f t="shared" si="72"/>
        <v>0</v>
      </c>
      <c r="U729" s="1">
        <f t="shared" si="68"/>
        <v>0</v>
      </c>
    </row>
    <row r="730" spans="1:21" ht="20" customHeight="1" x14ac:dyDescent="0.15">
      <c r="A730" s="3">
        <v>1493592</v>
      </c>
      <c r="B730" s="4">
        <v>7224276</v>
      </c>
      <c r="C730" s="5" t="s">
        <v>117</v>
      </c>
      <c r="D730" s="6"/>
      <c r="E730" s="5" t="s">
        <v>56</v>
      </c>
      <c r="F730" s="7">
        <v>7</v>
      </c>
      <c r="G730" s="7">
        <v>5</v>
      </c>
      <c r="H730" s="7">
        <v>4</v>
      </c>
      <c r="I730" s="7">
        <v>1</v>
      </c>
      <c r="J730" s="7">
        <v>197</v>
      </c>
      <c r="K730" s="7">
        <v>1</v>
      </c>
      <c r="L730" s="7">
        <v>41.893197999999998</v>
      </c>
      <c r="M730" s="7">
        <v>-87.629830999999996</v>
      </c>
      <c r="N730" s="5" t="s">
        <v>873</v>
      </c>
      <c r="O730" s="8" t="s">
        <v>142</v>
      </c>
      <c r="P730" s="8">
        <f t="shared" si="69"/>
        <v>1</v>
      </c>
      <c r="Q730" s="8">
        <f t="shared" si="70"/>
        <v>0</v>
      </c>
      <c r="R730" s="8">
        <f t="shared" si="71"/>
        <v>0</v>
      </c>
      <c r="S730" s="1">
        <f t="shared" si="73"/>
        <v>0</v>
      </c>
      <c r="T730" s="1">
        <f t="shared" si="72"/>
        <v>0</v>
      </c>
      <c r="U730" s="1">
        <f t="shared" si="68"/>
        <v>0</v>
      </c>
    </row>
    <row r="731" spans="1:21" ht="20" customHeight="1" x14ac:dyDescent="0.15">
      <c r="A731" s="3">
        <v>1706906</v>
      </c>
      <c r="B731" s="4">
        <v>1396853</v>
      </c>
      <c r="C731" s="5" t="s">
        <v>118</v>
      </c>
      <c r="D731" s="6"/>
      <c r="E731" s="5" t="s">
        <v>56</v>
      </c>
      <c r="F731" s="7">
        <v>7</v>
      </c>
      <c r="G731" s="7">
        <v>5</v>
      </c>
      <c r="H731" s="7">
        <v>2</v>
      </c>
      <c r="I731" s="7">
        <v>1</v>
      </c>
      <c r="J731" s="7">
        <v>123</v>
      </c>
      <c r="K731" s="7">
        <v>2</v>
      </c>
      <c r="L731" s="7">
        <v>41.890808</v>
      </c>
      <c r="M731" s="7">
        <v>-87.626825999999994</v>
      </c>
      <c r="N731" s="5" t="s">
        <v>874</v>
      </c>
      <c r="O731" s="8" t="s">
        <v>142</v>
      </c>
      <c r="P731" s="8">
        <f t="shared" si="69"/>
        <v>1</v>
      </c>
      <c r="Q731" s="8">
        <f t="shared" si="70"/>
        <v>0</v>
      </c>
      <c r="R731" s="8">
        <f t="shared" si="71"/>
        <v>0</v>
      </c>
      <c r="S731" s="1">
        <f t="shared" si="73"/>
        <v>1</v>
      </c>
      <c r="T731" s="1">
        <f t="shared" si="72"/>
        <v>0</v>
      </c>
      <c r="U731" s="1">
        <f t="shared" si="68"/>
        <v>0</v>
      </c>
    </row>
    <row r="732" spans="1:21" ht="20" customHeight="1" x14ac:dyDescent="0.15">
      <c r="A732" s="3">
        <v>840152</v>
      </c>
      <c r="B732" s="4">
        <v>3201350</v>
      </c>
      <c r="C732" s="5" t="s">
        <v>117</v>
      </c>
      <c r="D732" s="6"/>
      <c r="E732" s="5" t="s">
        <v>56</v>
      </c>
      <c r="F732" s="7">
        <v>8</v>
      </c>
      <c r="G732" s="7">
        <v>4.5</v>
      </c>
      <c r="H732" s="7">
        <v>6</v>
      </c>
      <c r="I732" s="7">
        <v>2</v>
      </c>
      <c r="J732" s="7">
        <v>219</v>
      </c>
      <c r="K732" s="7">
        <v>2</v>
      </c>
      <c r="L732" s="7">
        <v>41.891435000000001</v>
      </c>
      <c r="M732" s="7">
        <v>-87.627725999999996</v>
      </c>
      <c r="N732" s="5" t="s">
        <v>875</v>
      </c>
      <c r="O732" s="8" t="s">
        <v>142</v>
      </c>
      <c r="P732" s="8">
        <f t="shared" si="69"/>
        <v>1</v>
      </c>
      <c r="Q732" s="8">
        <f t="shared" si="70"/>
        <v>0</v>
      </c>
      <c r="R732" s="8">
        <f t="shared" si="71"/>
        <v>0</v>
      </c>
      <c r="S732" s="1">
        <f t="shared" si="73"/>
        <v>0</v>
      </c>
      <c r="T732" s="1">
        <f t="shared" si="72"/>
        <v>0</v>
      </c>
      <c r="U732" s="1">
        <f t="shared" si="68"/>
        <v>0</v>
      </c>
    </row>
    <row r="733" spans="1:21" ht="20" customHeight="1" x14ac:dyDescent="0.15">
      <c r="A733" s="3">
        <v>340990</v>
      </c>
      <c r="B733" s="4">
        <v>1606405</v>
      </c>
      <c r="C733" s="5" t="s">
        <v>117</v>
      </c>
      <c r="D733" s="6"/>
      <c r="E733" s="5" t="s">
        <v>56</v>
      </c>
      <c r="F733" s="7">
        <v>9</v>
      </c>
      <c r="G733" s="7">
        <v>5</v>
      </c>
      <c r="H733" s="7">
        <v>2</v>
      </c>
      <c r="I733" s="7">
        <v>1</v>
      </c>
      <c r="J733" s="7">
        <v>207</v>
      </c>
      <c r="K733" s="7">
        <v>4</v>
      </c>
      <c r="L733" s="7">
        <v>41.894787000000001</v>
      </c>
      <c r="M733" s="7">
        <v>-87.629374999999996</v>
      </c>
      <c r="N733" s="5" t="s">
        <v>876</v>
      </c>
      <c r="O733" s="8" t="s">
        <v>142</v>
      </c>
      <c r="P733" s="8">
        <f t="shared" si="69"/>
        <v>1</v>
      </c>
      <c r="Q733" s="8">
        <f t="shared" si="70"/>
        <v>0</v>
      </c>
      <c r="R733" s="8">
        <f t="shared" si="71"/>
        <v>0</v>
      </c>
      <c r="S733" s="1">
        <f t="shared" si="73"/>
        <v>0</v>
      </c>
      <c r="T733" s="1">
        <f t="shared" si="72"/>
        <v>0</v>
      </c>
      <c r="U733" s="1">
        <f t="shared" si="68"/>
        <v>0</v>
      </c>
    </row>
    <row r="734" spans="1:21" ht="20" customHeight="1" x14ac:dyDescent="0.15">
      <c r="A734" s="3">
        <v>199604</v>
      </c>
      <c r="B734" s="4">
        <v>965734</v>
      </c>
      <c r="C734" s="5" t="s">
        <v>118</v>
      </c>
      <c r="D734" s="6"/>
      <c r="E734" s="5" t="s">
        <v>56</v>
      </c>
      <c r="F734" s="7">
        <v>11</v>
      </c>
      <c r="G734" s="7">
        <v>5</v>
      </c>
      <c r="H734" s="7">
        <v>7</v>
      </c>
      <c r="I734" s="7">
        <v>3</v>
      </c>
      <c r="J734" s="7">
        <v>241</v>
      </c>
      <c r="K734" s="7">
        <v>3</v>
      </c>
      <c r="L734" s="7">
        <v>41.894841</v>
      </c>
      <c r="M734" s="7">
        <v>-87.628272999999993</v>
      </c>
      <c r="N734" s="5" t="s">
        <v>877</v>
      </c>
      <c r="O734" s="8" t="s">
        <v>142</v>
      </c>
      <c r="P734" s="8">
        <f t="shared" si="69"/>
        <v>1</v>
      </c>
      <c r="Q734" s="8">
        <f t="shared" si="70"/>
        <v>0</v>
      </c>
      <c r="R734" s="8">
        <f t="shared" si="71"/>
        <v>0</v>
      </c>
      <c r="S734" s="1">
        <f t="shared" si="73"/>
        <v>1</v>
      </c>
      <c r="T734" s="1">
        <f t="shared" si="72"/>
        <v>0</v>
      </c>
      <c r="U734" s="1">
        <f t="shared" si="68"/>
        <v>0</v>
      </c>
    </row>
    <row r="735" spans="1:21" ht="20" customHeight="1" x14ac:dyDescent="0.15">
      <c r="A735" s="3">
        <v>846818</v>
      </c>
      <c r="B735" s="4">
        <v>4298857</v>
      </c>
      <c r="C735" s="5" t="s">
        <v>117</v>
      </c>
      <c r="D735" s="6"/>
      <c r="E735" s="5" t="s">
        <v>56</v>
      </c>
      <c r="F735" s="7">
        <v>11</v>
      </c>
      <c r="G735" s="7">
        <v>5</v>
      </c>
      <c r="H735" s="7">
        <v>2</v>
      </c>
      <c r="I735" s="7">
        <v>1</v>
      </c>
      <c r="J735" s="7">
        <v>142</v>
      </c>
      <c r="K735" s="7">
        <v>2</v>
      </c>
      <c r="L735" s="7">
        <v>41.901729000000003</v>
      </c>
      <c r="M735" s="7">
        <v>-87.635841999999997</v>
      </c>
      <c r="N735" s="5" t="s">
        <v>878</v>
      </c>
      <c r="O735" s="8" t="s">
        <v>142</v>
      </c>
      <c r="P735" s="8">
        <f t="shared" si="69"/>
        <v>1</v>
      </c>
      <c r="Q735" s="8">
        <f t="shared" si="70"/>
        <v>0</v>
      </c>
      <c r="R735" s="8">
        <f t="shared" si="71"/>
        <v>0</v>
      </c>
      <c r="S735" s="1">
        <f t="shared" si="73"/>
        <v>0</v>
      </c>
      <c r="T735" s="1">
        <f t="shared" si="72"/>
        <v>0</v>
      </c>
      <c r="U735" s="1">
        <f t="shared" si="68"/>
        <v>0</v>
      </c>
    </row>
    <row r="736" spans="1:21" ht="20" customHeight="1" x14ac:dyDescent="0.15">
      <c r="A736" s="3">
        <v>1154469</v>
      </c>
      <c r="B736" s="4">
        <v>4721036</v>
      </c>
      <c r="C736" s="5" t="s">
        <v>117</v>
      </c>
      <c r="D736" s="6"/>
      <c r="E736" s="5" t="s">
        <v>56</v>
      </c>
      <c r="F736" s="7">
        <v>12</v>
      </c>
      <c r="G736" s="7">
        <v>5</v>
      </c>
      <c r="H736" s="7">
        <v>3</v>
      </c>
      <c r="I736" s="7">
        <v>1</v>
      </c>
      <c r="J736" s="7">
        <v>164</v>
      </c>
      <c r="K736" s="7">
        <v>3</v>
      </c>
      <c r="L736" s="7">
        <v>41.902411999999998</v>
      </c>
      <c r="M736" s="7">
        <v>-87.631170999999995</v>
      </c>
      <c r="N736" s="5" t="s">
        <v>879</v>
      </c>
      <c r="O736" s="8" t="s">
        <v>142</v>
      </c>
      <c r="P736" s="8">
        <f t="shared" si="69"/>
        <v>1</v>
      </c>
      <c r="Q736" s="8">
        <f t="shared" si="70"/>
        <v>0</v>
      </c>
      <c r="R736" s="8">
        <f t="shared" si="71"/>
        <v>0</v>
      </c>
      <c r="S736" s="1">
        <f t="shared" si="73"/>
        <v>0</v>
      </c>
      <c r="T736" s="1">
        <f t="shared" si="72"/>
        <v>0</v>
      </c>
      <c r="U736" s="1">
        <f t="shared" si="68"/>
        <v>0</v>
      </c>
    </row>
    <row r="737" spans="1:21" ht="20" customHeight="1" x14ac:dyDescent="0.15">
      <c r="A737" s="3">
        <v>253636</v>
      </c>
      <c r="B737" s="4">
        <v>1332069</v>
      </c>
      <c r="C737" s="5" t="s">
        <v>117</v>
      </c>
      <c r="D737" s="6"/>
      <c r="E737" s="5" t="s">
        <v>56</v>
      </c>
      <c r="F737" s="7">
        <v>15</v>
      </c>
      <c r="G737" s="7">
        <v>5</v>
      </c>
      <c r="H737" s="7">
        <v>3</v>
      </c>
      <c r="I737" s="7">
        <v>1</v>
      </c>
      <c r="J737" s="7">
        <v>329</v>
      </c>
      <c r="K737" s="7">
        <v>2</v>
      </c>
      <c r="L737" s="7">
        <v>41.894575000000003</v>
      </c>
      <c r="M737" s="7">
        <v>-87.627151999999995</v>
      </c>
      <c r="N737" s="5" t="s">
        <v>880</v>
      </c>
      <c r="O737" s="8" t="s">
        <v>142</v>
      </c>
      <c r="P737" s="8">
        <f t="shared" si="69"/>
        <v>1</v>
      </c>
      <c r="Q737" s="8">
        <f t="shared" si="70"/>
        <v>0</v>
      </c>
      <c r="R737" s="8">
        <f t="shared" si="71"/>
        <v>0</v>
      </c>
      <c r="S737" s="1">
        <f t="shared" si="73"/>
        <v>0</v>
      </c>
      <c r="T737" s="1">
        <f t="shared" si="72"/>
        <v>0</v>
      </c>
      <c r="U737" s="1">
        <f t="shared" si="68"/>
        <v>0</v>
      </c>
    </row>
    <row r="738" spans="1:21" ht="20" customHeight="1" x14ac:dyDescent="0.15">
      <c r="A738" s="3">
        <v>411978</v>
      </c>
      <c r="B738" s="4">
        <v>2050587</v>
      </c>
      <c r="C738" s="5" t="s">
        <v>119</v>
      </c>
      <c r="D738" s="6"/>
      <c r="E738" s="5" t="s">
        <v>56</v>
      </c>
      <c r="F738" s="7">
        <v>15</v>
      </c>
      <c r="G738" s="7">
        <v>5</v>
      </c>
      <c r="H738" s="7">
        <v>6</v>
      </c>
      <c r="I738" s="7">
        <v>1</v>
      </c>
      <c r="J738" s="7">
        <v>44</v>
      </c>
      <c r="K738" s="7">
        <v>1</v>
      </c>
      <c r="L738" s="7">
        <v>41.900047000000001</v>
      </c>
      <c r="M738" s="7">
        <v>-87.631431000000006</v>
      </c>
      <c r="N738" s="5" t="s">
        <v>881</v>
      </c>
      <c r="O738" s="8" t="s">
        <v>142</v>
      </c>
      <c r="P738" s="8">
        <f t="shared" si="69"/>
        <v>1</v>
      </c>
      <c r="Q738" s="8">
        <f t="shared" si="70"/>
        <v>0</v>
      </c>
      <c r="R738" s="8">
        <f t="shared" si="71"/>
        <v>0</v>
      </c>
      <c r="S738" s="1">
        <f t="shared" si="73"/>
        <v>0</v>
      </c>
      <c r="T738" s="1">
        <f t="shared" si="72"/>
        <v>1</v>
      </c>
      <c r="U738" s="1">
        <f t="shared" si="68"/>
        <v>0</v>
      </c>
    </row>
    <row r="739" spans="1:21" ht="20" customHeight="1" x14ac:dyDescent="0.15">
      <c r="A739" s="3">
        <v>832207</v>
      </c>
      <c r="B739" s="4">
        <v>4345514</v>
      </c>
      <c r="C739" s="5" t="s">
        <v>117</v>
      </c>
      <c r="D739" s="6"/>
      <c r="E739" s="5" t="s">
        <v>56</v>
      </c>
      <c r="F739" s="7">
        <v>16</v>
      </c>
      <c r="G739" s="7">
        <v>5</v>
      </c>
      <c r="H739" s="7">
        <v>2</v>
      </c>
      <c r="I739" s="7">
        <v>1</v>
      </c>
      <c r="J739" s="7">
        <v>137</v>
      </c>
      <c r="K739" s="7">
        <v>2</v>
      </c>
      <c r="L739" s="7">
        <v>41.894877000000001</v>
      </c>
      <c r="M739" s="7">
        <v>-87.627893</v>
      </c>
      <c r="N739" s="5" t="s">
        <v>882</v>
      </c>
      <c r="O739" s="8" t="s">
        <v>142</v>
      </c>
      <c r="P739" s="8">
        <f t="shared" si="69"/>
        <v>1</v>
      </c>
      <c r="Q739" s="8">
        <f t="shared" si="70"/>
        <v>0</v>
      </c>
      <c r="R739" s="8">
        <f t="shared" si="71"/>
        <v>0</v>
      </c>
      <c r="S739" s="1">
        <f t="shared" si="73"/>
        <v>0</v>
      </c>
      <c r="T739" s="1">
        <f t="shared" si="72"/>
        <v>0</v>
      </c>
      <c r="U739" s="1">
        <f t="shared" si="68"/>
        <v>0</v>
      </c>
    </row>
    <row r="740" spans="1:21" ht="20" customHeight="1" x14ac:dyDescent="0.15">
      <c r="A740" s="3">
        <v>116594</v>
      </c>
      <c r="B740" s="4">
        <v>586386</v>
      </c>
      <c r="C740" s="5" t="s">
        <v>117</v>
      </c>
      <c r="D740" s="6"/>
      <c r="E740" s="5" t="s">
        <v>56</v>
      </c>
      <c r="F740" s="7">
        <v>22</v>
      </c>
      <c r="G740" s="7">
        <v>4.5</v>
      </c>
      <c r="H740" s="7">
        <v>8</v>
      </c>
      <c r="I740" s="7">
        <v>2</v>
      </c>
      <c r="J740" s="7">
        <v>192</v>
      </c>
      <c r="K740" s="7">
        <v>1</v>
      </c>
      <c r="L740" s="7">
        <v>41.896593000000003</v>
      </c>
      <c r="M740" s="7">
        <v>-87.627500999999995</v>
      </c>
      <c r="N740" s="5" t="s">
        <v>883</v>
      </c>
      <c r="O740" s="8" t="s">
        <v>142</v>
      </c>
      <c r="P740" s="8">
        <f t="shared" si="69"/>
        <v>1</v>
      </c>
      <c r="Q740" s="8">
        <f t="shared" si="70"/>
        <v>0</v>
      </c>
      <c r="R740" s="8">
        <f t="shared" si="71"/>
        <v>0</v>
      </c>
      <c r="S740" s="1">
        <f t="shared" si="73"/>
        <v>0</v>
      </c>
      <c r="T740" s="1">
        <f t="shared" si="72"/>
        <v>0</v>
      </c>
      <c r="U740" s="1">
        <f t="shared" si="68"/>
        <v>0</v>
      </c>
    </row>
    <row r="741" spans="1:21" ht="20" customHeight="1" x14ac:dyDescent="0.15">
      <c r="A741" s="3">
        <v>649686</v>
      </c>
      <c r="B741" s="4">
        <v>2356594</v>
      </c>
      <c r="C741" s="5" t="s">
        <v>117</v>
      </c>
      <c r="D741" s="6"/>
      <c r="E741" s="5" t="s">
        <v>56</v>
      </c>
      <c r="F741" s="7">
        <v>25</v>
      </c>
      <c r="G741" s="7">
        <v>4.5</v>
      </c>
      <c r="H741" s="7">
        <v>4</v>
      </c>
      <c r="I741" s="7">
        <v>2</v>
      </c>
      <c r="J741" s="7">
        <v>329</v>
      </c>
      <c r="K741" s="7">
        <v>2</v>
      </c>
      <c r="L741" s="7">
        <v>41.892847000000003</v>
      </c>
      <c r="M741" s="7">
        <v>-87.629225000000005</v>
      </c>
      <c r="N741" s="5" t="s">
        <v>884</v>
      </c>
      <c r="O741" s="8" t="s">
        <v>142</v>
      </c>
      <c r="P741" s="8">
        <f t="shared" si="69"/>
        <v>1</v>
      </c>
      <c r="Q741" s="8">
        <f t="shared" si="70"/>
        <v>0</v>
      </c>
      <c r="R741" s="8">
        <f t="shared" si="71"/>
        <v>0</v>
      </c>
      <c r="S741" s="1">
        <f t="shared" si="73"/>
        <v>0</v>
      </c>
      <c r="T741" s="1">
        <f t="shared" si="72"/>
        <v>0</v>
      </c>
      <c r="U741" s="1">
        <f t="shared" si="68"/>
        <v>0</v>
      </c>
    </row>
    <row r="742" spans="1:21" ht="20" customHeight="1" x14ac:dyDescent="0.15">
      <c r="A742" s="3">
        <v>411970</v>
      </c>
      <c r="B742" s="4">
        <v>2050587</v>
      </c>
      <c r="C742" s="5" t="s">
        <v>118</v>
      </c>
      <c r="D742" s="6"/>
      <c r="E742" s="5" t="s">
        <v>56</v>
      </c>
      <c r="F742" s="7">
        <v>26</v>
      </c>
      <c r="G742" s="7">
        <v>5</v>
      </c>
      <c r="H742" s="7">
        <v>6</v>
      </c>
      <c r="I742" s="7">
        <v>1</v>
      </c>
      <c r="J742" s="7">
        <v>66</v>
      </c>
      <c r="K742" s="7">
        <v>1</v>
      </c>
      <c r="L742" s="7">
        <v>41.901826</v>
      </c>
      <c r="M742" s="7">
        <v>-87.632392999999993</v>
      </c>
      <c r="N742" s="5" t="s">
        <v>885</v>
      </c>
      <c r="O742" s="8" t="s">
        <v>142</v>
      </c>
      <c r="P742" s="8">
        <f t="shared" si="69"/>
        <v>1</v>
      </c>
      <c r="Q742" s="8">
        <f t="shared" si="70"/>
        <v>0</v>
      </c>
      <c r="R742" s="8">
        <f t="shared" si="71"/>
        <v>0</v>
      </c>
      <c r="S742" s="1">
        <f t="shared" si="73"/>
        <v>1</v>
      </c>
      <c r="T742" s="1">
        <f t="shared" si="72"/>
        <v>0</v>
      </c>
      <c r="U742" s="1">
        <f t="shared" si="68"/>
        <v>0</v>
      </c>
    </row>
    <row r="743" spans="1:21" ht="20" customHeight="1" x14ac:dyDescent="0.15">
      <c r="A743" s="3">
        <v>665589</v>
      </c>
      <c r="B743" s="4">
        <v>3363959</v>
      </c>
      <c r="C743" s="5" t="s">
        <v>117</v>
      </c>
      <c r="D743" s="6"/>
      <c r="E743" s="5" t="s">
        <v>56</v>
      </c>
      <c r="F743" s="7">
        <v>26</v>
      </c>
      <c r="G743" s="7">
        <v>4.5</v>
      </c>
      <c r="H743" s="7">
        <v>3</v>
      </c>
      <c r="I743" s="7">
        <v>1</v>
      </c>
      <c r="J743" s="7">
        <v>105</v>
      </c>
      <c r="K743" s="7">
        <v>1</v>
      </c>
      <c r="L743" s="7">
        <v>41.889054000000002</v>
      </c>
      <c r="M743" s="7">
        <v>-87.627904000000001</v>
      </c>
      <c r="N743" s="5" t="s">
        <v>886</v>
      </c>
      <c r="O743" s="8" t="s">
        <v>142</v>
      </c>
      <c r="P743" s="8">
        <f t="shared" si="69"/>
        <v>1</v>
      </c>
      <c r="Q743" s="8">
        <f t="shared" si="70"/>
        <v>0</v>
      </c>
      <c r="R743" s="8">
        <f t="shared" si="71"/>
        <v>0</v>
      </c>
      <c r="S743" s="1">
        <f t="shared" si="73"/>
        <v>0</v>
      </c>
      <c r="T743" s="1">
        <f t="shared" si="72"/>
        <v>0</v>
      </c>
      <c r="U743" s="1">
        <f t="shared" si="68"/>
        <v>0</v>
      </c>
    </row>
    <row r="744" spans="1:21" ht="20" customHeight="1" x14ac:dyDescent="0.15">
      <c r="A744" s="3">
        <v>175749</v>
      </c>
      <c r="B744" s="4">
        <v>839962</v>
      </c>
      <c r="C744" s="5" t="s">
        <v>117</v>
      </c>
      <c r="D744" s="6"/>
      <c r="E744" s="5" t="s">
        <v>56</v>
      </c>
      <c r="F744" s="7">
        <v>27</v>
      </c>
      <c r="G744" s="7">
        <v>5</v>
      </c>
      <c r="H744" s="7">
        <v>2</v>
      </c>
      <c r="I744" s="7">
        <v>1</v>
      </c>
      <c r="J744" s="7">
        <v>115</v>
      </c>
      <c r="K744" s="7">
        <v>1</v>
      </c>
      <c r="L744" s="7">
        <v>41.892958</v>
      </c>
      <c r="M744" s="7">
        <v>-87.627740000000003</v>
      </c>
      <c r="N744" s="5" t="s">
        <v>887</v>
      </c>
      <c r="O744" s="8" t="s">
        <v>142</v>
      </c>
      <c r="P744" s="8">
        <f t="shared" si="69"/>
        <v>1</v>
      </c>
      <c r="Q744" s="8">
        <f t="shared" si="70"/>
        <v>0</v>
      </c>
      <c r="R744" s="8">
        <f t="shared" si="71"/>
        <v>0</v>
      </c>
      <c r="S744" s="1">
        <f t="shared" si="73"/>
        <v>0</v>
      </c>
      <c r="T744" s="1">
        <f t="shared" si="72"/>
        <v>0</v>
      </c>
      <c r="U744" s="1">
        <f t="shared" si="68"/>
        <v>0</v>
      </c>
    </row>
    <row r="745" spans="1:21" ht="20" customHeight="1" x14ac:dyDescent="0.15">
      <c r="A745" s="3">
        <v>829090</v>
      </c>
      <c r="B745" s="4">
        <v>2937847</v>
      </c>
      <c r="C745" s="5" t="s">
        <v>117</v>
      </c>
      <c r="D745" s="6"/>
      <c r="E745" s="5" t="s">
        <v>56</v>
      </c>
      <c r="F745" s="7">
        <v>27</v>
      </c>
      <c r="G745" s="7">
        <v>5</v>
      </c>
      <c r="H745" s="7">
        <v>4</v>
      </c>
      <c r="I745" s="7">
        <v>1</v>
      </c>
      <c r="J745" s="7">
        <v>185</v>
      </c>
      <c r="K745" s="7">
        <v>2</v>
      </c>
      <c r="L745" s="7">
        <v>41.894489</v>
      </c>
      <c r="M745" s="7">
        <v>-87.628697000000003</v>
      </c>
      <c r="N745" s="5" t="s">
        <v>888</v>
      </c>
      <c r="O745" s="8" t="s">
        <v>142</v>
      </c>
      <c r="P745" s="8">
        <f t="shared" si="69"/>
        <v>1</v>
      </c>
      <c r="Q745" s="8">
        <f t="shared" si="70"/>
        <v>0</v>
      </c>
      <c r="R745" s="8">
        <f t="shared" si="71"/>
        <v>0</v>
      </c>
      <c r="S745" s="1">
        <f t="shared" si="73"/>
        <v>0</v>
      </c>
      <c r="T745" s="1">
        <f t="shared" si="72"/>
        <v>0</v>
      </c>
      <c r="U745" s="1">
        <f t="shared" si="68"/>
        <v>0</v>
      </c>
    </row>
    <row r="746" spans="1:21" ht="20" customHeight="1" x14ac:dyDescent="0.15">
      <c r="A746" s="3">
        <v>780239</v>
      </c>
      <c r="B746" s="4">
        <v>4114647</v>
      </c>
      <c r="C746" s="5" t="s">
        <v>117</v>
      </c>
      <c r="D746" s="6"/>
      <c r="E746" s="5" t="s">
        <v>56</v>
      </c>
      <c r="F746" s="7">
        <v>29</v>
      </c>
      <c r="G746" s="7">
        <v>5</v>
      </c>
      <c r="H746" s="7">
        <v>2</v>
      </c>
      <c r="I746" s="7">
        <v>1</v>
      </c>
      <c r="J746" s="7">
        <v>148</v>
      </c>
      <c r="K746" s="7">
        <v>1</v>
      </c>
      <c r="L746" s="7">
        <v>41.895713000000001</v>
      </c>
      <c r="M746" s="7">
        <v>-87.630629999999996</v>
      </c>
      <c r="N746" s="5" t="s">
        <v>889</v>
      </c>
      <c r="O746" s="8" t="s">
        <v>142</v>
      </c>
      <c r="P746" s="8">
        <f t="shared" si="69"/>
        <v>1</v>
      </c>
      <c r="Q746" s="8">
        <f t="shared" si="70"/>
        <v>0</v>
      </c>
      <c r="R746" s="8">
        <f t="shared" si="71"/>
        <v>0</v>
      </c>
      <c r="S746" s="1">
        <f t="shared" si="73"/>
        <v>0</v>
      </c>
      <c r="T746" s="1">
        <f t="shared" si="72"/>
        <v>0</v>
      </c>
      <c r="U746" s="1">
        <f t="shared" si="68"/>
        <v>0</v>
      </c>
    </row>
    <row r="747" spans="1:21" ht="20" customHeight="1" x14ac:dyDescent="0.15">
      <c r="A747" s="3">
        <v>436004</v>
      </c>
      <c r="B747" s="4">
        <v>965734</v>
      </c>
      <c r="C747" s="5" t="s">
        <v>117</v>
      </c>
      <c r="D747" s="6"/>
      <c r="E747" s="5" t="s">
        <v>56</v>
      </c>
      <c r="F747" s="7">
        <v>30</v>
      </c>
      <c r="G747" s="7">
        <v>5</v>
      </c>
      <c r="H747" s="7">
        <v>3</v>
      </c>
      <c r="I747" s="7">
        <v>1</v>
      </c>
      <c r="J747" s="7">
        <v>230</v>
      </c>
      <c r="K747" s="7">
        <v>2</v>
      </c>
      <c r="L747" s="7">
        <v>41.893126000000002</v>
      </c>
      <c r="M747" s="7">
        <v>-87.627358000000001</v>
      </c>
      <c r="N747" s="5" t="s">
        <v>890</v>
      </c>
      <c r="O747" s="8" t="s">
        <v>142</v>
      </c>
      <c r="P747" s="8">
        <f t="shared" si="69"/>
        <v>1</v>
      </c>
      <c r="Q747" s="8">
        <f t="shared" si="70"/>
        <v>0</v>
      </c>
      <c r="R747" s="8">
        <f t="shared" si="71"/>
        <v>0</v>
      </c>
      <c r="S747" s="1">
        <f t="shared" si="73"/>
        <v>0</v>
      </c>
      <c r="T747" s="1">
        <f t="shared" si="72"/>
        <v>0</v>
      </c>
      <c r="U747" s="1">
        <f t="shared" si="68"/>
        <v>0</v>
      </c>
    </row>
    <row r="748" spans="1:21" ht="20" customHeight="1" x14ac:dyDescent="0.15">
      <c r="A748" s="3">
        <v>1268060</v>
      </c>
      <c r="B748" s="4">
        <v>6294839</v>
      </c>
      <c r="C748" s="5" t="s">
        <v>117</v>
      </c>
      <c r="D748" s="6"/>
      <c r="E748" s="5" t="s">
        <v>56</v>
      </c>
      <c r="F748" s="7">
        <v>35</v>
      </c>
      <c r="G748" s="7">
        <v>5</v>
      </c>
      <c r="H748" s="7">
        <v>2</v>
      </c>
      <c r="I748" s="7">
        <v>1</v>
      </c>
      <c r="J748" s="7">
        <v>72</v>
      </c>
      <c r="K748" s="7">
        <v>1</v>
      </c>
      <c r="L748" s="7">
        <v>41.900174999999997</v>
      </c>
      <c r="M748" s="7">
        <v>-87.631693999999996</v>
      </c>
      <c r="N748" s="5" t="s">
        <v>891</v>
      </c>
      <c r="O748" s="8" t="s">
        <v>142</v>
      </c>
      <c r="P748" s="8">
        <f t="shared" si="69"/>
        <v>1</v>
      </c>
      <c r="Q748" s="8">
        <f t="shared" si="70"/>
        <v>0</v>
      </c>
      <c r="R748" s="8">
        <f t="shared" si="71"/>
        <v>0</v>
      </c>
      <c r="S748" s="1">
        <f t="shared" si="73"/>
        <v>0</v>
      </c>
      <c r="T748" s="1">
        <f t="shared" si="72"/>
        <v>0</v>
      </c>
      <c r="U748" s="1">
        <f t="shared" si="68"/>
        <v>0</v>
      </c>
    </row>
    <row r="749" spans="1:21" ht="20" customHeight="1" x14ac:dyDescent="0.15">
      <c r="A749" s="3">
        <v>709566</v>
      </c>
      <c r="B749" s="4">
        <v>778542</v>
      </c>
      <c r="C749" s="5" t="s">
        <v>117</v>
      </c>
      <c r="D749" s="6"/>
      <c r="E749" s="5" t="s">
        <v>56</v>
      </c>
      <c r="F749" s="7">
        <v>36</v>
      </c>
      <c r="G749" s="7">
        <v>4.5</v>
      </c>
      <c r="H749" s="7">
        <v>2</v>
      </c>
      <c r="I749" s="7">
        <v>1</v>
      </c>
      <c r="J749" s="7">
        <v>126</v>
      </c>
      <c r="K749" s="7">
        <v>1</v>
      </c>
      <c r="L749" s="7">
        <v>41.896296999999997</v>
      </c>
      <c r="M749" s="7">
        <v>-87.627928999999995</v>
      </c>
      <c r="N749" s="5" t="s">
        <v>892</v>
      </c>
      <c r="O749" s="8" t="s">
        <v>142</v>
      </c>
      <c r="P749" s="8">
        <f t="shared" si="69"/>
        <v>1</v>
      </c>
      <c r="Q749" s="8">
        <f t="shared" si="70"/>
        <v>0</v>
      </c>
      <c r="R749" s="8">
        <f t="shared" si="71"/>
        <v>0</v>
      </c>
      <c r="S749" s="1">
        <f t="shared" si="73"/>
        <v>0</v>
      </c>
      <c r="T749" s="1">
        <f t="shared" si="72"/>
        <v>0</v>
      </c>
      <c r="U749" s="1">
        <f t="shared" si="68"/>
        <v>0</v>
      </c>
    </row>
    <row r="750" spans="1:21" ht="20" customHeight="1" x14ac:dyDescent="0.15">
      <c r="A750" s="3">
        <v>769958</v>
      </c>
      <c r="B750" s="4">
        <v>966303</v>
      </c>
      <c r="C750" s="5" t="s">
        <v>117</v>
      </c>
      <c r="D750" s="6"/>
      <c r="E750" s="5" t="s">
        <v>56</v>
      </c>
      <c r="F750" s="7">
        <v>40</v>
      </c>
      <c r="G750" s="7">
        <v>4.5</v>
      </c>
      <c r="H750" s="7">
        <v>3</v>
      </c>
      <c r="I750" s="7">
        <v>1</v>
      </c>
      <c r="J750" s="7">
        <v>98</v>
      </c>
      <c r="K750" s="7">
        <v>1</v>
      </c>
      <c r="L750" s="7">
        <v>41.899892999999999</v>
      </c>
      <c r="M750" s="7">
        <v>-87.630724999999998</v>
      </c>
      <c r="N750" s="5" t="s">
        <v>893</v>
      </c>
      <c r="O750" s="8" t="s">
        <v>142</v>
      </c>
      <c r="P750" s="8">
        <f t="shared" si="69"/>
        <v>1</v>
      </c>
      <c r="Q750" s="8">
        <f t="shared" si="70"/>
        <v>0</v>
      </c>
      <c r="R750" s="8">
        <f t="shared" si="71"/>
        <v>0</v>
      </c>
      <c r="S750" s="1">
        <f t="shared" si="73"/>
        <v>0</v>
      </c>
      <c r="T750" s="1">
        <f t="shared" si="72"/>
        <v>0</v>
      </c>
      <c r="U750" s="1">
        <f t="shared" si="68"/>
        <v>0</v>
      </c>
    </row>
    <row r="751" spans="1:21" ht="20" customHeight="1" x14ac:dyDescent="0.15">
      <c r="A751" s="3">
        <v>319048</v>
      </c>
      <c r="B751" s="4">
        <v>1637577</v>
      </c>
      <c r="C751" s="5" t="s">
        <v>117</v>
      </c>
      <c r="D751" s="6"/>
      <c r="E751" s="5" t="s">
        <v>56</v>
      </c>
      <c r="F751" s="7">
        <v>51</v>
      </c>
      <c r="G751" s="7">
        <v>5</v>
      </c>
      <c r="H751" s="7">
        <v>5</v>
      </c>
      <c r="I751" s="7">
        <v>2</v>
      </c>
      <c r="J751" s="7">
        <v>301</v>
      </c>
      <c r="K751" s="7">
        <v>3</v>
      </c>
      <c r="L751" s="7">
        <v>41.892431000000002</v>
      </c>
      <c r="M751" s="7">
        <v>-87.628028999999998</v>
      </c>
      <c r="N751" s="5" t="s">
        <v>894</v>
      </c>
      <c r="O751" s="8" t="s">
        <v>142</v>
      </c>
      <c r="P751" s="8">
        <f t="shared" si="69"/>
        <v>1</v>
      </c>
      <c r="Q751" s="8">
        <f t="shared" si="70"/>
        <v>0</v>
      </c>
      <c r="R751" s="8">
        <f t="shared" si="71"/>
        <v>0</v>
      </c>
      <c r="S751" s="1">
        <f t="shared" si="73"/>
        <v>0</v>
      </c>
      <c r="T751" s="1">
        <f t="shared" si="72"/>
        <v>0</v>
      </c>
      <c r="U751" s="1">
        <f t="shared" si="68"/>
        <v>0</v>
      </c>
    </row>
    <row r="752" spans="1:21" ht="20" customHeight="1" x14ac:dyDescent="0.15">
      <c r="A752" s="3">
        <v>208369</v>
      </c>
      <c r="B752" s="4">
        <v>1025789</v>
      </c>
      <c r="C752" s="5" t="s">
        <v>119</v>
      </c>
      <c r="D752" s="6"/>
      <c r="E752" s="5" t="s">
        <v>56</v>
      </c>
      <c r="F752" s="7">
        <v>58</v>
      </c>
      <c r="G752" s="7">
        <v>5</v>
      </c>
      <c r="H752" s="7">
        <v>2</v>
      </c>
      <c r="I752" s="7">
        <v>1</v>
      </c>
      <c r="J752" s="7">
        <v>88</v>
      </c>
      <c r="K752" s="7">
        <v>1</v>
      </c>
      <c r="L752" s="7">
        <v>41.889350999999998</v>
      </c>
      <c r="M752" s="7">
        <v>-87.629357999999996</v>
      </c>
      <c r="N752" s="5" t="s">
        <v>895</v>
      </c>
      <c r="O752" s="8" t="s">
        <v>142</v>
      </c>
      <c r="P752" s="8">
        <f t="shared" si="69"/>
        <v>1</v>
      </c>
      <c r="Q752" s="8">
        <f t="shared" si="70"/>
        <v>0</v>
      </c>
      <c r="R752" s="8">
        <f t="shared" si="71"/>
        <v>0</v>
      </c>
      <c r="S752" s="1">
        <f t="shared" si="73"/>
        <v>0</v>
      </c>
      <c r="T752" s="1">
        <f t="shared" si="72"/>
        <v>1</v>
      </c>
      <c r="U752" s="1">
        <f t="shared" si="68"/>
        <v>0</v>
      </c>
    </row>
    <row r="753" spans="1:21" ht="20" customHeight="1" x14ac:dyDescent="0.15">
      <c r="A753" s="3">
        <v>229927</v>
      </c>
      <c r="B753" s="4">
        <v>1201286</v>
      </c>
      <c r="C753" s="5" t="s">
        <v>118</v>
      </c>
      <c r="D753" s="6"/>
      <c r="E753" s="5" t="s">
        <v>56</v>
      </c>
      <c r="F753" s="7">
        <v>76</v>
      </c>
      <c r="G753" s="7">
        <v>4.5</v>
      </c>
      <c r="H753" s="7">
        <v>5</v>
      </c>
      <c r="I753" s="7">
        <v>1</v>
      </c>
      <c r="J753" s="7">
        <v>54</v>
      </c>
      <c r="K753" s="7">
        <v>3</v>
      </c>
      <c r="L753" s="7">
        <v>41.901854</v>
      </c>
      <c r="M753" s="7">
        <v>-87.635470999999995</v>
      </c>
      <c r="N753" s="5" t="s">
        <v>896</v>
      </c>
      <c r="O753" s="8" t="s">
        <v>142</v>
      </c>
      <c r="P753" s="8">
        <f t="shared" si="69"/>
        <v>1</v>
      </c>
      <c r="Q753" s="8">
        <f t="shared" si="70"/>
        <v>0</v>
      </c>
      <c r="R753" s="8">
        <f t="shared" si="71"/>
        <v>0</v>
      </c>
      <c r="S753" s="1">
        <f t="shared" si="73"/>
        <v>1</v>
      </c>
      <c r="T753" s="1">
        <f t="shared" si="72"/>
        <v>0</v>
      </c>
      <c r="U753" s="1">
        <f t="shared" si="68"/>
        <v>0</v>
      </c>
    </row>
    <row r="754" spans="1:21" ht="20" customHeight="1" x14ac:dyDescent="0.15">
      <c r="A754" s="3">
        <v>235965</v>
      </c>
      <c r="B754" s="4">
        <v>1201286</v>
      </c>
      <c r="C754" s="5" t="s">
        <v>118</v>
      </c>
      <c r="D754" s="6"/>
      <c r="E754" s="5" t="s">
        <v>56</v>
      </c>
      <c r="F754" s="7">
        <v>79</v>
      </c>
      <c r="G754" s="7">
        <v>4.5</v>
      </c>
      <c r="H754" s="7">
        <v>2</v>
      </c>
      <c r="I754" s="7">
        <v>1</v>
      </c>
      <c r="J754" s="7">
        <v>65</v>
      </c>
      <c r="K754" s="7">
        <v>3</v>
      </c>
      <c r="L754" s="7">
        <v>41.901288000000001</v>
      </c>
      <c r="M754" s="7">
        <v>-87.634097999999994</v>
      </c>
      <c r="N754" s="5" t="s">
        <v>897</v>
      </c>
      <c r="O754" s="8" t="s">
        <v>142</v>
      </c>
      <c r="P754" s="8">
        <f t="shared" si="69"/>
        <v>1</v>
      </c>
      <c r="Q754" s="8">
        <f t="shared" si="70"/>
        <v>0</v>
      </c>
      <c r="R754" s="8">
        <f t="shared" si="71"/>
        <v>0</v>
      </c>
      <c r="S754" s="1">
        <f t="shared" si="73"/>
        <v>1</v>
      </c>
      <c r="T754" s="1">
        <f t="shared" si="72"/>
        <v>0</v>
      </c>
      <c r="U754" s="1">
        <f t="shared" si="68"/>
        <v>0</v>
      </c>
    </row>
    <row r="755" spans="1:21" ht="20" customHeight="1" x14ac:dyDescent="0.15">
      <c r="A755" s="3">
        <v>257880</v>
      </c>
      <c r="B755" s="4">
        <v>586386</v>
      </c>
      <c r="C755" s="5" t="s">
        <v>117</v>
      </c>
      <c r="D755" s="6"/>
      <c r="E755" s="5" t="s">
        <v>56</v>
      </c>
      <c r="F755" s="7">
        <v>108</v>
      </c>
      <c r="G755" s="7">
        <v>4.5</v>
      </c>
      <c r="H755" s="7">
        <v>4</v>
      </c>
      <c r="I755" s="7">
        <v>1</v>
      </c>
      <c r="J755" s="7">
        <v>131</v>
      </c>
      <c r="K755" s="7">
        <v>1</v>
      </c>
      <c r="L755" s="7">
        <v>41.901133000000002</v>
      </c>
      <c r="M755" s="7">
        <v>-87.633078999999995</v>
      </c>
      <c r="N755" s="5" t="s">
        <v>898</v>
      </c>
      <c r="O755" s="8" t="s">
        <v>142</v>
      </c>
      <c r="P755" s="8">
        <f t="shared" si="69"/>
        <v>1</v>
      </c>
      <c r="Q755" s="8">
        <f t="shared" si="70"/>
        <v>0</v>
      </c>
      <c r="R755" s="8">
        <f t="shared" si="71"/>
        <v>0</v>
      </c>
      <c r="S755" s="1">
        <f t="shared" si="73"/>
        <v>0</v>
      </c>
      <c r="T755" s="1">
        <f t="shared" si="72"/>
        <v>0</v>
      </c>
      <c r="U755" s="1">
        <f t="shared" si="68"/>
        <v>0</v>
      </c>
    </row>
    <row r="756" spans="1:21" ht="20" customHeight="1" x14ac:dyDescent="0.15">
      <c r="A756" s="3">
        <v>1807221</v>
      </c>
      <c r="B756" s="4">
        <v>6707135</v>
      </c>
      <c r="C756" s="5" t="s">
        <v>117</v>
      </c>
      <c r="D756" s="6"/>
      <c r="E756" s="5" t="s">
        <v>57</v>
      </c>
      <c r="F756" s="7">
        <v>1</v>
      </c>
      <c r="G756" s="7">
        <v>5</v>
      </c>
      <c r="H756" s="7">
        <v>5</v>
      </c>
      <c r="I756" s="7">
        <v>1</v>
      </c>
      <c r="J756" s="7">
        <v>153</v>
      </c>
      <c r="K756" s="7">
        <v>2</v>
      </c>
      <c r="L756" s="7">
        <v>41.883054999999999</v>
      </c>
      <c r="M756" s="7">
        <v>-87.649528000000004</v>
      </c>
      <c r="N756" s="5" t="s">
        <v>899</v>
      </c>
      <c r="O756" s="8" t="s">
        <v>144</v>
      </c>
      <c r="P756" s="8">
        <f t="shared" si="69"/>
        <v>0</v>
      </c>
      <c r="Q756" s="8">
        <f t="shared" si="70"/>
        <v>0</v>
      </c>
      <c r="R756" s="8">
        <f t="shared" si="71"/>
        <v>1</v>
      </c>
      <c r="S756" s="1">
        <f t="shared" si="73"/>
        <v>0</v>
      </c>
      <c r="T756" s="1">
        <f t="shared" si="72"/>
        <v>0</v>
      </c>
      <c r="U756" s="1">
        <f t="shared" si="68"/>
        <v>0</v>
      </c>
    </row>
    <row r="757" spans="1:21" ht="20" customHeight="1" x14ac:dyDescent="0.15">
      <c r="A757" s="3">
        <v>1979102</v>
      </c>
      <c r="B757" s="4">
        <v>10211821</v>
      </c>
      <c r="C757" s="5" t="s">
        <v>117</v>
      </c>
      <c r="D757" s="6"/>
      <c r="E757" s="5" t="s">
        <v>57</v>
      </c>
      <c r="F757" s="7">
        <v>1</v>
      </c>
      <c r="G757" s="7">
        <v>4.5</v>
      </c>
      <c r="H757" s="7">
        <v>5</v>
      </c>
      <c r="I757" s="7">
        <v>1</v>
      </c>
      <c r="J757" s="7">
        <v>159</v>
      </c>
      <c r="K757" s="7">
        <v>1</v>
      </c>
      <c r="L757" s="7">
        <v>41.876033</v>
      </c>
      <c r="M757" s="7">
        <v>-87.679327000000001</v>
      </c>
      <c r="N757" s="5" t="s">
        <v>900</v>
      </c>
      <c r="O757" s="8" t="s">
        <v>144</v>
      </c>
      <c r="P757" s="8">
        <f t="shared" si="69"/>
        <v>0</v>
      </c>
      <c r="Q757" s="8">
        <f t="shared" si="70"/>
        <v>0</v>
      </c>
      <c r="R757" s="8">
        <f t="shared" si="71"/>
        <v>1</v>
      </c>
      <c r="S757" s="1">
        <f t="shared" si="73"/>
        <v>0</v>
      </c>
      <c r="T757" s="1">
        <f t="shared" si="72"/>
        <v>0</v>
      </c>
      <c r="U757" s="1">
        <f t="shared" si="68"/>
        <v>0</v>
      </c>
    </row>
    <row r="758" spans="1:21" ht="20" customHeight="1" x14ac:dyDescent="0.15">
      <c r="A758" s="3">
        <v>609675</v>
      </c>
      <c r="B758" s="4">
        <v>2902257</v>
      </c>
      <c r="C758" s="5" t="s">
        <v>118</v>
      </c>
      <c r="D758" s="6"/>
      <c r="E758" s="5" t="s">
        <v>57</v>
      </c>
      <c r="F758" s="7">
        <v>10</v>
      </c>
      <c r="G758" s="7">
        <v>5</v>
      </c>
      <c r="H758" s="7">
        <v>3</v>
      </c>
      <c r="I758" s="7">
        <v>1</v>
      </c>
      <c r="J758" s="7">
        <v>110</v>
      </c>
      <c r="K758" s="7">
        <v>2</v>
      </c>
      <c r="L758" s="7">
        <v>41.881390000000003</v>
      </c>
      <c r="M758" s="7">
        <v>-87.660554000000005</v>
      </c>
      <c r="N758" s="5" t="s">
        <v>901</v>
      </c>
      <c r="O758" s="8" t="s">
        <v>144</v>
      </c>
      <c r="P758" s="8">
        <f t="shared" si="69"/>
        <v>0</v>
      </c>
      <c r="Q758" s="8">
        <f t="shared" si="70"/>
        <v>0</v>
      </c>
      <c r="R758" s="8">
        <f t="shared" si="71"/>
        <v>1</v>
      </c>
      <c r="S758" s="1">
        <f t="shared" si="73"/>
        <v>1</v>
      </c>
      <c r="T758" s="1">
        <f t="shared" si="72"/>
        <v>0</v>
      </c>
      <c r="U758" s="1">
        <f t="shared" si="68"/>
        <v>0</v>
      </c>
    </row>
    <row r="759" spans="1:21" ht="20" customHeight="1" x14ac:dyDescent="0.15">
      <c r="A759" s="3">
        <v>1271138</v>
      </c>
      <c r="B759" s="4">
        <v>6918413</v>
      </c>
      <c r="C759" s="5" t="s">
        <v>117</v>
      </c>
      <c r="D759" s="6"/>
      <c r="E759" s="5" t="s">
        <v>57</v>
      </c>
      <c r="F759" s="7">
        <v>11</v>
      </c>
      <c r="G759" s="7">
        <v>4.5</v>
      </c>
      <c r="H759" s="7">
        <v>2</v>
      </c>
      <c r="I759" s="7">
        <v>1</v>
      </c>
      <c r="J759" s="7">
        <v>148</v>
      </c>
      <c r="K759" s="7">
        <v>1</v>
      </c>
      <c r="L759" s="7">
        <v>41.877158999999999</v>
      </c>
      <c r="M759" s="7">
        <v>-87.665768999999997</v>
      </c>
      <c r="N759" s="5" t="s">
        <v>902</v>
      </c>
      <c r="O759" s="8" t="s">
        <v>144</v>
      </c>
      <c r="P759" s="8">
        <f t="shared" si="69"/>
        <v>0</v>
      </c>
      <c r="Q759" s="8">
        <f t="shared" si="70"/>
        <v>0</v>
      </c>
      <c r="R759" s="8">
        <f t="shared" si="71"/>
        <v>1</v>
      </c>
      <c r="S759" s="1">
        <f t="shared" si="73"/>
        <v>0</v>
      </c>
      <c r="T759" s="1">
        <f t="shared" si="72"/>
        <v>0</v>
      </c>
      <c r="U759" s="1">
        <f t="shared" si="68"/>
        <v>0</v>
      </c>
    </row>
    <row r="760" spans="1:21" ht="20" customHeight="1" x14ac:dyDescent="0.15">
      <c r="A760" s="3">
        <v>741455</v>
      </c>
      <c r="B760" s="4">
        <v>3691186</v>
      </c>
      <c r="C760" s="5" t="s">
        <v>118</v>
      </c>
      <c r="D760" s="6"/>
      <c r="E760" s="5" t="s">
        <v>57</v>
      </c>
      <c r="F760" s="7">
        <v>12</v>
      </c>
      <c r="G760" s="7">
        <v>3.5</v>
      </c>
      <c r="H760" s="7">
        <v>16</v>
      </c>
      <c r="I760" s="7">
        <v>4</v>
      </c>
      <c r="J760" s="7">
        <v>44</v>
      </c>
      <c r="K760" s="7">
        <v>1</v>
      </c>
      <c r="L760" s="7">
        <v>41.883006999999999</v>
      </c>
      <c r="M760" s="7">
        <v>-87.677155999999997</v>
      </c>
      <c r="N760" s="5" t="s">
        <v>903</v>
      </c>
      <c r="O760" s="8" t="s">
        <v>144</v>
      </c>
      <c r="P760" s="8">
        <f t="shared" si="69"/>
        <v>0</v>
      </c>
      <c r="Q760" s="8">
        <f t="shared" si="70"/>
        <v>0</v>
      </c>
      <c r="R760" s="8">
        <f t="shared" si="71"/>
        <v>1</v>
      </c>
      <c r="S760" s="1">
        <f t="shared" si="73"/>
        <v>1</v>
      </c>
      <c r="T760" s="1">
        <f t="shared" si="72"/>
        <v>0</v>
      </c>
      <c r="U760" s="1">
        <f t="shared" si="68"/>
        <v>0</v>
      </c>
    </row>
    <row r="761" spans="1:21" ht="20" customHeight="1" x14ac:dyDescent="0.15">
      <c r="A761" s="3">
        <v>718955</v>
      </c>
      <c r="B761" s="4">
        <v>3691186</v>
      </c>
      <c r="C761" s="5" t="s">
        <v>117</v>
      </c>
      <c r="D761" s="6"/>
      <c r="E761" s="5" t="s">
        <v>57</v>
      </c>
      <c r="F761" s="7">
        <v>25</v>
      </c>
      <c r="G761" s="7">
        <v>4</v>
      </c>
      <c r="H761" s="7">
        <v>16</v>
      </c>
      <c r="I761" s="7">
        <v>4</v>
      </c>
      <c r="J761" s="7">
        <v>44</v>
      </c>
      <c r="K761" s="7">
        <v>1</v>
      </c>
      <c r="L761" s="7">
        <v>41.881149999999998</v>
      </c>
      <c r="M761" s="7">
        <v>-87.679169000000002</v>
      </c>
      <c r="N761" s="5" t="s">
        <v>904</v>
      </c>
      <c r="O761" s="8" t="s">
        <v>144</v>
      </c>
      <c r="P761" s="8">
        <f t="shared" si="69"/>
        <v>0</v>
      </c>
      <c r="Q761" s="8">
        <f t="shared" si="70"/>
        <v>0</v>
      </c>
      <c r="R761" s="8">
        <f t="shared" si="71"/>
        <v>1</v>
      </c>
      <c r="S761" s="1">
        <f t="shared" si="73"/>
        <v>0</v>
      </c>
      <c r="T761" s="1">
        <f t="shared" si="72"/>
        <v>0</v>
      </c>
      <c r="U761" s="1">
        <f t="shared" si="68"/>
        <v>0</v>
      </c>
    </row>
    <row r="762" spans="1:21" ht="20" customHeight="1" x14ac:dyDescent="0.15">
      <c r="A762" s="3">
        <v>718927</v>
      </c>
      <c r="B762" s="4">
        <v>3691186</v>
      </c>
      <c r="C762" s="5" t="s">
        <v>118</v>
      </c>
      <c r="D762" s="6"/>
      <c r="E762" s="5" t="s">
        <v>57</v>
      </c>
      <c r="F762" s="7">
        <v>29</v>
      </c>
      <c r="G762" s="7">
        <v>4</v>
      </c>
      <c r="H762" s="7">
        <v>16</v>
      </c>
      <c r="I762" s="7">
        <v>4</v>
      </c>
      <c r="J762" s="7">
        <v>49</v>
      </c>
      <c r="K762" s="7">
        <v>1</v>
      </c>
      <c r="L762" s="7">
        <v>41.881177999999998</v>
      </c>
      <c r="M762" s="7">
        <v>-87.677137999999999</v>
      </c>
      <c r="N762" s="5" t="s">
        <v>905</v>
      </c>
      <c r="O762" s="8" t="s">
        <v>144</v>
      </c>
      <c r="P762" s="8">
        <f t="shared" si="69"/>
        <v>0</v>
      </c>
      <c r="Q762" s="8">
        <f t="shared" si="70"/>
        <v>0</v>
      </c>
      <c r="R762" s="8">
        <f t="shared" si="71"/>
        <v>1</v>
      </c>
      <c r="S762" s="1">
        <f t="shared" si="73"/>
        <v>1</v>
      </c>
      <c r="T762" s="1">
        <f t="shared" si="72"/>
        <v>0</v>
      </c>
      <c r="U762" s="1">
        <f t="shared" si="68"/>
        <v>0</v>
      </c>
    </row>
    <row r="763" spans="1:21" ht="20" customHeight="1" x14ac:dyDescent="0.15">
      <c r="A763" s="3">
        <v>716401</v>
      </c>
      <c r="B763" s="4">
        <v>3691186</v>
      </c>
      <c r="C763" s="5" t="s">
        <v>118</v>
      </c>
      <c r="D763" s="6"/>
      <c r="E763" s="5" t="s">
        <v>57</v>
      </c>
      <c r="F763" s="7">
        <v>47</v>
      </c>
      <c r="G763" s="7">
        <v>4</v>
      </c>
      <c r="H763" s="7">
        <v>16</v>
      </c>
      <c r="I763" s="7">
        <v>4</v>
      </c>
      <c r="J763" s="7">
        <v>44</v>
      </c>
      <c r="K763" s="7">
        <v>1</v>
      </c>
      <c r="L763" s="7">
        <v>41.882643999999999</v>
      </c>
      <c r="M763" s="7">
        <v>-87.678614999999994</v>
      </c>
      <c r="N763" s="5" t="s">
        <v>906</v>
      </c>
      <c r="O763" s="8" t="s">
        <v>144</v>
      </c>
      <c r="P763" s="8">
        <f t="shared" si="69"/>
        <v>0</v>
      </c>
      <c r="Q763" s="8">
        <f t="shared" si="70"/>
        <v>0</v>
      </c>
      <c r="R763" s="8">
        <f t="shared" si="71"/>
        <v>1</v>
      </c>
      <c r="S763" s="1">
        <f t="shared" si="73"/>
        <v>1</v>
      </c>
      <c r="T763" s="1">
        <f t="shared" si="72"/>
        <v>0</v>
      </c>
      <c r="U763" s="1">
        <f t="shared" si="68"/>
        <v>0</v>
      </c>
    </row>
    <row r="764" spans="1:21" ht="20" customHeight="1" x14ac:dyDescent="0.15">
      <c r="A764" s="3">
        <v>22362</v>
      </c>
      <c r="B764" s="4">
        <v>85811</v>
      </c>
      <c r="C764" s="5" t="s">
        <v>117</v>
      </c>
      <c r="D764" s="6"/>
      <c r="E764" s="5" t="s">
        <v>58</v>
      </c>
      <c r="F764" s="7">
        <v>1</v>
      </c>
      <c r="G764" s="7">
        <v>5</v>
      </c>
      <c r="H764" s="7">
        <v>4</v>
      </c>
      <c r="I764" s="7">
        <v>2</v>
      </c>
      <c r="J764" s="7">
        <v>267</v>
      </c>
      <c r="K764" s="7">
        <v>7</v>
      </c>
      <c r="L764" s="7">
        <v>41.896281999999999</v>
      </c>
      <c r="M764" s="7">
        <v>-87.660328000000007</v>
      </c>
      <c r="N764" s="5" t="s">
        <v>907</v>
      </c>
      <c r="O764" s="8" t="s">
        <v>144</v>
      </c>
      <c r="P764" s="8">
        <f t="shared" si="69"/>
        <v>0</v>
      </c>
      <c r="Q764" s="8">
        <f t="shared" si="70"/>
        <v>0</v>
      </c>
      <c r="R764" s="8">
        <f t="shared" si="71"/>
        <v>1</v>
      </c>
      <c r="S764" s="1">
        <f t="shared" si="73"/>
        <v>0</v>
      </c>
      <c r="T764" s="1">
        <f t="shared" si="72"/>
        <v>0</v>
      </c>
      <c r="U764" s="1">
        <f t="shared" si="68"/>
        <v>0</v>
      </c>
    </row>
    <row r="765" spans="1:21" ht="20" customHeight="1" x14ac:dyDescent="0.15">
      <c r="A765" s="3">
        <v>1217714</v>
      </c>
      <c r="B765" s="4">
        <v>3507861</v>
      </c>
      <c r="C765" s="5" t="s">
        <v>118</v>
      </c>
      <c r="D765" s="6"/>
      <c r="E765" s="5" t="s">
        <v>58</v>
      </c>
      <c r="F765" s="7">
        <v>1</v>
      </c>
      <c r="G765" s="7">
        <v>5</v>
      </c>
      <c r="H765" s="7">
        <v>1</v>
      </c>
      <c r="I765" s="7">
        <v>2</v>
      </c>
      <c r="J765" s="7">
        <v>104</v>
      </c>
      <c r="K765" s="7">
        <v>1</v>
      </c>
      <c r="L765" s="7">
        <v>41.899633999999999</v>
      </c>
      <c r="M765" s="7">
        <v>-87.667159999999996</v>
      </c>
      <c r="N765" s="5" t="s">
        <v>908</v>
      </c>
      <c r="O765" s="8" t="s">
        <v>144</v>
      </c>
      <c r="P765" s="8">
        <f t="shared" si="69"/>
        <v>0</v>
      </c>
      <c r="Q765" s="8">
        <f t="shared" si="70"/>
        <v>0</v>
      </c>
      <c r="R765" s="8">
        <f t="shared" si="71"/>
        <v>1</v>
      </c>
      <c r="S765" s="1">
        <f t="shared" si="73"/>
        <v>1</v>
      </c>
      <c r="T765" s="1">
        <f t="shared" si="72"/>
        <v>0</v>
      </c>
      <c r="U765" s="1">
        <f t="shared" si="68"/>
        <v>0</v>
      </c>
    </row>
    <row r="766" spans="1:21" ht="20" customHeight="1" x14ac:dyDescent="0.15">
      <c r="A766" s="3">
        <v>1475682</v>
      </c>
      <c r="B766" s="4">
        <v>7704576</v>
      </c>
      <c r="C766" s="5" t="s">
        <v>117</v>
      </c>
      <c r="D766" s="6"/>
      <c r="E766" s="5" t="s">
        <v>58</v>
      </c>
      <c r="F766" s="7">
        <v>1</v>
      </c>
      <c r="G766" s="7">
        <v>4</v>
      </c>
      <c r="H766" s="7">
        <v>4</v>
      </c>
      <c r="I766" s="7">
        <v>1</v>
      </c>
      <c r="J766" s="7">
        <v>127</v>
      </c>
      <c r="K766" s="7">
        <v>1</v>
      </c>
      <c r="L766" s="7">
        <v>41.905191000000002</v>
      </c>
      <c r="M766" s="7">
        <v>-87.665645999999995</v>
      </c>
      <c r="N766" s="5" t="s">
        <v>909</v>
      </c>
      <c r="O766" s="8" t="s">
        <v>144</v>
      </c>
      <c r="P766" s="8">
        <f t="shared" si="69"/>
        <v>0</v>
      </c>
      <c r="Q766" s="8">
        <f t="shared" si="70"/>
        <v>0</v>
      </c>
      <c r="R766" s="8">
        <f t="shared" si="71"/>
        <v>1</v>
      </c>
      <c r="S766" s="1">
        <f t="shared" si="73"/>
        <v>0</v>
      </c>
      <c r="T766" s="1">
        <f t="shared" si="72"/>
        <v>0</v>
      </c>
      <c r="U766" s="1">
        <f t="shared" si="68"/>
        <v>0</v>
      </c>
    </row>
    <row r="767" spans="1:21" ht="20" customHeight="1" x14ac:dyDescent="0.15">
      <c r="A767" s="3">
        <v>1841176</v>
      </c>
      <c r="B767" s="4">
        <v>9621808</v>
      </c>
      <c r="C767" s="5" t="s">
        <v>119</v>
      </c>
      <c r="D767" s="6"/>
      <c r="E767" s="5" t="s">
        <v>58</v>
      </c>
      <c r="F767" s="7">
        <v>1</v>
      </c>
      <c r="G767" s="7">
        <v>5</v>
      </c>
      <c r="H767" s="7">
        <v>2</v>
      </c>
      <c r="I767" s="6"/>
      <c r="J767" s="7">
        <v>99</v>
      </c>
      <c r="K767" s="7">
        <v>1</v>
      </c>
      <c r="L767" s="7">
        <v>41.905647000000002</v>
      </c>
      <c r="M767" s="7">
        <v>-87.664570999999995</v>
      </c>
      <c r="N767" s="5" t="s">
        <v>910</v>
      </c>
      <c r="O767" s="8" t="s">
        <v>144</v>
      </c>
      <c r="P767" s="8">
        <f t="shared" si="69"/>
        <v>0</v>
      </c>
      <c r="Q767" s="8">
        <f t="shared" si="70"/>
        <v>0</v>
      </c>
      <c r="R767" s="8">
        <f t="shared" si="71"/>
        <v>1</v>
      </c>
      <c r="S767" s="1">
        <f t="shared" si="73"/>
        <v>0</v>
      </c>
      <c r="T767" s="1">
        <f t="shared" si="72"/>
        <v>1</v>
      </c>
      <c r="U767" s="1">
        <f t="shared" si="68"/>
        <v>0</v>
      </c>
    </row>
    <row r="768" spans="1:21" ht="20" customHeight="1" x14ac:dyDescent="0.15">
      <c r="A768" s="3">
        <v>696395</v>
      </c>
      <c r="B768" s="4">
        <v>3566231</v>
      </c>
      <c r="C768" s="5" t="s">
        <v>118</v>
      </c>
      <c r="D768" s="6"/>
      <c r="E768" s="5" t="s">
        <v>58</v>
      </c>
      <c r="F768" s="7">
        <v>2</v>
      </c>
      <c r="G768" s="7">
        <v>4.5</v>
      </c>
      <c r="H768" s="7">
        <v>2</v>
      </c>
      <c r="I768" s="7">
        <v>1</v>
      </c>
      <c r="J768" s="7">
        <v>66</v>
      </c>
      <c r="K768" s="7">
        <v>1</v>
      </c>
      <c r="L768" s="7">
        <v>41.900626000000003</v>
      </c>
      <c r="M768" s="7">
        <v>-87.664784999999995</v>
      </c>
      <c r="N768" s="5" t="s">
        <v>911</v>
      </c>
      <c r="O768" s="8" t="s">
        <v>144</v>
      </c>
      <c r="P768" s="8">
        <f t="shared" si="69"/>
        <v>0</v>
      </c>
      <c r="Q768" s="8">
        <f t="shared" si="70"/>
        <v>0</v>
      </c>
      <c r="R768" s="8">
        <f t="shared" si="71"/>
        <v>1</v>
      </c>
      <c r="S768" s="1">
        <f t="shared" si="73"/>
        <v>1</v>
      </c>
      <c r="T768" s="1">
        <f t="shared" si="72"/>
        <v>0</v>
      </c>
      <c r="U768" s="1">
        <f t="shared" si="68"/>
        <v>0</v>
      </c>
    </row>
    <row r="769" spans="1:21" ht="20" customHeight="1" x14ac:dyDescent="0.15">
      <c r="A769" s="3">
        <v>1399297</v>
      </c>
      <c r="B769" s="4">
        <v>7557438</v>
      </c>
      <c r="C769" s="5" t="s">
        <v>117</v>
      </c>
      <c r="D769" s="6"/>
      <c r="E769" s="5" t="s">
        <v>58</v>
      </c>
      <c r="F769" s="7">
        <v>2</v>
      </c>
      <c r="G769" s="7">
        <v>5</v>
      </c>
      <c r="H769" s="7">
        <v>5</v>
      </c>
      <c r="I769" s="7">
        <v>1</v>
      </c>
      <c r="J769" s="7">
        <v>108</v>
      </c>
      <c r="K769" s="7">
        <v>1</v>
      </c>
      <c r="L769" s="7">
        <v>41.902684999999998</v>
      </c>
      <c r="M769" s="7">
        <v>-87.663748999999996</v>
      </c>
      <c r="N769" s="5" t="s">
        <v>912</v>
      </c>
      <c r="O769" s="8" t="s">
        <v>144</v>
      </c>
      <c r="P769" s="8">
        <f t="shared" si="69"/>
        <v>0</v>
      </c>
      <c r="Q769" s="8">
        <f t="shared" si="70"/>
        <v>0</v>
      </c>
      <c r="R769" s="8">
        <f t="shared" si="71"/>
        <v>1</v>
      </c>
      <c r="S769" s="1">
        <f t="shared" si="73"/>
        <v>0</v>
      </c>
      <c r="T769" s="1">
        <f t="shared" si="72"/>
        <v>0</v>
      </c>
      <c r="U769" s="1">
        <f t="shared" ref="U769:U832" si="74">IF(O769="C",1,0)</f>
        <v>0</v>
      </c>
    </row>
    <row r="770" spans="1:21" ht="20" customHeight="1" x14ac:dyDescent="0.15">
      <c r="A770" s="3">
        <v>1726076</v>
      </c>
      <c r="B770" s="4">
        <v>8896092</v>
      </c>
      <c r="C770" s="5" t="s">
        <v>118</v>
      </c>
      <c r="D770" s="6"/>
      <c r="E770" s="5" t="s">
        <v>58</v>
      </c>
      <c r="F770" s="7">
        <v>2</v>
      </c>
      <c r="G770" s="7">
        <v>5</v>
      </c>
      <c r="H770" s="7">
        <v>4</v>
      </c>
      <c r="I770" s="6"/>
      <c r="J770" s="7">
        <v>118</v>
      </c>
      <c r="K770" s="7">
        <v>1</v>
      </c>
      <c r="L770" s="7">
        <v>41.900404000000002</v>
      </c>
      <c r="M770" s="7">
        <v>-87.664263000000005</v>
      </c>
      <c r="N770" s="5" t="s">
        <v>913</v>
      </c>
      <c r="O770" s="8" t="s">
        <v>144</v>
      </c>
      <c r="P770" s="8">
        <f t="shared" si="69"/>
        <v>0</v>
      </c>
      <c r="Q770" s="8">
        <f t="shared" si="70"/>
        <v>0</v>
      </c>
      <c r="R770" s="8">
        <f t="shared" si="71"/>
        <v>1</v>
      </c>
      <c r="S770" s="1">
        <f t="shared" si="73"/>
        <v>1</v>
      </c>
      <c r="T770" s="1">
        <f t="shared" si="72"/>
        <v>0</v>
      </c>
      <c r="U770" s="1">
        <f t="shared" si="74"/>
        <v>0</v>
      </c>
    </row>
    <row r="771" spans="1:21" ht="20" customHeight="1" x14ac:dyDescent="0.15">
      <c r="A771" s="3">
        <v>1817417</v>
      </c>
      <c r="B771" s="4">
        <v>8442635</v>
      </c>
      <c r="C771" s="5" t="s">
        <v>118</v>
      </c>
      <c r="D771" s="6"/>
      <c r="E771" s="5" t="s">
        <v>58</v>
      </c>
      <c r="F771" s="7">
        <v>2</v>
      </c>
      <c r="G771" s="7">
        <v>5</v>
      </c>
      <c r="H771" s="7">
        <v>3</v>
      </c>
      <c r="I771" s="6"/>
      <c r="J771" s="7">
        <v>49</v>
      </c>
      <c r="K771" s="7">
        <v>1</v>
      </c>
      <c r="L771" s="7">
        <v>41.908965000000002</v>
      </c>
      <c r="M771" s="7">
        <v>-87.667473999999999</v>
      </c>
      <c r="N771" s="5" t="s">
        <v>914</v>
      </c>
      <c r="O771" s="8" t="s">
        <v>144</v>
      </c>
      <c r="P771" s="8">
        <f t="shared" ref="P771:P834" si="75">IF(O771="N",1,0)</f>
        <v>0</v>
      </c>
      <c r="Q771" s="8">
        <f t="shared" ref="Q771:Q834" si="76">IF(O771="S",1,0)</f>
        <v>0</v>
      </c>
      <c r="R771" s="8">
        <f t="shared" ref="R771:R834" si="77">IF(O771="W",1,0)</f>
        <v>1</v>
      </c>
      <c r="S771" s="1">
        <f t="shared" si="73"/>
        <v>1</v>
      </c>
      <c r="T771" s="1">
        <f t="shared" ref="T771:T834" si="78">IF(C771="shared room",1,0)</f>
        <v>0</v>
      </c>
      <c r="U771" s="1">
        <f t="shared" si="74"/>
        <v>0</v>
      </c>
    </row>
    <row r="772" spans="1:21" ht="20" customHeight="1" x14ac:dyDescent="0.15">
      <c r="A772" s="3">
        <v>1524276</v>
      </c>
      <c r="B772" s="4">
        <v>5721289</v>
      </c>
      <c r="C772" s="5" t="s">
        <v>118</v>
      </c>
      <c r="D772" s="6"/>
      <c r="E772" s="5" t="s">
        <v>58</v>
      </c>
      <c r="F772" s="7">
        <v>3</v>
      </c>
      <c r="G772" s="7">
        <v>5</v>
      </c>
      <c r="H772" s="7">
        <v>2</v>
      </c>
      <c r="I772" s="6"/>
      <c r="J772" s="7">
        <v>104</v>
      </c>
      <c r="K772" s="7">
        <v>1</v>
      </c>
      <c r="L772" s="7">
        <v>41.906422999999997</v>
      </c>
      <c r="M772" s="7">
        <v>-87.664187999999996</v>
      </c>
      <c r="N772" s="5" t="s">
        <v>915</v>
      </c>
      <c r="O772" s="8" t="s">
        <v>144</v>
      </c>
      <c r="P772" s="8">
        <f t="shared" si="75"/>
        <v>0</v>
      </c>
      <c r="Q772" s="8">
        <f t="shared" si="76"/>
        <v>0</v>
      </c>
      <c r="R772" s="8">
        <f t="shared" si="77"/>
        <v>1</v>
      </c>
      <c r="S772" s="1">
        <f t="shared" si="73"/>
        <v>1</v>
      </c>
      <c r="T772" s="1">
        <f t="shared" si="78"/>
        <v>0</v>
      </c>
      <c r="U772" s="1">
        <f t="shared" si="74"/>
        <v>0</v>
      </c>
    </row>
    <row r="773" spans="1:21" ht="20" customHeight="1" x14ac:dyDescent="0.15">
      <c r="A773" s="3">
        <v>918219</v>
      </c>
      <c r="B773" s="4">
        <v>4910417</v>
      </c>
      <c r="C773" s="5" t="s">
        <v>117</v>
      </c>
      <c r="D773" s="6"/>
      <c r="E773" s="5" t="s">
        <v>58</v>
      </c>
      <c r="F773" s="7">
        <v>4</v>
      </c>
      <c r="G773" s="7">
        <v>5</v>
      </c>
      <c r="H773" s="7">
        <v>4</v>
      </c>
      <c r="I773" s="7">
        <v>1</v>
      </c>
      <c r="J773" s="7">
        <v>164</v>
      </c>
      <c r="K773" s="7">
        <v>1</v>
      </c>
      <c r="L773" s="7">
        <v>41.898316000000001</v>
      </c>
      <c r="M773" s="7">
        <v>-87.664062999999999</v>
      </c>
      <c r="N773" s="5" t="s">
        <v>916</v>
      </c>
      <c r="O773" s="8" t="s">
        <v>144</v>
      </c>
      <c r="P773" s="8">
        <f t="shared" si="75"/>
        <v>0</v>
      </c>
      <c r="Q773" s="8">
        <f t="shared" si="76"/>
        <v>0</v>
      </c>
      <c r="R773" s="8">
        <f t="shared" si="77"/>
        <v>1</v>
      </c>
      <c r="S773" s="1">
        <f t="shared" ref="S773:S836" si="79">IF(C773="private room",1,0)</f>
        <v>0</v>
      </c>
      <c r="T773" s="1">
        <f t="shared" si="78"/>
        <v>0</v>
      </c>
      <c r="U773" s="1">
        <f t="shared" si="74"/>
        <v>0</v>
      </c>
    </row>
    <row r="774" spans="1:21" ht="20" customHeight="1" x14ac:dyDescent="0.15">
      <c r="A774" s="3">
        <v>1941640</v>
      </c>
      <c r="B774" s="4">
        <v>3731723</v>
      </c>
      <c r="C774" s="5" t="s">
        <v>117</v>
      </c>
      <c r="D774" s="6"/>
      <c r="E774" s="5" t="s">
        <v>58</v>
      </c>
      <c r="F774" s="7">
        <v>4</v>
      </c>
      <c r="G774" s="7">
        <v>5</v>
      </c>
      <c r="H774" s="7">
        <v>2</v>
      </c>
      <c r="I774" s="7">
        <v>1</v>
      </c>
      <c r="J774" s="7">
        <v>108</v>
      </c>
      <c r="K774" s="7">
        <v>1</v>
      </c>
      <c r="L774" s="7">
        <v>41.906202</v>
      </c>
      <c r="M774" s="7">
        <v>-87.664889000000002</v>
      </c>
      <c r="N774" s="5" t="s">
        <v>917</v>
      </c>
      <c r="O774" s="8" t="s">
        <v>144</v>
      </c>
      <c r="P774" s="8">
        <f t="shared" si="75"/>
        <v>0</v>
      </c>
      <c r="Q774" s="8">
        <f t="shared" si="76"/>
        <v>0</v>
      </c>
      <c r="R774" s="8">
        <f t="shared" si="77"/>
        <v>1</v>
      </c>
      <c r="S774" s="1">
        <f t="shared" si="79"/>
        <v>0</v>
      </c>
      <c r="T774" s="1">
        <f t="shared" si="78"/>
        <v>0</v>
      </c>
      <c r="U774" s="1">
        <f t="shared" si="74"/>
        <v>0</v>
      </c>
    </row>
    <row r="775" spans="1:21" ht="20" customHeight="1" x14ac:dyDescent="0.15">
      <c r="A775" s="3">
        <v>1898546</v>
      </c>
      <c r="B775" s="4">
        <v>8442635</v>
      </c>
      <c r="C775" s="5" t="s">
        <v>118</v>
      </c>
      <c r="D775" s="6"/>
      <c r="E775" s="5" t="s">
        <v>58</v>
      </c>
      <c r="F775" s="7">
        <v>6</v>
      </c>
      <c r="G775" s="7">
        <v>5</v>
      </c>
      <c r="H775" s="7">
        <v>2</v>
      </c>
      <c r="I775" s="7">
        <v>1</v>
      </c>
      <c r="J775" s="7">
        <v>56</v>
      </c>
      <c r="K775" s="7">
        <v>1</v>
      </c>
      <c r="L775" s="7">
        <v>41.904991000000003</v>
      </c>
      <c r="M775" s="7">
        <v>-87.664997999999997</v>
      </c>
      <c r="N775" s="5" t="s">
        <v>918</v>
      </c>
      <c r="O775" s="8" t="s">
        <v>144</v>
      </c>
      <c r="P775" s="8">
        <f t="shared" si="75"/>
        <v>0</v>
      </c>
      <c r="Q775" s="8">
        <f t="shared" si="76"/>
        <v>0</v>
      </c>
      <c r="R775" s="8">
        <f t="shared" si="77"/>
        <v>1</v>
      </c>
      <c r="S775" s="1">
        <f t="shared" si="79"/>
        <v>1</v>
      </c>
      <c r="T775" s="1">
        <f t="shared" si="78"/>
        <v>0</v>
      </c>
      <c r="U775" s="1">
        <f t="shared" si="74"/>
        <v>0</v>
      </c>
    </row>
    <row r="776" spans="1:21" ht="20" customHeight="1" x14ac:dyDescent="0.15">
      <c r="A776" s="3">
        <v>1155660</v>
      </c>
      <c r="B776" s="4">
        <v>6332589</v>
      </c>
      <c r="C776" s="5" t="s">
        <v>117</v>
      </c>
      <c r="D776" s="6"/>
      <c r="E776" s="5" t="s">
        <v>58</v>
      </c>
      <c r="F776" s="7">
        <v>9</v>
      </c>
      <c r="G776" s="7">
        <v>5</v>
      </c>
      <c r="H776" s="7">
        <v>2</v>
      </c>
      <c r="I776" s="7">
        <v>1</v>
      </c>
      <c r="J776" s="7">
        <v>131</v>
      </c>
      <c r="K776" s="7">
        <v>1</v>
      </c>
      <c r="L776" s="7">
        <v>41.896672000000002</v>
      </c>
      <c r="M776" s="7">
        <v>-87.659351999999998</v>
      </c>
      <c r="N776" s="5" t="s">
        <v>919</v>
      </c>
      <c r="O776" s="8" t="s">
        <v>144</v>
      </c>
      <c r="P776" s="8">
        <f t="shared" si="75"/>
        <v>0</v>
      </c>
      <c r="Q776" s="8">
        <f t="shared" si="76"/>
        <v>0</v>
      </c>
      <c r="R776" s="8">
        <f t="shared" si="77"/>
        <v>1</v>
      </c>
      <c r="S776" s="1">
        <f t="shared" si="79"/>
        <v>0</v>
      </c>
      <c r="T776" s="1">
        <f t="shared" si="78"/>
        <v>0</v>
      </c>
      <c r="U776" s="1">
        <f t="shared" si="74"/>
        <v>0</v>
      </c>
    </row>
    <row r="777" spans="1:21" ht="20" customHeight="1" x14ac:dyDescent="0.15">
      <c r="A777" s="3">
        <v>523568</v>
      </c>
      <c r="B777" s="4">
        <v>823286</v>
      </c>
      <c r="C777" s="5" t="s">
        <v>117</v>
      </c>
      <c r="D777" s="6"/>
      <c r="E777" s="5" t="s">
        <v>58</v>
      </c>
      <c r="F777" s="7">
        <v>11</v>
      </c>
      <c r="G777" s="7">
        <v>5</v>
      </c>
      <c r="H777" s="7">
        <v>2</v>
      </c>
      <c r="I777" s="7">
        <v>1</v>
      </c>
      <c r="J777" s="7">
        <v>218</v>
      </c>
      <c r="K777" s="7">
        <v>1</v>
      </c>
      <c r="L777" s="7">
        <v>41.901153999999998</v>
      </c>
      <c r="M777" s="7">
        <v>-87.664888000000005</v>
      </c>
      <c r="N777" s="5" t="s">
        <v>920</v>
      </c>
      <c r="O777" s="8" t="s">
        <v>144</v>
      </c>
      <c r="P777" s="8">
        <f t="shared" si="75"/>
        <v>0</v>
      </c>
      <c r="Q777" s="8">
        <f t="shared" si="76"/>
        <v>0</v>
      </c>
      <c r="R777" s="8">
        <f t="shared" si="77"/>
        <v>1</v>
      </c>
      <c r="S777" s="1">
        <f t="shared" si="79"/>
        <v>0</v>
      </c>
      <c r="T777" s="1">
        <f t="shared" si="78"/>
        <v>0</v>
      </c>
      <c r="U777" s="1">
        <f t="shared" si="74"/>
        <v>0</v>
      </c>
    </row>
    <row r="778" spans="1:21" ht="20" customHeight="1" x14ac:dyDescent="0.15">
      <c r="A778" s="3">
        <v>422214</v>
      </c>
      <c r="B778" s="4">
        <v>1802802</v>
      </c>
      <c r="C778" s="5" t="s">
        <v>117</v>
      </c>
      <c r="D778" s="6"/>
      <c r="E778" s="5" t="s">
        <v>58</v>
      </c>
      <c r="F778" s="7">
        <v>22</v>
      </c>
      <c r="G778" s="7">
        <v>5</v>
      </c>
      <c r="H778" s="7">
        <v>6</v>
      </c>
      <c r="I778" s="7">
        <v>3</v>
      </c>
      <c r="J778" s="7">
        <v>219</v>
      </c>
      <c r="K778" s="7">
        <v>3</v>
      </c>
      <c r="L778" s="7">
        <v>41.898432</v>
      </c>
      <c r="M778" s="7">
        <v>-87.666594000000003</v>
      </c>
      <c r="N778" s="5" t="s">
        <v>921</v>
      </c>
      <c r="O778" s="8" t="s">
        <v>144</v>
      </c>
      <c r="P778" s="8">
        <f t="shared" si="75"/>
        <v>0</v>
      </c>
      <c r="Q778" s="8">
        <f t="shared" si="76"/>
        <v>0</v>
      </c>
      <c r="R778" s="8">
        <f t="shared" si="77"/>
        <v>1</v>
      </c>
      <c r="S778" s="1">
        <f t="shared" si="79"/>
        <v>0</v>
      </c>
      <c r="T778" s="1">
        <f t="shared" si="78"/>
        <v>0</v>
      </c>
      <c r="U778" s="1">
        <f t="shared" si="74"/>
        <v>0</v>
      </c>
    </row>
    <row r="779" spans="1:21" ht="20" customHeight="1" x14ac:dyDescent="0.15">
      <c r="A779" s="3">
        <v>552690</v>
      </c>
      <c r="B779" s="4">
        <v>2391531</v>
      </c>
      <c r="C779" s="5" t="s">
        <v>118</v>
      </c>
      <c r="D779" s="6"/>
      <c r="E779" s="5" t="s">
        <v>58</v>
      </c>
      <c r="F779" s="7">
        <v>22</v>
      </c>
      <c r="G779" s="7">
        <v>5</v>
      </c>
      <c r="H779" s="7">
        <v>1</v>
      </c>
      <c r="I779" s="7">
        <v>2</v>
      </c>
      <c r="J779" s="7">
        <v>49</v>
      </c>
      <c r="K779" s="7">
        <v>1</v>
      </c>
      <c r="L779" s="7">
        <v>41.897269000000001</v>
      </c>
      <c r="M779" s="7">
        <v>-87.667130999999998</v>
      </c>
      <c r="N779" s="5" t="s">
        <v>922</v>
      </c>
      <c r="O779" s="8" t="s">
        <v>144</v>
      </c>
      <c r="P779" s="8">
        <f t="shared" si="75"/>
        <v>0</v>
      </c>
      <c r="Q779" s="8">
        <f t="shared" si="76"/>
        <v>0</v>
      </c>
      <c r="R779" s="8">
        <f t="shared" si="77"/>
        <v>1</v>
      </c>
      <c r="S779" s="1">
        <f t="shared" si="79"/>
        <v>1</v>
      </c>
      <c r="T779" s="1">
        <f t="shared" si="78"/>
        <v>0</v>
      </c>
      <c r="U779" s="1">
        <f t="shared" si="74"/>
        <v>0</v>
      </c>
    </row>
    <row r="780" spans="1:21" ht="20" customHeight="1" x14ac:dyDescent="0.15">
      <c r="A780" s="3">
        <v>251120</v>
      </c>
      <c r="B780" s="4">
        <v>1316143</v>
      </c>
      <c r="C780" s="5" t="s">
        <v>117</v>
      </c>
      <c r="D780" s="6"/>
      <c r="E780" s="5" t="s">
        <v>58</v>
      </c>
      <c r="F780" s="7">
        <v>24</v>
      </c>
      <c r="G780" s="7">
        <v>5</v>
      </c>
      <c r="H780" s="7">
        <v>6</v>
      </c>
      <c r="I780" s="7">
        <v>3</v>
      </c>
      <c r="J780" s="7">
        <v>164</v>
      </c>
      <c r="K780" s="7">
        <v>1</v>
      </c>
      <c r="L780" s="7">
        <v>41.897838</v>
      </c>
      <c r="M780" s="7">
        <v>-87.661468999999997</v>
      </c>
      <c r="N780" s="5" t="s">
        <v>923</v>
      </c>
      <c r="O780" s="8" t="s">
        <v>144</v>
      </c>
      <c r="P780" s="8">
        <f t="shared" si="75"/>
        <v>0</v>
      </c>
      <c r="Q780" s="8">
        <f t="shared" si="76"/>
        <v>0</v>
      </c>
      <c r="R780" s="8">
        <f t="shared" si="77"/>
        <v>1</v>
      </c>
      <c r="S780" s="1">
        <f t="shared" si="79"/>
        <v>0</v>
      </c>
      <c r="T780" s="1">
        <f t="shared" si="78"/>
        <v>0</v>
      </c>
      <c r="U780" s="1">
        <f t="shared" si="74"/>
        <v>0</v>
      </c>
    </row>
    <row r="781" spans="1:21" ht="20" customHeight="1" x14ac:dyDescent="0.15">
      <c r="A781" s="3">
        <v>739546</v>
      </c>
      <c r="B781" s="4">
        <v>3868273</v>
      </c>
      <c r="C781" s="5" t="s">
        <v>118</v>
      </c>
      <c r="D781" s="6"/>
      <c r="E781" s="5" t="s">
        <v>58</v>
      </c>
      <c r="F781" s="7">
        <v>25</v>
      </c>
      <c r="G781" s="7">
        <v>5</v>
      </c>
      <c r="H781" s="7">
        <v>2</v>
      </c>
      <c r="I781" s="7">
        <v>1</v>
      </c>
      <c r="J781" s="7">
        <v>44</v>
      </c>
      <c r="K781" s="7">
        <v>1</v>
      </c>
      <c r="L781" s="7">
        <v>41.901646</v>
      </c>
      <c r="M781" s="7">
        <v>-87.664443000000006</v>
      </c>
      <c r="N781" s="5" t="s">
        <v>924</v>
      </c>
      <c r="O781" s="8" t="s">
        <v>144</v>
      </c>
      <c r="P781" s="8">
        <f t="shared" si="75"/>
        <v>0</v>
      </c>
      <c r="Q781" s="8">
        <f t="shared" si="76"/>
        <v>0</v>
      </c>
      <c r="R781" s="8">
        <f t="shared" si="77"/>
        <v>1</v>
      </c>
      <c r="S781" s="1">
        <f t="shared" si="79"/>
        <v>1</v>
      </c>
      <c r="T781" s="1">
        <f t="shared" si="78"/>
        <v>0</v>
      </c>
      <c r="U781" s="1">
        <f t="shared" si="74"/>
        <v>0</v>
      </c>
    </row>
    <row r="782" spans="1:21" ht="20" customHeight="1" x14ac:dyDescent="0.15">
      <c r="A782" s="3">
        <v>79195</v>
      </c>
      <c r="B782" s="4">
        <v>426219</v>
      </c>
      <c r="C782" s="5" t="s">
        <v>118</v>
      </c>
      <c r="D782" s="6"/>
      <c r="E782" s="5" t="s">
        <v>58</v>
      </c>
      <c r="F782" s="7">
        <v>37</v>
      </c>
      <c r="G782" s="7">
        <v>4.5</v>
      </c>
      <c r="H782" s="7">
        <v>2</v>
      </c>
      <c r="I782" s="7">
        <v>1</v>
      </c>
      <c r="J782" s="7">
        <v>82</v>
      </c>
      <c r="K782" s="7">
        <v>1</v>
      </c>
      <c r="L782" s="7">
        <v>41.903531000000001</v>
      </c>
      <c r="M782" s="7">
        <v>-87.666739000000007</v>
      </c>
      <c r="N782" s="5" t="s">
        <v>925</v>
      </c>
      <c r="O782" s="8" t="s">
        <v>144</v>
      </c>
      <c r="P782" s="8">
        <f t="shared" si="75"/>
        <v>0</v>
      </c>
      <c r="Q782" s="8">
        <f t="shared" si="76"/>
        <v>0</v>
      </c>
      <c r="R782" s="8">
        <f t="shared" si="77"/>
        <v>1</v>
      </c>
      <c r="S782" s="1">
        <f t="shared" si="79"/>
        <v>1</v>
      </c>
      <c r="T782" s="1">
        <f t="shared" si="78"/>
        <v>0</v>
      </c>
      <c r="U782" s="1">
        <f t="shared" si="74"/>
        <v>0</v>
      </c>
    </row>
    <row r="783" spans="1:21" ht="20" customHeight="1" x14ac:dyDescent="0.15">
      <c r="A783" s="3">
        <v>267015</v>
      </c>
      <c r="B783" s="4">
        <v>178930</v>
      </c>
      <c r="C783" s="5" t="s">
        <v>117</v>
      </c>
      <c r="D783" s="6"/>
      <c r="E783" s="5" t="s">
        <v>58</v>
      </c>
      <c r="F783" s="7">
        <v>75</v>
      </c>
      <c r="G783" s="7">
        <v>5</v>
      </c>
      <c r="H783" s="7">
        <v>2</v>
      </c>
      <c r="I783" s="7">
        <v>1</v>
      </c>
      <c r="J783" s="7">
        <v>119</v>
      </c>
      <c r="K783" s="7">
        <v>2</v>
      </c>
      <c r="L783" s="7">
        <v>41.902647999999999</v>
      </c>
      <c r="M783" s="7">
        <v>-87.664928000000003</v>
      </c>
      <c r="N783" s="5" t="s">
        <v>926</v>
      </c>
      <c r="O783" s="8" t="s">
        <v>144</v>
      </c>
      <c r="P783" s="8">
        <f t="shared" si="75"/>
        <v>0</v>
      </c>
      <c r="Q783" s="8">
        <f t="shared" si="76"/>
        <v>0</v>
      </c>
      <c r="R783" s="8">
        <f t="shared" si="77"/>
        <v>1</v>
      </c>
      <c r="S783" s="1">
        <f t="shared" si="79"/>
        <v>0</v>
      </c>
      <c r="T783" s="1">
        <f t="shared" si="78"/>
        <v>0</v>
      </c>
      <c r="U783" s="1">
        <f t="shared" si="74"/>
        <v>0</v>
      </c>
    </row>
    <row r="784" spans="1:21" ht="20" customHeight="1" x14ac:dyDescent="0.15">
      <c r="A784" s="3">
        <v>740958</v>
      </c>
      <c r="B784" s="4">
        <v>3877395</v>
      </c>
      <c r="C784" s="5" t="s">
        <v>118</v>
      </c>
      <c r="D784" s="6"/>
      <c r="E784" s="5" t="s">
        <v>58</v>
      </c>
      <c r="F784" s="7">
        <v>78</v>
      </c>
      <c r="G784" s="7">
        <v>5</v>
      </c>
      <c r="H784" s="7">
        <v>2</v>
      </c>
      <c r="I784" s="7">
        <v>1</v>
      </c>
      <c r="J784" s="7">
        <v>80</v>
      </c>
      <c r="K784" s="7">
        <v>1</v>
      </c>
      <c r="L784" s="7">
        <v>41.905486000000003</v>
      </c>
      <c r="M784" s="7">
        <v>-87.663791000000003</v>
      </c>
      <c r="N784" s="5" t="s">
        <v>927</v>
      </c>
      <c r="O784" s="8" t="s">
        <v>144</v>
      </c>
      <c r="P784" s="8">
        <f t="shared" si="75"/>
        <v>0</v>
      </c>
      <c r="Q784" s="8">
        <f t="shared" si="76"/>
        <v>0</v>
      </c>
      <c r="R784" s="8">
        <f t="shared" si="77"/>
        <v>1</v>
      </c>
      <c r="S784" s="1">
        <f t="shared" si="79"/>
        <v>1</v>
      </c>
      <c r="T784" s="1">
        <f t="shared" si="78"/>
        <v>0</v>
      </c>
      <c r="U784" s="1">
        <f t="shared" si="74"/>
        <v>0</v>
      </c>
    </row>
    <row r="785" spans="1:21" ht="20" customHeight="1" x14ac:dyDescent="0.15">
      <c r="A785" s="3">
        <v>607502</v>
      </c>
      <c r="B785" s="4">
        <v>3010218</v>
      </c>
      <c r="C785" s="5" t="s">
        <v>118</v>
      </c>
      <c r="D785" s="6"/>
      <c r="E785" s="5" t="s">
        <v>58</v>
      </c>
      <c r="F785" s="7">
        <v>87</v>
      </c>
      <c r="G785" s="7">
        <v>5</v>
      </c>
      <c r="H785" s="7">
        <v>2</v>
      </c>
      <c r="I785" s="7">
        <v>1</v>
      </c>
      <c r="J785" s="7">
        <v>60</v>
      </c>
      <c r="K785" s="7">
        <v>1</v>
      </c>
      <c r="L785" s="7">
        <v>41.899670999999998</v>
      </c>
      <c r="M785" s="7">
        <v>-87.664117000000005</v>
      </c>
      <c r="N785" s="5" t="s">
        <v>928</v>
      </c>
      <c r="O785" s="8" t="s">
        <v>144</v>
      </c>
      <c r="P785" s="8">
        <f t="shared" si="75"/>
        <v>0</v>
      </c>
      <c r="Q785" s="8">
        <f t="shared" si="76"/>
        <v>0</v>
      </c>
      <c r="R785" s="8">
        <f t="shared" si="77"/>
        <v>1</v>
      </c>
      <c r="S785" s="1">
        <f t="shared" si="79"/>
        <v>1</v>
      </c>
      <c r="T785" s="1">
        <f t="shared" si="78"/>
        <v>0</v>
      </c>
      <c r="U785" s="1">
        <f t="shared" si="74"/>
        <v>0</v>
      </c>
    </row>
    <row r="786" spans="1:21" ht="20" customHeight="1" x14ac:dyDescent="0.15">
      <c r="A786" s="3">
        <v>301378</v>
      </c>
      <c r="B786" s="4">
        <v>1552592</v>
      </c>
      <c r="C786" s="5" t="s">
        <v>119</v>
      </c>
      <c r="D786" s="6"/>
      <c r="E786" s="5" t="s">
        <v>59</v>
      </c>
      <c r="F786" s="7">
        <v>1</v>
      </c>
      <c r="G786" s="7">
        <v>4.5</v>
      </c>
      <c r="H786" s="7">
        <v>1</v>
      </c>
      <c r="I786" s="7">
        <v>1</v>
      </c>
      <c r="J786" s="7">
        <v>27</v>
      </c>
      <c r="K786" s="7">
        <v>30</v>
      </c>
      <c r="L786" s="7">
        <v>41.952137</v>
      </c>
      <c r="M786" s="7">
        <v>-87.679563000000002</v>
      </c>
      <c r="N786" s="5" t="s">
        <v>929</v>
      </c>
      <c r="O786" s="8" t="s">
        <v>142</v>
      </c>
      <c r="P786" s="8">
        <f t="shared" si="75"/>
        <v>1</v>
      </c>
      <c r="Q786" s="8">
        <f t="shared" si="76"/>
        <v>0</v>
      </c>
      <c r="R786" s="8">
        <f t="shared" si="77"/>
        <v>0</v>
      </c>
      <c r="S786" s="1">
        <f t="shared" si="79"/>
        <v>0</v>
      </c>
      <c r="T786" s="1">
        <f t="shared" si="78"/>
        <v>1</v>
      </c>
      <c r="U786" s="1">
        <f t="shared" si="74"/>
        <v>0</v>
      </c>
    </row>
    <row r="787" spans="1:21" ht="20" customHeight="1" x14ac:dyDescent="0.15">
      <c r="A787" s="3">
        <v>1175278</v>
      </c>
      <c r="B787" s="4">
        <v>2813616</v>
      </c>
      <c r="C787" s="5" t="s">
        <v>117</v>
      </c>
      <c r="D787" s="6"/>
      <c r="E787" s="5" t="s">
        <v>59</v>
      </c>
      <c r="F787" s="7">
        <v>1</v>
      </c>
      <c r="G787" s="7">
        <v>5</v>
      </c>
      <c r="H787" s="7">
        <v>6</v>
      </c>
      <c r="I787" s="7">
        <v>2</v>
      </c>
      <c r="J787" s="7">
        <v>214</v>
      </c>
      <c r="K787" s="7">
        <v>2</v>
      </c>
      <c r="L787" s="7">
        <v>41.957424000000003</v>
      </c>
      <c r="M787" s="7">
        <v>-87.678899999999999</v>
      </c>
      <c r="N787" s="5" t="s">
        <v>930</v>
      </c>
      <c r="O787" s="8" t="s">
        <v>142</v>
      </c>
      <c r="P787" s="8">
        <f t="shared" si="75"/>
        <v>1</v>
      </c>
      <c r="Q787" s="8">
        <f t="shared" si="76"/>
        <v>0</v>
      </c>
      <c r="R787" s="8">
        <f t="shared" si="77"/>
        <v>0</v>
      </c>
      <c r="S787" s="1">
        <f t="shared" si="79"/>
        <v>0</v>
      </c>
      <c r="T787" s="1">
        <f t="shared" si="78"/>
        <v>0</v>
      </c>
      <c r="U787" s="1">
        <f t="shared" si="74"/>
        <v>0</v>
      </c>
    </row>
    <row r="788" spans="1:21" ht="20" customHeight="1" x14ac:dyDescent="0.15">
      <c r="A788" s="3">
        <v>491207</v>
      </c>
      <c r="B788" s="4">
        <v>2427939</v>
      </c>
      <c r="C788" s="5" t="s">
        <v>117</v>
      </c>
      <c r="D788" s="6"/>
      <c r="E788" s="5" t="s">
        <v>59</v>
      </c>
      <c r="F788" s="7">
        <v>2</v>
      </c>
      <c r="G788" s="7">
        <v>5</v>
      </c>
      <c r="H788" s="7">
        <v>4</v>
      </c>
      <c r="I788" s="7">
        <v>1</v>
      </c>
      <c r="J788" s="7">
        <v>142</v>
      </c>
      <c r="K788" s="7">
        <v>1</v>
      </c>
      <c r="L788" s="7">
        <v>41.946911999999998</v>
      </c>
      <c r="M788" s="7">
        <v>-87.677888999999993</v>
      </c>
      <c r="N788" s="5" t="s">
        <v>931</v>
      </c>
      <c r="O788" s="8" t="s">
        <v>142</v>
      </c>
      <c r="P788" s="8">
        <f t="shared" si="75"/>
        <v>1</v>
      </c>
      <c r="Q788" s="8">
        <f t="shared" si="76"/>
        <v>0</v>
      </c>
      <c r="R788" s="8">
        <f t="shared" si="77"/>
        <v>0</v>
      </c>
      <c r="S788" s="1">
        <f t="shared" si="79"/>
        <v>0</v>
      </c>
      <c r="T788" s="1">
        <f t="shared" si="78"/>
        <v>0</v>
      </c>
      <c r="U788" s="1">
        <f t="shared" si="74"/>
        <v>0</v>
      </c>
    </row>
    <row r="789" spans="1:21" ht="20" customHeight="1" x14ac:dyDescent="0.15">
      <c r="A789" s="3">
        <v>906940</v>
      </c>
      <c r="B789" s="4">
        <v>4856189</v>
      </c>
      <c r="C789" s="5" t="s">
        <v>117</v>
      </c>
      <c r="D789" s="6"/>
      <c r="E789" s="5" t="s">
        <v>59</v>
      </c>
      <c r="F789" s="7">
        <v>3</v>
      </c>
      <c r="G789" s="7">
        <v>4.5</v>
      </c>
      <c r="H789" s="7">
        <v>3</v>
      </c>
      <c r="I789" s="7">
        <v>2</v>
      </c>
      <c r="J789" s="7">
        <v>88</v>
      </c>
      <c r="K789" s="7">
        <v>5</v>
      </c>
      <c r="L789" s="7">
        <v>41.949984999999998</v>
      </c>
      <c r="M789" s="7">
        <v>-87.681663</v>
      </c>
      <c r="N789" s="5" t="s">
        <v>932</v>
      </c>
      <c r="O789" s="8" t="s">
        <v>142</v>
      </c>
      <c r="P789" s="8">
        <f t="shared" si="75"/>
        <v>1</v>
      </c>
      <c r="Q789" s="8">
        <f t="shared" si="76"/>
        <v>0</v>
      </c>
      <c r="R789" s="8">
        <f t="shared" si="77"/>
        <v>0</v>
      </c>
      <c r="S789" s="1">
        <f t="shared" si="79"/>
        <v>0</v>
      </c>
      <c r="T789" s="1">
        <f t="shared" si="78"/>
        <v>0</v>
      </c>
      <c r="U789" s="1">
        <f t="shared" si="74"/>
        <v>0</v>
      </c>
    </row>
    <row r="790" spans="1:21" ht="20" customHeight="1" x14ac:dyDescent="0.15">
      <c r="A790" s="3">
        <v>985292</v>
      </c>
      <c r="B790" s="4">
        <v>5404952</v>
      </c>
      <c r="C790" s="5" t="s">
        <v>117</v>
      </c>
      <c r="D790" s="6"/>
      <c r="E790" s="5" t="s">
        <v>59</v>
      </c>
      <c r="F790" s="7">
        <v>3</v>
      </c>
      <c r="G790" s="7">
        <v>4.5</v>
      </c>
      <c r="H790" s="7">
        <v>4</v>
      </c>
      <c r="I790" s="7">
        <v>1</v>
      </c>
      <c r="J790" s="7">
        <v>115</v>
      </c>
      <c r="K790" s="7">
        <v>4</v>
      </c>
      <c r="L790" s="7">
        <v>41.950479000000001</v>
      </c>
      <c r="M790" s="7">
        <v>-87.679895999999999</v>
      </c>
      <c r="N790" s="5" t="s">
        <v>933</v>
      </c>
      <c r="O790" s="8" t="s">
        <v>142</v>
      </c>
      <c r="P790" s="8">
        <f t="shared" si="75"/>
        <v>1</v>
      </c>
      <c r="Q790" s="8">
        <f t="shared" si="76"/>
        <v>0</v>
      </c>
      <c r="R790" s="8">
        <f t="shared" si="77"/>
        <v>0</v>
      </c>
      <c r="S790" s="1">
        <f t="shared" si="79"/>
        <v>0</v>
      </c>
      <c r="T790" s="1">
        <f t="shared" si="78"/>
        <v>0</v>
      </c>
      <c r="U790" s="1">
        <f t="shared" si="74"/>
        <v>0</v>
      </c>
    </row>
    <row r="791" spans="1:21" ht="20" customHeight="1" x14ac:dyDescent="0.15">
      <c r="A791" s="3">
        <v>1225747</v>
      </c>
      <c r="B791" s="4">
        <v>2264499</v>
      </c>
      <c r="C791" s="5" t="s">
        <v>118</v>
      </c>
      <c r="D791" s="6"/>
      <c r="E791" s="5" t="s">
        <v>59</v>
      </c>
      <c r="F791" s="7">
        <v>3</v>
      </c>
      <c r="G791" s="7">
        <v>5</v>
      </c>
      <c r="H791" s="7">
        <v>2</v>
      </c>
      <c r="I791" s="7">
        <v>1</v>
      </c>
      <c r="J791" s="7">
        <v>137</v>
      </c>
      <c r="K791" s="7">
        <v>2</v>
      </c>
      <c r="L791" s="7">
        <v>41.958452999999999</v>
      </c>
      <c r="M791" s="7">
        <v>-87.674396000000002</v>
      </c>
      <c r="N791" s="5" t="s">
        <v>934</v>
      </c>
      <c r="O791" s="8" t="s">
        <v>142</v>
      </c>
      <c r="P791" s="8">
        <f t="shared" si="75"/>
        <v>1</v>
      </c>
      <c r="Q791" s="8">
        <f t="shared" si="76"/>
        <v>0</v>
      </c>
      <c r="R791" s="8">
        <f t="shared" si="77"/>
        <v>0</v>
      </c>
      <c r="S791" s="1">
        <f t="shared" si="79"/>
        <v>1</v>
      </c>
      <c r="T791" s="1">
        <f t="shared" si="78"/>
        <v>0</v>
      </c>
      <c r="U791" s="1">
        <f t="shared" si="74"/>
        <v>0</v>
      </c>
    </row>
    <row r="792" spans="1:21" ht="20" customHeight="1" x14ac:dyDescent="0.15">
      <c r="A792" s="3">
        <v>1711605</v>
      </c>
      <c r="B792" s="4">
        <v>6583517</v>
      </c>
      <c r="C792" s="5" t="s">
        <v>118</v>
      </c>
      <c r="D792" s="6"/>
      <c r="E792" s="5" t="s">
        <v>59</v>
      </c>
      <c r="F792" s="7">
        <v>3</v>
      </c>
      <c r="G792" s="7">
        <v>5</v>
      </c>
      <c r="H792" s="7">
        <v>2</v>
      </c>
      <c r="I792" s="6"/>
      <c r="J792" s="7">
        <v>65</v>
      </c>
      <c r="K792" s="7">
        <v>1</v>
      </c>
      <c r="L792" s="7">
        <v>41.950384</v>
      </c>
      <c r="M792" s="7">
        <v>-87.679950000000005</v>
      </c>
      <c r="N792" s="5" t="s">
        <v>935</v>
      </c>
      <c r="O792" s="8" t="s">
        <v>142</v>
      </c>
      <c r="P792" s="8">
        <f t="shared" si="75"/>
        <v>1</v>
      </c>
      <c r="Q792" s="8">
        <f t="shared" si="76"/>
        <v>0</v>
      </c>
      <c r="R792" s="8">
        <f t="shared" si="77"/>
        <v>0</v>
      </c>
      <c r="S792" s="1">
        <f t="shared" si="79"/>
        <v>1</v>
      </c>
      <c r="T792" s="1">
        <f t="shared" si="78"/>
        <v>0</v>
      </c>
      <c r="U792" s="1">
        <f t="shared" si="74"/>
        <v>0</v>
      </c>
    </row>
    <row r="793" spans="1:21" ht="20" customHeight="1" x14ac:dyDescent="0.15">
      <c r="A793" s="3">
        <v>1351433</v>
      </c>
      <c r="B793" s="4">
        <v>3514738</v>
      </c>
      <c r="C793" s="5" t="s">
        <v>118</v>
      </c>
      <c r="D793" s="6"/>
      <c r="E793" s="5" t="s">
        <v>59</v>
      </c>
      <c r="F793" s="7">
        <v>4</v>
      </c>
      <c r="G793" s="7">
        <v>4.5</v>
      </c>
      <c r="H793" s="7">
        <v>2</v>
      </c>
      <c r="I793" s="7">
        <v>1</v>
      </c>
      <c r="J793" s="7">
        <v>44</v>
      </c>
      <c r="K793" s="7">
        <v>1</v>
      </c>
      <c r="L793" s="7">
        <v>41.957963999999997</v>
      </c>
      <c r="M793" s="7">
        <v>-87.681122000000002</v>
      </c>
      <c r="N793" s="5" t="s">
        <v>936</v>
      </c>
      <c r="O793" s="8" t="s">
        <v>142</v>
      </c>
      <c r="P793" s="8">
        <f t="shared" si="75"/>
        <v>1</v>
      </c>
      <c r="Q793" s="8">
        <f t="shared" si="76"/>
        <v>0</v>
      </c>
      <c r="R793" s="8">
        <f t="shared" si="77"/>
        <v>0</v>
      </c>
      <c r="S793" s="1">
        <f t="shared" si="79"/>
        <v>1</v>
      </c>
      <c r="T793" s="1">
        <f t="shared" si="78"/>
        <v>0</v>
      </c>
      <c r="U793" s="1">
        <f t="shared" si="74"/>
        <v>0</v>
      </c>
    </row>
    <row r="794" spans="1:21" ht="20" customHeight="1" x14ac:dyDescent="0.15">
      <c r="A794" s="3">
        <v>1598866</v>
      </c>
      <c r="B794" s="4">
        <v>4169737</v>
      </c>
      <c r="C794" s="5" t="s">
        <v>117</v>
      </c>
      <c r="D794" s="6"/>
      <c r="E794" s="5" t="s">
        <v>59</v>
      </c>
      <c r="F794" s="7">
        <v>16</v>
      </c>
      <c r="G794" s="7">
        <v>5</v>
      </c>
      <c r="H794" s="7">
        <v>2</v>
      </c>
      <c r="I794" s="7">
        <v>1</v>
      </c>
      <c r="J794" s="7">
        <v>142</v>
      </c>
      <c r="K794" s="7">
        <v>1</v>
      </c>
      <c r="L794" s="7">
        <v>41.959538999999999</v>
      </c>
      <c r="M794" s="7">
        <v>-87.683593000000002</v>
      </c>
      <c r="N794" s="5" t="s">
        <v>937</v>
      </c>
      <c r="O794" s="8" t="s">
        <v>142</v>
      </c>
      <c r="P794" s="8">
        <f t="shared" si="75"/>
        <v>1</v>
      </c>
      <c r="Q794" s="8">
        <f t="shared" si="76"/>
        <v>0</v>
      </c>
      <c r="R794" s="8">
        <f t="shared" si="77"/>
        <v>0</v>
      </c>
      <c r="S794" s="1">
        <f t="shared" si="79"/>
        <v>0</v>
      </c>
      <c r="T794" s="1">
        <f t="shared" si="78"/>
        <v>0</v>
      </c>
      <c r="U794" s="1">
        <f t="shared" si="74"/>
        <v>0</v>
      </c>
    </row>
    <row r="795" spans="1:21" ht="20" customHeight="1" x14ac:dyDescent="0.15">
      <c r="A795" s="3">
        <v>761581</v>
      </c>
      <c r="B795" s="4">
        <v>4014419</v>
      </c>
      <c r="C795" s="5" t="s">
        <v>117</v>
      </c>
      <c r="D795" s="6"/>
      <c r="E795" s="5" t="s">
        <v>59</v>
      </c>
      <c r="F795" s="7">
        <v>30</v>
      </c>
      <c r="G795" s="7">
        <v>5</v>
      </c>
      <c r="H795" s="7">
        <v>3</v>
      </c>
      <c r="I795" s="7">
        <v>1</v>
      </c>
      <c r="J795" s="7">
        <v>93</v>
      </c>
      <c r="K795" s="7">
        <v>2</v>
      </c>
      <c r="L795" s="7">
        <v>41.951179000000003</v>
      </c>
      <c r="M795" s="7">
        <v>-87.685567000000006</v>
      </c>
      <c r="N795" s="5" t="s">
        <v>938</v>
      </c>
      <c r="O795" s="8" t="s">
        <v>142</v>
      </c>
      <c r="P795" s="8">
        <f t="shared" si="75"/>
        <v>1</v>
      </c>
      <c r="Q795" s="8">
        <f t="shared" si="76"/>
        <v>0</v>
      </c>
      <c r="R795" s="8">
        <f t="shared" si="77"/>
        <v>0</v>
      </c>
      <c r="S795" s="1">
        <f t="shared" si="79"/>
        <v>0</v>
      </c>
      <c r="T795" s="1">
        <f t="shared" si="78"/>
        <v>0</v>
      </c>
      <c r="U795" s="1">
        <f t="shared" si="74"/>
        <v>0</v>
      </c>
    </row>
    <row r="796" spans="1:21" ht="20" customHeight="1" x14ac:dyDescent="0.15">
      <c r="A796" s="3">
        <v>571638</v>
      </c>
      <c r="B796" s="4">
        <v>2813616</v>
      </c>
      <c r="C796" s="5" t="s">
        <v>118</v>
      </c>
      <c r="D796" s="6"/>
      <c r="E796" s="5" t="s">
        <v>59</v>
      </c>
      <c r="F796" s="7">
        <v>32</v>
      </c>
      <c r="G796" s="7">
        <v>5</v>
      </c>
      <c r="H796" s="7">
        <v>4</v>
      </c>
      <c r="I796" s="7">
        <v>2</v>
      </c>
      <c r="J796" s="7">
        <v>71</v>
      </c>
      <c r="K796" s="7">
        <v>1</v>
      </c>
      <c r="L796" s="7">
        <v>41.959381999999998</v>
      </c>
      <c r="M796" s="7">
        <v>-87.679696000000007</v>
      </c>
      <c r="N796" s="5" t="s">
        <v>939</v>
      </c>
      <c r="O796" s="8" t="s">
        <v>142</v>
      </c>
      <c r="P796" s="8">
        <f t="shared" si="75"/>
        <v>1</v>
      </c>
      <c r="Q796" s="8">
        <f t="shared" si="76"/>
        <v>0</v>
      </c>
      <c r="R796" s="8">
        <f t="shared" si="77"/>
        <v>0</v>
      </c>
      <c r="S796" s="1">
        <f t="shared" si="79"/>
        <v>1</v>
      </c>
      <c r="T796" s="1">
        <f t="shared" si="78"/>
        <v>0</v>
      </c>
      <c r="U796" s="1">
        <f t="shared" si="74"/>
        <v>0</v>
      </c>
    </row>
    <row r="797" spans="1:21" ht="20" customHeight="1" x14ac:dyDescent="0.15">
      <c r="A797" s="3">
        <v>794698</v>
      </c>
      <c r="B797" s="4">
        <v>3514738</v>
      </c>
      <c r="C797" s="5" t="s">
        <v>118</v>
      </c>
      <c r="D797" s="6"/>
      <c r="E797" s="5" t="s">
        <v>59</v>
      </c>
      <c r="F797" s="7">
        <v>39</v>
      </c>
      <c r="G797" s="7">
        <v>4.5</v>
      </c>
      <c r="H797" s="7">
        <v>5</v>
      </c>
      <c r="I797" s="7">
        <v>2</v>
      </c>
      <c r="J797" s="7">
        <v>44</v>
      </c>
      <c r="K797" s="7">
        <v>1</v>
      </c>
      <c r="L797" s="7">
        <v>41.957773000000003</v>
      </c>
      <c r="M797" s="7">
        <v>-87.680584999999994</v>
      </c>
      <c r="N797" s="5" t="s">
        <v>940</v>
      </c>
      <c r="O797" s="8" t="s">
        <v>142</v>
      </c>
      <c r="P797" s="8">
        <f t="shared" si="75"/>
        <v>1</v>
      </c>
      <c r="Q797" s="8">
        <f t="shared" si="76"/>
        <v>0</v>
      </c>
      <c r="R797" s="8">
        <f t="shared" si="77"/>
        <v>0</v>
      </c>
      <c r="S797" s="1">
        <f t="shared" si="79"/>
        <v>1</v>
      </c>
      <c r="T797" s="1">
        <f t="shared" si="78"/>
        <v>0</v>
      </c>
      <c r="U797" s="1">
        <f t="shared" si="74"/>
        <v>0</v>
      </c>
    </row>
    <row r="798" spans="1:21" ht="20" customHeight="1" x14ac:dyDescent="0.15">
      <c r="A798" s="3">
        <v>198135</v>
      </c>
      <c r="B798" s="4">
        <v>85708</v>
      </c>
      <c r="C798" s="5" t="s">
        <v>118</v>
      </c>
      <c r="D798" s="6"/>
      <c r="E798" s="5" t="s">
        <v>59</v>
      </c>
      <c r="F798" s="7">
        <v>50</v>
      </c>
      <c r="G798" s="7">
        <v>5</v>
      </c>
      <c r="H798" s="7">
        <v>2</v>
      </c>
      <c r="I798" s="7">
        <v>1</v>
      </c>
      <c r="J798" s="7">
        <v>46</v>
      </c>
      <c r="K798" s="7">
        <v>2</v>
      </c>
      <c r="L798" s="7">
        <v>41.959367</v>
      </c>
      <c r="M798" s="7">
        <v>-87.679565999999994</v>
      </c>
      <c r="N798" s="5" t="s">
        <v>941</v>
      </c>
      <c r="O798" s="8" t="s">
        <v>142</v>
      </c>
      <c r="P798" s="8">
        <f t="shared" si="75"/>
        <v>1</v>
      </c>
      <c r="Q798" s="8">
        <f t="shared" si="76"/>
        <v>0</v>
      </c>
      <c r="R798" s="8">
        <f t="shared" si="77"/>
        <v>0</v>
      </c>
      <c r="S798" s="1">
        <f t="shared" si="79"/>
        <v>1</v>
      </c>
      <c r="T798" s="1">
        <f t="shared" si="78"/>
        <v>0</v>
      </c>
      <c r="U798" s="1">
        <f t="shared" si="74"/>
        <v>0</v>
      </c>
    </row>
    <row r="799" spans="1:21" ht="20" customHeight="1" x14ac:dyDescent="0.15">
      <c r="A799" s="3">
        <v>773127</v>
      </c>
      <c r="B799" s="4">
        <v>4009750</v>
      </c>
      <c r="C799" s="5" t="s">
        <v>118</v>
      </c>
      <c r="D799" s="6"/>
      <c r="E799" s="5" t="s">
        <v>59</v>
      </c>
      <c r="F799" s="7">
        <v>54</v>
      </c>
      <c r="G799" s="7">
        <v>5</v>
      </c>
      <c r="H799" s="7">
        <v>2</v>
      </c>
      <c r="I799" s="7">
        <v>3</v>
      </c>
      <c r="J799" s="7">
        <v>71</v>
      </c>
      <c r="K799" s="7">
        <v>2</v>
      </c>
      <c r="L799" s="7">
        <v>41.951138</v>
      </c>
      <c r="M799" s="7">
        <v>-87.681293999999994</v>
      </c>
      <c r="N799" s="5" t="s">
        <v>942</v>
      </c>
      <c r="O799" s="8" t="s">
        <v>142</v>
      </c>
      <c r="P799" s="8">
        <f t="shared" si="75"/>
        <v>1</v>
      </c>
      <c r="Q799" s="8">
        <f t="shared" si="76"/>
        <v>0</v>
      </c>
      <c r="R799" s="8">
        <f t="shared" si="77"/>
        <v>0</v>
      </c>
      <c r="S799" s="1">
        <f t="shared" si="79"/>
        <v>1</v>
      </c>
      <c r="T799" s="1">
        <f t="shared" si="78"/>
        <v>0</v>
      </c>
      <c r="U799" s="1">
        <f t="shared" si="74"/>
        <v>0</v>
      </c>
    </row>
    <row r="800" spans="1:21" ht="20" customHeight="1" x14ac:dyDescent="0.15">
      <c r="A800" s="3">
        <v>1678816</v>
      </c>
      <c r="B800" s="4">
        <v>1313522</v>
      </c>
      <c r="C800" s="5" t="s">
        <v>117</v>
      </c>
      <c r="D800" s="6"/>
      <c r="E800" s="5" t="s">
        <v>60</v>
      </c>
      <c r="F800" s="7">
        <v>6</v>
      </c>
      <c r="G800" s="7">
        <v>5</v>
      </c>
      <c r="H800" s="7">
        <v>8</v>
      </c>
      <c r="I800" s="7">
        <v>2</v>
      </c>
      <c r="J800" s="7">
        <v>87</v>
      </c>
      <c r="K800" s="7">
        <v>1</v>
      </c>
      <c r="L800" s="7">
        <v>41.811754000000001</v>
      </c>
      <c r="M800" s="7">
        <v>-87.601567000000003</v>
      </c>
      <c r="N800" s="5" t="s">
        <v>943</v>
      </c>
      <c r="O800" s="8" t="s">
        <v>143</v>
      </c>
      <c r="P800" s="8">
        <f t="shared" si="75"/>
        <v>0</v>
      </c>
      <c r="Q800" s="8">
        <f t="shared" si="76"/>
        <v>1</v>
      </c>
      <c r="R800" s="8">
        <f t="shared" si="77"/>
        <v>0</v>
      </c>
      <c r="S800" s="1">
        <f t="shared" si="79"/>
        <v>0</v>
      </c>
      <c r="T800" s="1">
        <f t="shared" si="78"/>
        <v>0</v>
      </c>
      <c r="U800" s="1">
        <f t="shared" si="74"/>
        <v>0</v>
      </c>
    </row>
    <row r="801" spans="1:21" ht="20" customHeight="1" x14ac:dyDescent="0.15">
      <c r="A801" s="3">
        <v>1217793</v>
      </c>
      <c r="B801" s="4">
        <v>6644768</v>
      </c>
      <c r="C801" s="5" t="s">
        <v>118</v>
      </c>
      <c r="D801" s="6"/>
      <c r="E801" s="5" t="s">
        <v>61</v>
      </c>
      <c r="F801" s="7">
        <v>10</v>
      </c>
      <c r="G801" s="7">
        <v>5</v>
      </c>
      <c r="H801" s="7">
        <v>1</v>
      </c>
      <c r="I801" s="7">
        <v>1</v>
      </c>
      <c r="J801" s="7">
        <v>25</v>
      </c>
      <c r="K801" s="7">
        <v>3</v>
      </c>
      <c r="L801" s="7">
        <v>41.971564999999998</v>
      </c>
      <c r="M801" s="7">
        <v>-87.735145000000003</v>
      </c>
      <c r="N801" s="5" t="s">
        <v>944</v>
      </c>
      <c r="O801" s="8" t="s">
        <v>142</v>
      </c>
      <c r="P801" s="8">
        <f t="shared" si="75"/>
        <v>1</v>
      </c>
      <c r="Q801" s="8">
        <f t="shared" si="76"/>
        <v>0</v>
      </c>
      <c r="R801" s="8">
        <f t="shared" si="77"/>
        <v>0</v>
      </c>
      <c r="S801" s="1">
        <f t="shared" si="79"/>
        <v>1</v>
      </c>
      <c r="T801" s="1">
        <f t="shared" si="78"/>
        <v>0</v>
      </c>
      <c r="U801" s="1">
        <f t="shared" si="74"/>
        <v>0</v>
      </c>
    </row>
    <row r="802" spans="1:21" ht="20" customHeight="1" x14ac:dyDescent="0.15">
      <c r="A802" s="3">
        <v>834392</v>
      </c>
      <c r="B802" s="4">
        <v>3730505</v>
      </c>
      <c r="C802" s="5" t="s">
        <v>117</v>
      </c>
      <c r="D802" s="6"/>
      <c r="E802" s="5" t="s">
        <v>62</v>
      </c>
      <c r="F802" s="7">
        <v>6</v>
      </c>
      <c r="G802" s="7">
        <v>5</v>
      </c>
      <c r="H802" s="7">
        <v>2</v>
      </c>
      <c r="I802" s="7">
        <v>1</v>
      </c>
      <c r="J802" s="7">
        <v>71</v>
      </c>
      <c r="K802" s="7">
        <v>3</v>
      </c>
      <c r="L802" s="7">
        <v>41.999023999999999</v>
      </c>
      <c r="M802" s="7">
        <v>-87.789849000000004</v>
      </c>
      <c r="N802" s="5" t="s">
        <v>945</v>
      </c>
      <c r="O802" s="8" t="s">
        <v>142</v>
      </c>
      <c r="P802" s="8">
        <f t="shared" si="75"/>
        <v>1</v>
      </c>
      <c r="Q802" s="8">
        <f t="shared" si="76"/>
        <v>0</v>
      </c>
      <c r="R802" s="8">
        <f t="shared" si="77"/>
        <v>0</v>
      </c>
      <c r="S802" s="1">
        <f t="shared" si="79"/>
        <v>0</v>
      </c>
      <c r="T802" s="1">
        <f t="shared" si="78"/>
        <v>0</v>
      </c>
      <c r="U802" s="1">
        <f t="shared" si="74"/>
        <v>0</v>
      </c>
    </row>
    <row r="803" spans="1:21" ht="20" customHeight="1" x14ac:dyDescent="0.15">
      <c r="A803" s="3">
        <v>1296053</v>
      </c>
      <c r="B803" s="4">
        <v>5684259</v>
      </c>
      <c r="C803" s="5" t="s">
        <v>118</v>
      </c>
      <c r="D803" s="6"/>
      <c r="E803" s="5" t="s">
        <v>63</v>
      </c>
      <c r="F803" s="7">
        <v>1</v>
      </c>
      <c r="G803" s="7">
        <v>4.5</v>
      </c>
      <c r="H803" s="7">
        <v>2</v>
      </c>
      <c r="I803" s="7">
        <v>1</v>
      </c>
      <c r="J803" s="7">
        <v>83</v>
      </c>
      <c r="K803" s="7">
        <v>1</v>
      </c>
      <c r="L803" s="7">
        <v>41.821472</v>
      </c>
      <c r="M803" s="7">
        <v>-87.600860999999995</v>
      </c>
      <c r="N803" s="5" t="s">
        <v>946</v>
      </c>
      <c r="O803" s="8" t="s">
        <v>143</v>
      </c>
      <c r="P803" s="8">
        <f t="shared" si="75"/>
        <v>0</v>
      </c>
      <c r="Q803" s="8">
        <f t="shared" si="76"/>
        <v>1</v>
      </c>
      <c r="R803" s="8">
        <f t="shared" si="77"/>
        <v>0</v>
      </c>
      <c r="S803" s="1">
        <f t="shared" si="79"/>
        <v>1</v>
      </c>
      <c r="T803" s="1">
        <f t="shared" si="78"/>
        <v>0</v>
      </c>
      <c r="U803" s="1">
        <f t="shared" si="74"/>
        <v>0</v>
      </c>
    </row>
    <row r="804" spans="1:21" ht="20" customHeight="1" x14ac:dyDescent="0.15">
      <c r="A804" s="3">
        <v>1296218</v>
      </c>
      <c r="B804" s="4">
        <v>5684259</v>
      </c>
      <c r="C804" s="5" t="s">
        <v>118</v>
      </c>
      <c r="D804" s="6"/>
      <c r="E804" s="5" t="s">
        <v>63</v>
      </c>
      <c r="F804" s="7">
        <v>2</v>
      </c>
      <c r="G804" s="7">
        <v>5</v>
      </c>
      <c r="H804" s="7">
        <v>2</v>
      </c>
      <c r="I804" s="7">
        <v>1</v>
      </c>
      <c r="J804" s="7">
        <v>82</v>
      </c>
      <c r="K804" s="7">
        <v>1</v>
      </c>
      <c r="L804" s="7">
        <v>41.821841999999997</v>
      </c>
      <c r="M804" s="7">
        <v>-87.601294999999993</v>
      </c>
      <c r="N804" s="5" t="s">
        <v>947</v>
      </c>
      <c r="O804" s="8" t="s">
        <v>143</v>
      </c>
      <c r="P804" s="8">
        <f t="shared" si="75"/>
        <v>0</v>
      </c>
      <c r="Q804" s="8">
        <f t="shared" si="76"/>
        <v>1</v>
      </c>
      <c r="R804" s="8">
        <f t="shared" si="77"/>
        <v>0</v>
      </c>
      <c r="S804" s="1">
        <f t="shared" si="79"/>
        <v>1</v>
      </c>
      <c r="T804" s="1">
        <f t="shared" si="78"/>
        <v>0</v>
      </c>
      <c r="U804" s="1">
        <f t="shared" si="74"/>
        <v>0</v>
      </c>
    </row>
    <row r="805" spans="1:21" ht="20" customHeight="1" x14ac:dyDescent="0.15">
      <c r="A805" s="3">
        <v>1428589</v>
      </c>
      <c r="B805" s="4">
        <v>2465946</v>
      </c>
      <c r="C805" s="5" t="s">
        <v>118</v>
      </c>
      <c r="D805" s="6"/>
      <c r="E805" s="5" t="s">
        <v>63</v>
      </c>
      <c r="F805" s="7">
        <v>3</v>
      </c>
      <c r="G805" s="7">
        <v>5</v>
      </c>
      <c r="H805" s="7">
        <v>6</v>
      </c>
      <c r="I805" s="6"/>
      <c r="J805" s="7">
        <v>44</v>
      </c>
      <c r="K805" s="7">
        <v>2</v>
      </c>
      <c r="L805" s="7">
        <v>41.829304999999998</v>
      </c>
      <c r="M805" s="7">
        <v>-87.607581999999994</v>
      </c>
      <c r="N805" s="5" t="s">
        <v>948</v>
      </c>
      <c r="O805" s="8" t="s">
        <v>143</v>
      </c>
      <c r="P805" s="8">
        <f t="shared" si="75"/>
        <v>0</v>
      </c>
      <c r="Q805" s="8">
        <f t="shared" si="76"/>
        <v>1</v>
      </c>
      <c r="R805" s="8">
        <f t="shared" si="77"/>
        <v>0</v>
      </c>
      <c r="S805" s="1">
        <f t="shared" si="79"/>
        <v>1</v>
      </c>
      <c r="T805" s="1">
        <f t="shared" si="78"/>
        <v>0</v>
      </c>
      <c r="U805" s="1">
        <f t="shared" si="74"/>
        <v>0</v>
      </c>
    </row>
    <row r="806" spans="1:21" ht="20" customHeight="1" x14ac:dyDescent="0.15">
      <c r="A806" s="3">
        <v>639272</v>
      </c>
      <c r="B806" s="4">
        <v>3191132</v>
      </c>
      <c r="C806" s="5" t="s">
        <v>118</v>
      </c>
      <c r="D806" s="6"/>
      <c r="E806" s="5" t="s">
        <v>63</v>
      </c>
      <c r="F806" s="7">
        <v>15</v>
      </c>
      <c r="G806" s="7">
        <v>5</v>
      </c>
      <c r="H806" s="7">
        <v>3</v>
      </c>
      <c r="I806" s="7">
        <v>1</v>
      </c>
      <c r="J806" s="7">
        <v>71</v>
      </c>
      <c r="K806" s="7">
        <v>3</v>
      </c>
      <c r="L806" s="7">
        <v>41.822257999999998</v>
      </c>
      <c r="M806" s="7">
        <v>-87.603628</v>
      </c>
      <c r="N806" s="5" t="s">
        <v>949</v>
      </c>
      <c r="O806" s="8" t="s">
        <v>143</v>
      </c>
      <c r="P806" s="8">
        <f t="shared" si="75"/>
        <v>0</v>
      </c>
      <c r="Q806" s="8">
        <f t="shared" si="76"/>
        <v>1</v>
      </c>
      <c r="R806" s="8">
        <f t="shared" si="77"/>
        <v>0</v>
      </c>
      <c r="S806" s="1">
        <f t="shared" si="79"/>
        <v>1</v>
      </c>
      <c r="T806" s="1">
        <f t="shared" si="78"/>
        <v>0</v>
      </c>
      <c r="U806" s="1">
        <f t="shared" si="74"/>
        <v>0</v>
      </c>
    </row>
    <row r="807" spans="1:21" ht="20" customHeight="1" x14ac:dyDescent="0.15">
      <c r="A807" s="3">
        <v>1032943</v>
      </c>
      <c r="B807" s="4">
        <v>5684259</v>
      </c>
      <c r="C807" s="5" t="s">
        <v>118</v>
      </c>
      <c r="D807" s="6"/>
      <c r="E807" s="5" t="s">
        <v>63</v>
      </c>
      <c r="F807" s="7">
        <v>15</v>
      </c>
      <c r="G807" s="7">
        <v>5</v>
      </c>
      <c r="H807" s="7">
        <v>10</v>
      </c>
      <c r="I807" s="7">
        <v>3</v>
      </c>
      <c r="J807" s="7">
        <v>164</v>
      </c>
      <c r="K807" s="7">
        <v>1</v>
      </c>
      <c r="L807" s="7">
        <v>41.819955999999998</v>
      </c>
      <c r="M807" s="7">
        <v>-87.599778000000001</v>
      </c>
      <c r="N807" s="5" t="s">
        <v>950</v>
      </c>
      <c r="O807" s="8" t="s">
        <v>143</v>
      </c>
      <c r="P807" s="8">
        <f t="shared" si="75"/>
        <v>0</v>
      </c>
      <c r="Q807" s="8">
        <f t="shared" si="76"/>
        <v>1</v>
      </c>
      <c r="R807" s="8">
        <f t="shared" si="77"/>
        <v>0</v>
      </c>
      <c r="S807" s="1">
        <f t="shared" si="79"/>
        <v>1</v>
      </c>
      <c r="T807" s="1">
        <f t="shared" si="78"/>
        <v>0</v>
      </c>
      <c r="U807" s="1">
        <f t="shared" si="74"/>
        <v>0</v>
      </c>
    </row>
    <row r="808" spans="1:21" ht="20" customHeight="1" x14ac:dyDescent="0.15">
      <c r="A808" s="3">
        <v>1089822</v>
      </c>
      <c r="B808" s="4">
        <v>2370996</v>
      </c>
      <c r="C808" s="5" t="s">
        <v>117</v>
      </c>
      <c r="D808" s="6"/>
      <c r="E808" s="5" t="s">
        <v>64</v>
      </c>
      <c r="F808" s="7">
        <v>5</v>
      </c>
      <c r="G808" s="7">
        <v>5</v>
      </c>
      <c r="H808" s="7">
        <v>6</v>
      </c>
      <c r="I808" s="7">
        <v>1</v>
      </c>
      <c r="J808" s="7">
        <v>82</v>
      </c>
      <c r="K808" s="7">
        <v>2</v>
      </c>
      <c r="L808" s="7">
        <v>41.959634000000001</v>
      </c>
      <c r="M808" s="7">
        <v>-87.733374999999995</v>
      </c>
      <c r="N808" s="5" t="s">
        <v>951</v>
      </c>
      <c r="O808" s="8" t="s">
        <v>144</v>
      </c>
      <c r="P808" s="8">
        <f t="shared" si="75"/>
        <v>0</v>
      </c>
      <c r="Q808" s="8">
        <f t="shared" si="76"/>
        <v>0</v>
      </c>
      <c r="R808" s="8">
        <f t="shared" si="77"/>
        <v>1</v>
      </c>
      <c r="S808" s="1">
        <f t="shared" si="79"/>
        <v>0</v>
      </c>
      <c r="T808" s="1">
        <f t="shared" si="78"/>
        <v>0</v>
      </c>
      <c r="U808" s="1">
        <f t="shared" si="74"/>
        <v>0</v>
      </c>
    </row>
    <row r="809" spans="1:21" ht="20" customHeight="1" x14ac:dyDescent="0.15">
      <c r="A809" s="3">
        <v>1229053</v>
      </c>
      <c r="B809" s="4">
        <v>6644768</v>
      </c>
      <c r="C809" s="5" t="s">
        <v>118</v>
      </c>
      <c r="D809" s="6"/>
      <c r="E809" s="5" t="s">
        <v>64</v>
      </c>
      <c r="F809" s="7">
        <v>9</v>
      </c>
      <c r="G809" s="7">
        <v>5</v>
      </c>
      <c r="H809" s="7">
        <v>1</v>
      </c>
      <c r="I809" s="7">
        <v>1</v>
      </c>
      <c r="J809" s="7">
        <v>25</v>
      </c>
      <c r="K809" s="7">
        <v>3</v>
      </c>
      <c r="L809" s="7">
        <v>41.958841999999997</v>
      </c>
      <c r="M809" s="7">
        <v>-87.729991999999996</v>
      </c>
      <c r="N809" s="5" t="s">
        <v>952</v>
      </c>
      <c r="O809" s="8" t="s">
        <v>144</v>
      </c>
      <c r="P809" s="8">
        <f t="shared" si="75"/>
        <v>0</v>
      </c>
      <c r="Q809" s="8">
        <f t="shared" si="76"/>
        <v>0</v>
      </c>
      <c r="R809" s="8">
        <f t="shared" si="77"/>
        <v>1</v>
      </c>
      <c r="S809" s="1">
        <f t="shared" si="79"/>
        <v>1</v>
      </c>
      <c r="T809" s="1">
        <f t="shared" si="78"/>
        <v>0</v>
      </c>
      <c r="U809" s="1">
        <f t="shared" si="74"/>
        <v>0</v>
      </c>
    </row>
    <row r="810" spans="1:21" ht="20" customHeight="1" x14ac:dyDescent="0.15">
      <c r="A810" s="3">
        <v>233933</v>
      </c>
      <c r="B810" s="4">
        <v>1224828</v>
      </c>
      <c r="C810" s="5" t="s">
        <v>118</v>
      </c>
      <c r="D810" s="6"/>
      <c r="E810" s="5" t="s">
        <v>64</v>
      </c>
      <c r="F810" s="7">
        <v>43</v>
      </c>
      <c r="G810" s="7">
        <v>5</v>
      </c>
      <c r="H810" s="7">
        <v>2</v>
      </c>
      <c r="I810" s="7">
        <v>2</v>
      </c>
      <c r="J810" s="7">
        <v>66</v>
      </c>
      <c r="K810" s="7">
        <v>2</v>
      </c>
      <c r="L810" s="7">
        <v>41.956023000000002</v>
      </c>
      <c r="M810" s="7">
        <v>-87.727808999999993</v>
      </c>
      <c r="N810" s="5" t="s">
        <v>953</v>
      </c>
      <c r="O810" s="8" t="s">
        <v>144</v>
      </c>
      <c r="P810" s="8">
        <f t="shared" si="75"/>
        <v>0</v>
      </c>
      <c r="Q810" s="8">
        <f t="shared" si="76"/>
        <v>0</v>
      </c>
      <c r="R810" s="8">
        <f t="shared" si="77"/>
        <v>1</v>
      </c>
      <c r="S810" s="1">
        <f t="shared" si="79"/>
        <v>1</v>
      </c>
      <c r="T810" s="1">
        <f t="shared" si="78"/>
        <v>0</v>
      </c>
      <c r="U810" s="1">
        <f t="shared" si="74"/>
        <v>0</v>
      </c>
    </row>
    <row r="811" spans="1:21" ht="20" customHeight="1" x14ac:dyDescent="0.15">
      <c r="A811" s="3">
        <v>723784</v>
      </c>
      <c r="B811" s="4">
        <v>3339678</v>
      </c>
      <c r="C811" s="5" t="s">
        <v>117</v>
      </c>
      <c r="D811" s="6"/>
      <c r="E811" s="5" t="s">
        <v>65</v>
      </c>
      <c r="F811" s="7">
        <v>1</v>
      </c>
      <c r="G811" s="7">
        <v>3.5</v>
      </c>
      <c r="H811" s="7">
        <v>2</v>
      </c>
      <c r="I811" s="7">
        <v>1</v>
      </c>
      <c r="J811" s="7">
        <v>137</v>
      </c>
      <c r="K811" s="7">
        <v>3</v>
      </c>
      <c r="L811" s="7">
        <v>41.909232000000003</v>
      </c>
      <c r="M811" s="7">
        <v>-87.636716000000007</v>
      </c>
      <c r="N811" s="5" t="s">
        <v>954</v>
      </c>
      <c r="O811" s="8" t="s">
        <v>142</v>
      </c>
      <c r="P811" s="8">
        <f t="shared" si="75"/>
        <v>1</v>
      </c>
      <c r="Q811" s="8">
        <f t="shared" si="76"/>
        <v>0</v>
      </c>
      <c r="R811" s="8">
        <f t="shared" si="77"/>
        <v>0</v>
      </c>
      <c r="S811" s="1">
        <f t="shared" si="79"/>
        <v>0</v>
      </c>
      <c r="T811" s="1">
        <f t="shared" si="78"/>
        <v>0</v>
      </c>
      <c r="U811" s="1">
        <f t="shared" si="74"/>
        <v>0</v>
      </c>
    </row>
    <row r="812" spans="1:21" ht="20" customHeight="1" x14ac:dyDescent="0.15">
      <c r="A812" s="3">
        <v>916149</v>
      </c>
      <c r="B812" s="4">
        <v>3702461</v>
      </c>
      <c r="C812" s="5" t="s">
        <v>117</v>
      </c>
      <c r="D812" s="6"/>
      <c r="E812" s="5" t="s">
        <v>65</v>
      </c>
      <c r="F812" s="7">
        <v>1</v>
      </c>
      <c r="G812" s="7">
        <v>5</v>
      </c>
      <c r="H812" s="7">
        <v>2</v>
      </c>
      <c r="I812" s="7">
        <v>1</v>
      </c>
      <c r="J812" s="7">
        <v>137</v>
      </c>
      <c r="K812" s="7">
        <v>5</v>
      </c>
      <c r="L812" s="7">
        <v>41.910606000000001</v>
      </c>
      <c r="M812" s="7">
        <v>-87.632358999999994</v>
      </c>
      <c r="N812" s="5" t="s">
        <v>955</v>
      </c>
      <c r="O812" s="8" t="s">
        <v>142</v>
      </c>
      <c r="P812" s="8">
        <f t="shared" si="75"/>
        <v>1</v>
      </c>
      <c r="Q812" s="8">
        <f t="shared" si="76"/>
        <v>0</v>
      </c>
      <c r="R812" s="8">
        <f t="shared" si="77"/>
        <v>0</v>
      </c>
      <c r="S812" s="1">
        <f t="shared" si="79"/>
        <v>0</v>
      </c>
      <c r="T812" s="1">
        <f t="shared" si="78"/>
        <v>0</v>
      </c>
      <c r="U812" s="1">
        <f t="shared" si="74"/>
        <v>0</v>
      </c>
    </row>
    <row r="813" spans="1:21" ht="20" customHeight="1" x14ac:dyDescent="0.15">
      <c r="A813" s="3">
        <v>1688679</v>
      </c>
      <c r="B813" s="4">
        <v>8924183</v>
      </c>
      <c r="C813" s="5" t="s">
        <v>117</v>
      </c>
      <c r="D813" s="6"/>
      <c r="E813" s="5" t="s">
        <v>65</v>
      </c>
      <c r="F813" s="7">
        <v>1</v>
      </c>
      <c r="G813" s="7">
        <v>4.5</v>
      </c>
      <c r="H813" s="7">
        <v>2</v>
      </c>
      <c r="I813" s="7">
        <v>1</v>
      </c>
      <c r="J813" s="7">
        <v>170</v>
      </c>
      <c r="K813" s="7">
        <v>1</v>
      </c>
      <c r="L813" s="7">
        <v>41.905152000000001</v>
      </c>
      <c r="M813" s="7">
        <v>-87.633289000000005</v>
      </c>
      <c r="N813" s="5" t="s">
        <v>956</v>
      </c>
      <c r="O813" s="8" t="s">
        <v>142</v>
      </c>
      <c r="P813" s="8">
        <f t="shared" si="75"/>
        <v>1</v>
      </c>
      <c r="Q813" s="8">
        <f t="shared" si="76"/>
        <v>0</v>
      </c>
      <c r="R813" s="8">
        <f t="shared" si="77"/>
        <v>0</v>
      </c>
      <c r="S813" s="1">
        <f t="shared" si="79"/>
        <v>0</v>
      </c>
      <c r="T813" s="1">
        <f t="shared" si="78"/>
        <v>0</v>
      </c>
      <c r="U813" s="1">
        <f t="shared" si="74"/>
        <v>0</v>
      </c>
    </row>
    <row r="814" spans="1:21" ht="20" customHeight="1" x14ac:dyDescent="0.15">
      <c r="A814" s="3">
        <v>1745266</v>
      </c>
      <c r="B814" s="4">
        <v>4345348</v>
      </c>
      <c r="C814" s="5" t="s">
        <v>117</v>
      </c>
      <c r="D814" s="6"/>
      <c r="E814" s="5" t="s">
        <v>65</v>
      </c>
      <c r="F814" s="7">
        <v>1</v>
      </c>
      <c r="G814" s="7">
        <v>4.5</v>
      </c>
      <c r="H814" s="7">
        <v>11</v>
      </c>
      <c r="I814" s="7">
        <v>3</v>
      </c>
      <c r="J814" s="7">
        <v>153</v>
      </c>
      <c r="K814" s="7">
        <v>1</v>
      </c>
      <c r="L814" s="7">
        <v>41.910291000000001</v>
      </c>
      <c r="M814" s="7">
        <v>-87.633405999999994</v>
      </c>
      <c r="N814" s="5" t="s">
        <v>957</v>
      </c>
      <c r="O814" s="8" t="s">
        <v>142</v>
      </c>
      <c r="P814" s="8">
        <f t="shared" si="75"/>
        <v>1</v>
      </c>
      <c r="Q814" s="8">
        <f t="shared" si="76"/>
        <v>0</v>
      </c>
      <c r="R814" s="8">
        <f t="shared" si="77"/>
        <v>0</v>
      </c>
      <c r="S814" s="1">
        <f t="shared" si="79"/>
        <v>0</v>
      </c>
      <c r="T814" s="1">
        <f t="shared" si="78"/>
        <v>0</v>
      </c>
      <c r="U814" s="1">
        <f t="shared" si="74"/>
        <v>0</v>
      </c>
    </row>
    <row r="815" spans="1:21" ht="20" customHeight="1" x14ac:dyDescent="0.15">
      <c r="A815" s="3">
        <v>1898272</v>
      </c>
      <c r="B815" s="4">
        <v>587320</v>
      </c>
      <c r="C815" s="5" t="s">
        <v>118</v>
      </c>
      <c r="D815" s="6"/>
      <c r="E815" s="5" t="s">
        <v>65</v>
      </c>
      <c r="F815" s="7">
        <v>1</v>
      </c>
      <c r="G815" s="7">
        <v>5</v>
      </c>
      <c r="H815" s="7">
        <v>2</v>
      </c>
      <c r="I815" s="6"/>
      <c r="J815" s="7">
        <v>55</v>
      </c>
      <c r="K815" s="7">
        <v>3</v>
      </c>
      <c r="L815" s="7">
        <v>41.910760000000003</v>
      </c>
      <c r="M815" s="7">
        <v>-87.634583000000006</v>
      </c>
      <c r="N815" s="5" t="s">
        <v>958</v>
      </c>
      <c r="O815" s="8" t="s">
        <v>142</v>
      </c>
      <c r="P815" s="8">
        <f t="shared" si="75"/>
        <v>1</v>
      </c>
      <c r="Q815" s="8">
        <f t="shared" si="76"/>
        <v>0</v>
      </c>
      <c r="R815" s="8">
        <f t="shared" si="77"/>
        <v>0</v>
      </c>
      <c r="S815" s="1">
        <f t="shared" si="79"/>
        <v>1</v>
      </c>
      <c r="T815" s="1">
        <f t="shared" si="78"/>
        <v>0</v>
      </c>
      <c r="U815" s="1">
        <f t="shared" si="74"/>
        <v>0</v>
      </c>
    </row>
    <row r="816" spans="1:21" ht="20" customHeight="1" x14ac:dyDescent="0.15">
      <c r="A816" s="3">
        <v>81556</v>
      </c>
      <c r="B816" s="4">
        <v>90500</v>
      </c>
      <c r="C816" s="5" t="s">
        <v>117</v>
      </c>
      <c r="D816" s="6"/>
      <c r="E816" s="5" t="s">
        <v>65</v>
      </c>
      <c r="F816" s="7">
        <v>2</v>
      </c>
      <c r="G816" s="7">
        <v>5</v>
      </c>
      <c r="H816" s="7">
        <v>5</v>
      </c>
      <c r="I816" s="7">
        <v>2</v>
      </c>
      <c r="J816" s="7">
        <v>218</v>
      </c>
      <c r="K816" s="7">
        <v>6</v>
      </c>
      <c r="L816" s="7">
        <v>41.908565000000003</v>
      </c>
      <c r="M816" s="7">
        <v>-87.632942999999997</v>
      </c>
      <c r="N816" s="5" t="s">
        <v>959</v>
      </c>
      <c r="O816" s="8" t="s">
        <v>142</v>
      </c>
      <c r="P816" s="8">
        <f t="shared" si="75"/>
        <v>1</v>
      </c>
      <c r="Q816" s="8">
        <f t="shared" si="76"/>
        <v>0</v>
      </c>
      <c r="R816" s="8">
        <f t="shared" si="77"/>
        <v>0</v>
      </c>
      <c r="S816" s="1">
        <f t="shared" si="79"/>
        <v>0</v>
      </c>
      <c r="T816" s="1">
        <f t="shared" si="78"/>
        <v>0</v>
      </c>
      <c r="U816" s="1">
        <f t="shared" si="74"/>
        <v>0</v>
      </c>
    </row>
    <row r="817" spans="1:21" ht="20" customHeight="1" x14ac:dyDescent="0.15">
      <c r="A817" s="3">
        <v>81558</v>
      </c>
      <c r="B817" s="4">
        <v>90500</v>
      </c>
      <c r="C817" s="5" t="s">
        <v>117</v>
      </c>
      <c r="D817" s="6"/>
      <c r="E817" s="5" t="s">
        <v>65</v>
      </c>
      <c r="F817" s="7">
        <v>2</v>
      </c>
      <c r="G817" s="7">
        <v>4.5</v>
      </c>
      <c r="H817" s="7">
        <v>3</v>
      </c>
      <c r="I817" s="7">
        <v>1</v>
      </c>
      <c r="J817" s="7">
        <v>163</v>
      </c>
      <c r="K817" s="7">
        <v>5</v>
      </c>
      <c r="L817" s="7">
        <v>41.906756000000001</v>
      </c>
      <c r="M817" s="7">
        <v>-87.634647000000001</v>
      </c>
      <c r="N817" s="5" t="s">
        <v>960</v>
      </c>
      <c r="O817" s="8" t="s">
        <v>142</v>
      </c>
      <c r="P817" s="8">
        <f t="shared" si="75"/>
        <v>1</v>
      </c>
      <c r="Q817" s="8">
        <f t="shared" si="76"/>
        <v>0</v>
      </c>
      <c r="R817" s="8">
        <f t="shared" si="77"/>
        <v>0</v>
      </c>
      <c r="S817" s="1">
        <f t="shared" si="79"/>
        <v>0</v>
      </c>
      <c r="T817" s="1">
        <f t="shared" si="78"/>
        <v>0</v>
      </c>
      <c r="U817" s="1">
        <f t="shared" si="74"/>
        <v>0</v>
      </c>
    </row>
    <row r="818" spans="1:21" ht="20" customHeight="1" x14ac:dyDescent="0.15">
      <c r="A818" s="3">
        <v>1497288</v>
      </c>
      <c r="B818" s="4">
        <v>8001481</v>
      </c>
      <c r="C818" s="5" t="s">
        <v>117</v>
      </c>
      <c r="D818" s="6"/>
      <c r="E818" s="5" t="s">
        <v>65</v>
      </c>
      <c r="F818" s="7">
        <v>2</v>
      </c>
      <c r="G818" s="7">
        <v>5</v>
      </c>
      <c r="H818" s="7">
        <v>2</v>
      </c>
      <c r="I818" s="7">
        <v>0</v>
      </c>
      <c r="J818" s="7">
        <v>126</v>
      </c>
      <c r="K818" s="7">
        <v>1</v>
      </c>
      <c r="L818" s="7">
        <v>41.906198000000003</v>
      </c>
      <c r="M818" s="7">
        <v>-87.635296999999994</v>
      </c>
      <c r="N818" s="5" t="s">
        <v>961</v>
      </c>
      <c r="O818" s="8" t="s">
        <v>142</v>
      </c>
      <c r="P818" s="8">
        <f t="shared" si="75"/>
        <v>1</v>
      </c>
      <c r="Q818" s="8">
        <f t="shared" si="76"/>
        <v>0</v>
      </c>
      <c r="R818" s="8">
        <f t="shared" si="77"/>
        <v>0</v>
      </c>
      <c r="S818" s="1">
        <f t="shared" si="79"/>
        <v>0</v>
      </c>
      <c r="T818" s="1">
        <f t="shared" si="78"/>
        <v>0</v>
      </c>
      <c r="U818" s="1">
        <f t="shared" si="74"/>
        <v>0</v>
      </c>
    </row>
    <row r="819" spans="1:21" ht="20" customHeight="1" x14ac:dyDescent="0.15">
      <c r="A819" s="3">
        <v>1631952</v>
      </c>
      <c r="B819" s="4">
        <v>2513600</v>
      </c>
      <c r="C819" s="5" t="s">
        <v>119</v>
      </c>
      <c r="D819" s="6"/>
      <c r="E819" s="5" t="s">
        <v>65</v>
      </c>
      <c r="F819" s="7">
        <v>3</v>
      </c>
      <c r="G819" s="7">
        <v>5</v>
      </c>
      <c r="H819" s="7">
        <v>1</v>
      </c>
      <c r="I819" s="6"/>
      <c r="J819" s="7">
        <v>71</v>
      </c>
      <c r="K819" s="7">
        <v>1</v>
      </c>
      <c r="L819" s="7">
        <v>41.906225999999997</v>
      </c>
      <c r="M819" s="7">
        <v>-87.631732</v>
      </c>
      <c r="N819" s="5" t="s">
        <v>962</v>
      </c>
      <c r="O819" s="8" t="s">
        <v>142</v>
      </c>
      <c r="P819" s="8">
        <f t="shared" si="75"/>
        <v>1</v>
      </c>
      <c r="Q819" s="8">
        <f t="shared" si="76"/>
        <v>0</v>
      </c>
      <c r="R819" s="8">
        <f t="shared" si="77"/>
        <v>0</v>
      </c>
      <c r="S819" s="1">
        <f t="shared" si="79"/>
        <v>0</v>
      </c>
      <c r="T819" s="1">
        <f t="shared" si="78"/>
        <v>1</v>
      </c>
      <c r="U819" s="1">
        <f t="shared" si="74"/>
        <v>0</v>
      </c>
    </row>
    <row r="820" spans="1:21" ht="20" customHeight="1" x14ac:dyDescent="0.15">
      <c r="A820" s="3">
        <v>279947</v>
      </c>
      <c r="B820" s="4">
        <v>1459730</v>
      </c>
      <c r="C820" s="5" t="s">
        <v>117</v>
      </c>
      <c r="D820" s="6"/>
      <c r="E820" s="5" t="s">
        <v>65</v>
      </c>
      <c r="F820" s="7">
        <v>4</v>
      </c>
      <c r="G820" s="7">
        <v>4.5</v>
      </c>
      <c r="H820" s="7">
        <v>6</v>
      </c>
      <c r="I820" s="7">
        <v>2</v>
      </c>
      <c r="J820" s="7">
        <v>657</v>
      </c>
      <c r="K820" s="7">
        <v>1</v>
      </c>
      <c r="L820" s="7">
        <v>41.904000000000003</v>
      </c>
      <c r="M820" s="7">
        <v>-87.640456999999998</v>
      </c>
      <c r="N820" s="5" t="s">
        <v>963</v>
      </c>
      <c r="O820" s="8" t="s">
        <v>142</v>
      </c>
      <c r="P820" s="8">
        <f t="shared" si="75"/>
        <v>1</v>
      </c>
      <c r="Q820" s="8">
        <f t="shared" si="76"/>
        <v>0</v>
      </c>
      <c r="R820" s="8">
        <f t="shared" si="77"/>
        <v>0</v>
      </c>
      <c r="S820" s="1">
        <f t="shared" si="79"/>
        <v>0</v>
      </c>
      <c r="T820" s="1">
        <f t="shared" si="78"/>
        <v>0</v>
      </c>
      <c r="U820" s="1">
        <f t="shared" si="74"/>
        <v>0</v>
      </c>
    </row>
    <row r="821" spans="1:21" ht="20" customHeight="1" x14ac:dyDescent="0.15">
      <c r="A821" s="3">
        <v>937700</v>
      </c>
      <c r="B821" s="4">
        <v>5062774</v>
      </c>
      <c r="C821" s="5" t="s">
        <v>117</v>
      </c>
      <c r="D821" s="6"/>
      <c r="E821" s="5" t="s">
        <v>65</v>
      </c>
      <c r="F821" s="7">
        <v>5</v>
      </c>
      <c r="G821" s="7">
        <v>5</v>
      </c>
      <c r="H821" s="7">
        <v>1</v>
      </c>
      <c r="I821" s="7">
        <v>1</v>
      </c>
      <c r="J821" s="7">
        <v>161</v>
      </c>
      <c r="K821" s="7">
        <v>1</v>
      </c>
      <c r="L821" s="7">
        <v>41.908242000000001</v>
      </c>
      <c r="M821" s="7">
        <v>-87.634005999999999</v>
      </c>
      <c r="N821" s="5" t="s">
        <v>964</v>
      </c>
      <c r="O821" s="8" t="s">
        <v>142</v>
      </c>
      <c r="P821" s="8">
        <f t="shared" si="75"/>
        <v>1</v>
      </c>
      <c r="Q821" s="8">
        <f t="shared" si="76"/>
        <v>0</v>
      </c>
      <c r="R821" s="8">
        <f t="shared" si="77"/>
        <v>0</v>
      </c>
      <c r="S821" s="1">
        <f t="shared" si="79"/>
        <v>0</v>
      </c>
      <c r="T821" s="1">
        <f t="shared" si="78"/>
        <v>0</v>
      </c>
      <c r="U821" s="1">
        <f t="shared" si="74"/>
        <v>0</v>
      </c>
    </row>
    <row r="822" spans="1:21" ht="20" customHeight="1" x14ac:dyDescent="0.15">
      <c r="A822" s="3">
        <v>1450173</v>
      </c>
      <c r="B822" s="4">
        <v>6885032</v>
      </c>
      <c r="C822" s="5" t="s">
        <v>117</v>
      </c>
      <c r="D822" s="6"/>
      <c r="E822" s="5" t="s">
        <v>65</v>
      </c>
      <c r="F822" s="7">
        <v>5</v>
      </c>
      <c r="G822" s="7">
        <v>5</v>
      </c>
      <c r="H822" s="7">
        <v>2</v>
      </c>
      <c r="I822" s="7">
        <v>0</v>
      </c>
      <c r="J822" s="7">
        <v>82</v>
      </c>
      <c r="K822" s="7">
        <v>2</v>
      </c>
      <c r="L822" s="7">
        <v>41.904893000000001</v>
      </c>
      <c r="M822" s="7">
        <v>-87.632253000000006</v>
      </c>
      <c r="N822" s="5" t="s">
        <v>965</v>
      </c>
      <c r="O822" s="8" t="s">
        <v>142</v>
      </c>
      <c r="P822" s="8">
        <f t="shared" si="75"/>
        <v>1</v>
      </c>
      <c r="Q822" s="8">
        <f t="shared" si="76"/>
        <v>0</v>
      </c>
      <c r="R822" s="8">
        <f t="shared" si="77"/>
        <v>0</v>
      </c>
      <c r="S822" s="1">
        <f t="shared" si="79"/>
        <v>0</v>
      </c>
      <c r="T822" s="1">
        <f t="shared" si="78"/>
        <v>0</v>
      </c>
      <c r="U822" s="1">
        <f t="shared" si="74"/>
        <v>0</v>
      </c>
    </row>
    <row r="823" spans="1:21" ht="20" customHeight="1" x14ac:dyDescent="0.15">
      <c r="A823" s="3">
        <v>987673</v>
      </c>
      <c r="B823" s="4">
        <v>5406473</v>
      </c>
      <c r="C823" s="5" t="s">
        <v>117</v>
      </c>
      <c r="D823" s="6"/>
      <c r="E823" s="5" t="s">
        <v>65</v>
      </c>
      <c r="F823" s="7">
        <v>6</v>
      </c>
      <c r="G823" s="7">
        <v>5</v>
      </c>
      <c r="H823" s="7">
        <v>2</v>
      </c>
      <c r="I823" s="7">
        <v>1</v>
      </c>
      <c r="J823" s="7">
        <v>130</v>
      </c>
      <c r="K823" s="7">
        <v>2</v>
      </c>
      <c r="L823" s="7">
        <v>41.908611999999998</v>
      </c>
      <c r="M823" s="7">
        <v>-87.642028999999994</v>
      </c>
      <c r="N823" s="5" t="s">
        <v>966</v>
      </c>
      <c r="O823" s="8" t="s">
        <v>142</v>
      </c>
      <c r="P823" s="8">
        <f t="shared" si="75"/>
        <v>1</v>
      </c>
      <c r="Q823" s="8">
        <f t="shared" si="76"/>
        <v>0</v>
      </c>
      <c r="R823" s="8">
        <f t="shared" si="77"/>
        <v>0</v>
      </c>
      <c r="S823" s="1">
        <f t="shared" si="79"/>
        <v>0</v>
      </c>
      <c r="T823" s="1">
        <f t="shared" si="78"/>
        <v>0</v>
      </c>
      <c r="U823" s="1">
        <f t="shared" si="74"/>
        <v>0</v>
      </c>
    </row>
    <row r="824" spans="1:21" ht="20" customHeight="1" x14ac:dyDescent="0.15">
      <c r="A824" s="3">
        <v>1013342</v>
      </c>
      <c r="B824" s="4">
        <v>4588921</v>
      </c>
      <c r="C824" s="5" t="s">
        <v>117</v>
      </c>
      <c r="D824" s="6"/>
      <c r="E824" s="5" t="s">
        <v>65</v>
      </c>
      <c r="F824" s="7">
        <v>6</v>
      </c>
      <c r="G824" s="7">
        <v>5</v>
      </c>
      <c r="H824" s="7">
        <v>4</v>
      </c>
      <c r="I824" s="7">
        <v>1</v>
      </c>
      <c r="J824" s="7">
        <v>137</v>
      </c>
      <c r="K824" s="7">
        <v>1</v>
      </c>
      <c r="L824" s="7">
        <v>41.905157000000003</v>
      </c>
      <c r="M824" s="7">
        <v>-87.634180000000001</v>
      </c>
      <c r="N824" s="5" t="s">
        <v>967</v>
      </c>
      <c r="O824" s="8" t="s">
        <v>142</v>
      </c>
      <c r="P824" s="8">
        <f t="shared" si="75"/>
        <v>1</v>
      </c>
      <c r="Q824" s="8">
        <f t="shared" si="76"/>
        <v>0</v>
      </c>
      <c r="R824" s="8">
        <f t="shared" si="77"/>
        <v>0</v>
      </c>
      <c r="S824" s="1">
        <f t="shared" si="79"/>
        <v>0</v>
      </c>
      <c r="T824" s="1">
        <f t="shared" si="78"/>
        <v>0</v>
      </c>
      <c r="U824" s="1">
        <f t="shared" si="74"/>
        <v>0</v>
      </c>
    </row>
    <row r="825" spans="1:21" ht="20" customHeight="1" x14ac:dyDescent="0.15">
      <c r="A825" s="3">
        <v>1520787</v>
      </c>
      <c r="B825" s="4">
        <v>1516927</v>
      </c>
      <c r="C825" s="5" t="s">
        <v>118</v>
      </c>
      <c r="D825" s="6"/>
      <c r="E825" s="5" t="s">
        <v>65</v>
      </c>
      <c r="F825" s="7">
        <v>6</v>
      </c>
      <c r="G825" s="7">
        <v>4.5</v>
      </c>
      <c r="H825" s="7">
        <v>2</v>
      </c>
      <c r="I825" s="7">
        <v>1</v>
      </c>
      <c r="J825" s="7">
        <v>77</v>
      </c>
      <c r="K825" s="7">
        <v>1</v>
      </c>
      <c r="L825" s="7">
        <v>41.907722999999997</v>
      </c>
      <c r="M825" s="7">
        <v>-87.640922000000003</v>
      </c>
      <c r="N825" s="5" t="s">
        <v>968</v>
      </c>
      <c r="O825" s="8" t="s">
        <v>142</v>
      </c>
      <c r="P825" s="8">
        <f t="shared" si="75"/>
        <v>1</v>
      </c>
      <c r="Q825" s="8">
        <f t="shared" si="76"/>
        <v>0</v>
      </c>
      <c r="R825" s="8">
        <f t="shared" si="77"/>
        <v>0</v>
      </c>
      <c r="S825" s="1">
        <f t="shared" si="79"/>
        <v>1</v>
      </c>
      <c r="T825" s="1">
        <f t="shared" si="78"/>
        <v>0</v>
      </c>
      <c r="U825" s="1">
        <f t="shared" si="74"/>
        <v>0</v>
      </c>
    </row>
    <row r="826" spans="1:21" ht="20" customHeight="1" x14ac:dyDescent="0.15">
      <c r="A826" s="3">
        <v>23208</v>
      </c>
      <c r="B826" s="4">
        <v>90500</v>
      </c>
      <c r="C826" s="5" t="s">
        <v>117</v>
      </c>
      <c r="D826" s="6"/>
      <c r="E826" s="5" t="s">
        <v>65</v>
      </c>
      <c r="F826" s="7">
        <v>7</v>
      </c>
      <c r="G826" s="7">
        <v>4.5</v>
      </c>
      <c r="H826" s="7">
        <v>3</v>
      </c>
      <c r="I826" s="7">
        <v>1</v>
      </c>
      <c r="J826" s="7">
        <v>163</v>
      </c>
      <c r="K826" s="7">
        <v>5</v>
      </c>
      <c r="L826" s="7">
        <v>41.907228000000003</v>
      </c>
      <c r="M826" s="7">
        <v>-87.635130000000004</v>
      </c>
      <c r="N826" s="5" t="s">
        <v>969</v>
      </c>
      <c r="O826" s="8" t="s">
        <v>142</v>
      </c>
      <c r="P826" s="8">
        <f t="shared" si="75"/>
        <v>1</v>
      </c>
      <c r="Q826" s="8">
        <f t="shared" si="76"/>
        <v>0</v>
      </c>
      <c r="R826" s="8">
        <f t="shared" si="77"/>
        <v>0</v>
      </c>
      <c r="S826" s="1">
        <f t="shared" si="79"/>
        <v>0</v>
      </c>
      <c r="T826" s="1">
        <f t="shared" si="78"/>
        <v>0</v>
      </c>
      <c r="U826" s="1">
        <f t="shared" si="74"/>
        <v>0</v>
      </c>
    </row>
    <row r="827" spans="1:21" ht="20" customHeight="1" x14ac:dyDescent="0.15">
      <c r="A827" s="3">
        <v>1368328</v>
      </c>
      <c r="B827" s="4">
        <v>7421788</v>
      </c>
      <c r="C827" s="5" t="s">
        <v>117</v>
      </c>
      <c r="D827" s="6"/>
      <c r="E827" s="5" t="s">
        <v>65</v>
      </c>
      <c r="F827" s="7">
        <v>7</v>
      </c>
      <c r="G827" s="7">
        <v>5</v>
      </c>
      <c r="H827" s="7">
        <v>3</v>
      </c>
      <c r="I827" s="6"/>
      <c r="J827" s="7">
        <v>131</v>
      </c>
      <c r="K827" s="7">
        <v>2</v>
      </c>
      <c r="L827" s="7">
        <v>41.907375999999999</v>
      </c>
      <c r="M827" s="7">
        <v>-87.634401999999994</v>
      </c>
      <c r="N827" s="5" t="s">
        <v>970</v>
      </c>
      <c r="O827" s="8" t="s">
        <v>142</v>
      </c>
      <c r="P827" s="8">
        <f t="shared" si="75"/>
        <v>1</v>
      </c>
      <c r="Q827" s="8">
        <f t="shared" si="76"/>
        <v>0</v>
      </c>
      <c r="R827" s="8">
        <f t="shared" si="77"/>
        <v>0</v>
      </c>
      <c r="S827" s="1">
        <f t="shared" si="79"/>
        <v>0</v>
      </c>
      <c r="T827" s="1">
        <f t="shared" si="78"/>
        <v>0</v>
      </c>
      <c r="U827" s="1">
        <f t="shared" si="74"/>
        <v>0</v>
      </c>
    </row>
    <row r="828" spans="1:21" ht="20" customHeight="1" x14ac:dyDescent="0.15">
      <c r="A828" s="3">
        <v>1718394</v>
      </c>
      <c r="B828" s="4">
        <v>1291732</v>
      </c>
      <c r="C828" s="5" t="s">
        <v>117</v>
      </c>
      <c r="D828" s="6"/>
      <c r="E828" s="5" t="s">
        <v>65</v>
      </c>
      <c r="F828" s="7">
        <v>7</v>
      </c>
      <c r="G828" s="7">
        <v>4.5</v>
      </c>
      <c r="H828" s="7">
        <v>4</v>
      </c>
      <c r="I828" s="7">
        <v>1</v>
      </c>
      <c r="J828" s="7">
        <v>80</v>
      </c>
      <c r="K828" s="7">
        <v>1</v>
      </c>
      <c r="L828" s="7">
        <v>41.904440999999998</v>
      </c>
      <c r="M828" s="7">
        <v>-87.633364999999998</v>
      </c>
      <c r="N828" s="5" t="s">
        <v>971</v>
      </c>
      <c r="O828" s="8" t="s">
        <v>142</v>
      </c>
      <c r="P828" s="8">
        <f t="shared" si="75"/>
        <v>1</v>
      </c>
      <c r="Q828" s="8">
        <f t="shared" si="76"/>
        <v>0</v>
      </c>
      <c r="R828" s="8">
        <f t="shared" si="77"/>
        <v>0</v>
      </c>
      <c r="S828" s="1">
        <f t="shared" si="79"/>
        <v>0</v>
      </c>
      <c r="T828" s="1">
        <f t="shared" si="78"/>
        <v>0</v>
      </c>
      <c r="U828" s="1">
        <f t="shared" si="74"/>
        <v>0</v>
      </c>
    </row>
    <row r="829" spans="1:21" ht="20" customHeight="1" x14ac:dyDescent="0.15">
      <c r="A829" s="3">
        <v>81559</v>
      </c>
      <c r="B829" s="4">
        <v>90500</v>
      </c>
      <c r="C829" s="5" t="s">
        <v>117</v>
      </c>
      <c r="D829" s="6"/>
      <c r="E829" s="5" t="s">
        <v>65</v>
      </c>
      <c r="F829" s="7">
        <v>8</v>
      </c>
      <c r="G829" s="7">
        <v>4.5</v>
      </c>
      <c r="H829" s="7">
        <v>3</v>
      </c>
      <c r="I829" s="7">
        <v>1</v>
      </c>
      <c r="J829" s="7">
        <v>130</v>
      </c>
      <c r="K829" s="7">
        <v>5</v>
      </c>
      <c r="L829" s="7">
        <v>41.908177000000002</v>
      </c>
      <c r="M829" s="7">
        <v>-87.633322000000007</v>
      </c>
      <c r="N829" s="5" t="s">
        <v>972</v>
      </c>
      <c r="O829" s="8" t="s">
        <v>142</v>
      </c>
      <c r="P829" s="8">
        <f t="shared" si="75"/>
        <v>1</v>
      </c>
      <c r="Q829" s="8">
        <f t="shared" si="76"/>
        <v>0</v>
      </c>
      <c r="R829" s="8">
        <f t="shared" si="77"/>
        <v>0</v>
      </c>
      <c r="S829" s="1">
        <f t="shared" si="79"/>
        <v>0</v>
      </c>
      <c r="T829" s="1">
        <f t="shared" si="78"/>
        <v>0</v>
      </c>
      <c r="U829" s="1">
        <f t="shared" si="74"/>
        <v>0</v>
      </c>
    </row>
    <row r="830" spans="1:21" ht="20" customHeight="1" x14ac:dyDescent="0.15">
      <c r="A830" s="3">
        <v>870297</v>
      </c>
      <c r="B830" s="4">
        <v>2737977</v>
      </c>
      <c r="C830" s="5" t="s">
        <v>117</v>
      </c>
      <c r="D830" s="6"/>
      <c r="E830" s="5" t="s">
        <v>65</v>
      </c>
      <c r="F830" s="7">
        <v>9</v>
      </c>
      <c r="G830" s="7">
        <v>5</v>
      </c>
      <c r="H830" s="7">
        <v>4</v>
      </c>
      <c r="I830" s="7">
        <v>1</v>
      </c>
      <c r="J830" s="7">
        <v>197</v>
      </c>
      <c r="K830" s="7">
        <v>5</v>
      </c>
      <c r="L830" s="7">
        <v>41.910145999999997</v>
      </c>
      <c r="M830" s="7">
        <v>-87.633020000000002</v>
      </c>
      <c r="N830" s="5" t="s">
        <v>973</v>
      </c>
      <c r="O830" s="8" t="s">
        <v>142</v>
      </c>
      <c r="P830" s="8">
        <f t="shared" si="75"/>
        <v>1</v>
      </c>
      <c r="Q830" s="8">
        <f t="shared" si="76"/>
        <v>0</v>
      </c>
      <c r="R830" s="8">
        <f t="shared" si="77"/>
        <v>0</v>
      </c>
      <c r="S830" s="1">
        <f t="shared" si="79"/>
        <v>0</v>
      </c>
      <c r="T830" s="1">
        <f t="shared" si="78"/>
        <v>0</v>
      </c>
      <c r="U830" s="1">
        <f t="shared" si="74"/>
        <v>0</v>
      </c>
    </row>
    <row r="831" spans="1:21" ht="20" customHeight="1" x14ac:dyDescent="0.15">
      <c r="A831" s="3">
        <v>631075</v>
      </c>
      <c r="B831" s="4">
        <v>2948491</v>
      </c>
      <c r="C831" s="5" t="s">
        <v>117</v>
      </c>
      <c r="D831" s="6"/>
      <c r="E831" s="5" t="s">
        <v>65</v>
      </c>
      <c r="F831" s="7">
        <v>10</v>
      </c>
      <c r="G831" s="7">
        <v>3.5</v>
      </c>
      <c r="H831" s="7">
        <v>4</v>
      </c>
      <c r="I831" s="7">
        <v>1</v>
      </c>
      <c r="J831" s="7">
        <v>108</v>
      </c>
      <c r="K831" s="7">
        <v>1</v>
      </c>
      <c r="L831" s="7">
        <v>41.911104000000002</v>
      </c>
      <c r="M831" s="7">
        <v>-87.636876999999998</v>
      </c>
      <c r="N831" s="5" t="s">
        <v>974</v>
      </c>
      <c r="O831" s="8" t="s">
        <v>142</v>
      </c>
      <c r="P831" s="8">
        <f t="shared" si="75"/>
        <v>1</v>
      </c>
      <c r="Q831" s="8">
        <f t="shared" si="76"/>
        <v>0</v>
      </c>
      <c r="R831" s="8">
        <f t="shared" si="77"/>
        <v>0</v>
      </c>
      <c r="S831" s="1">
        <f t="shared" si="79"/>
        <v>0</v>
      </c>
      <c r="T831" s="1">
        <f t="shared" si="78"/>
        <v>0</v>
      </c>
      <c r="U831" s="1">
        <f t="shared" si="74"/>
        <v>0</v>
      </c>
    </row>
    <row r="832" spans="1:21" ht="20" customHeight="1" x14ac:dyDescent="0.15">
      <c r="A832" s="3">
        <v>1683637</v>
      </c>
      <c r="B832" s="4">
        <v>4588921</v>
      </c>
      <c r="C832" s="5" t="s">
        <v>117</v>
      </c>
      <c r="D832" s="6"/>
      <c r="E832" s="5" t="s">
        <v>65</v>
      </c>
      <c r="F832" s="7">
        <v>10</v>
      </c>
      <c r="G832" s="7">
        <v>5</v>
      </c>
      <c r="H832" s="7">
        <v>5</v>
      </c>
      <c r="I832" s="7">
        <v>2</v>
      </c>
      <c r="J832" s="7">
        <v>175</v>
      </c>
      <c r="K832" s="7">
        <v>1</v>
      </c>
      <c r="L832" s="7">
        <v>41.906343999999997</v>
      </c>
      <c r="M832" s="7">
        <v>-87.635000000000005</v>
      </c>
      <c r="N832" s="5" t="s">
        <v>975</v>
      </c>
      <c r="O832" s="8" t="s">
        <v>142</v>
      </c>
      <c r="P832" s="8">
        <f t="shared" si="75"/>
        <v>1</v>
      </c>
      <c r="Q832" s="8">
        <f t="shared" si="76"/>
        <v>0</v>
      </c>
      <c r="R832" s="8">
        <f t="shared" si="77"/>
        <v>0</v>
      </c>
      <c r="S832" s="1">
        <f t="shared" si="79"/>
        <v>0</v>
      </c>
      <c r="T832" s="1">
        <f t="shared" si="78"/>
        <v>0</v>
      </c>
      <c r="U832" s="1">
        <f t="shared" si="74"/>
        <v>0</v>
      </c>
    </row>
    <row r="833" spans="1:21" ht="20" customHeight="1" x14ac:dyDescent="0.15">
      <c r="A833" s="3">
        <v>1124789</v>
      </c>
      <c r="B833" s="4">
        <v>6170178</v>
      </c>
      <c r="C833" s="5" t="s">
        <v>117</v>
      </c>
      <c r="D833" s="6"/>
      <c r="E833" s="5" t="s">
        <v>65</v>
      </c>
      <c r="F833" s="7">
        <v>11</v>
      </c>
      <c r="G833" s="7">
        <v>4.5</v>
      </c>
      <c r="H833" s="7">
        <v>5</v>
      </c>
      <c r="I833" s="7">
        <v>2</v>
      </c>
      <c r="J833" s="7">
        <v>383</v>
      </c>
      <c r="K833" s="7">
        <v>1</v>
      </c>
      <c r="L833" s="7">
        <v>41.906019000000001</v>
      </c>
      <c r="M833" s="7">
        <v>-87.632953999999998</v>
      </c>
      <c r="N833" s="5" t="s">
        <v>976</v>
      </c>
      <c r="O833" s="8" t="s">
        <v>142</v>
      </c>
      <c r="P833" s="8">
        <f t="shared" si="75"/>
        <v>1</v>
      </c>
      <c r="Q833" s="8">
        <f t="shared" si="76"/>
        <v>0</v>
      </c>
      <c r="R833" s="8">
        <f t="shared" si="77"/>
        <v>0</v>
      </c>
      <c r="S833" s="1">
        <f t="shared" si="79"/>
        <v>0</v>
      </c>
      <c r="T833" s="1">
        <f t="shared" si="78"/>
        <v>0</v>
      </c>
      <c r="U833" s="1">
        <f t="shared" ref="U833:U896" si="80">IF(O833="C",1,0)</f>
        <v>0</v>
      </c>
    </row>
    <row r="834" spans="1:21" ht="20" customHeight="1" x14ac:dyDescent="0.15">
      <c r="A834" s="3">
        <v>47110</v>
      </c>
      <c r="B834" s="4">
        <v>87231</v>
      </c>
      <c r="C834" s="5" t="s">
        <v>117</v>
      </c>
      <c r="D834" s="6"/>
      <c r="E834" s="5" t="s">
        <v>65</v>
      </c>
      <c r="F834" s="7">
        <v>12</v>
      </c>
      <c r="G834" s="7">
        <v>4.5</v>
      </c>
      <c r="H834" s="7">
        <v>3</v>
      </c>
      <c r="I834" s="7">
        <v>1</v>
      </c>
      <c r="J834" s="7">
        <v>214</v>
      </c>
      <c r="K834" s="7">
        <v>1</v>
      </c>
      <c r="L834" s="7">
        <v>41.906533000000003</v>
      </c>
      <c r="M834" s="7">
        <v>-87.633743999999993</v>
      </c>
      <c r="N834" s="5" t="s">
        <v>977</v>
      </c>
      <c r="O834" s="8" t="s">
        <v>142</v>
      </c>
      <c r="P834" s="8">
        <f t="shared" si="75"/>
        <v>1</v>
      </c>
      <c r="Q834" s="8">
        <f t="shared" si="76"/>
        <v>0</v>
      </c>
      <c r="R834" s="8">
        <f t="shared" si="77"/>
        <v>0</v>
      </c>
      <c r="S834" s="1">
        <f t="shared" si="79"/>
        <v>0</v>
      </c>
      <c r="T834" s="1">
        <f t="shared" si="78"/>
        <v>0</v>
      </c>
      <c r="U834" s="1">
        <f t="shared" si="80"/>
        <v>0</v>
      </c>
    </row>
    <row r="835" spans="1:21" ht="20" customHeight="1" x14ac:dyDescent="0.15">
      <c r="A835" s="3">
        <v>1374052</v>
      </c>
      <c r="B835" s="4">
        <v>939715</v>
      </c>
      <c r="C835" s="5" t="s">
        <v>117</v>
      </c>
      <c r="D835" s="6"/>
      <c r="E835" s="5" t="s">
        <v>65</v>
      </c>
      <c r="F835" s="7">
        <v>12</v>
      </c>
      <c r="G835" s="7">
        <v>4.5</v>
      </c>
      <c r="H835" s="7">
        <v>4</v>
      </c>
      <c r="I835" s="7">
        <v>2</v>
      </c>
      <c r="J835" s="7">
        <v>164</v>
      </c>
      <c r="K835" s="7">
        <v>1</v>
      </c>
      <c r="L835" s="7">
        <v>41.908875000000002</v>
      </c>
      <c r="M835" s="7">
        <v>-87.638947000000002</v>
      </c>
      <c r="N835" s="5" t="s">
        <v>978</v>
      </c>
      <c r="O835" s="8" t="s">
        <v>142</v>
      </c>
      <c r="P835" s="8">
        <f t="shared" ref="P835:P898" si="81">IF(O835="N",1,0)</f>
        <v>1</v>
      </c>
      <c r="Q835" s="8">
        <f t="shared" ref="Q835:Q898" si="82">IF(O835="S",1,0)</f>
        <v>0</v>
      </c>
      <c r="R835" s="8">
        <f t="shared" ref="R835:R898" si="83">IF(O835="W",1,0)</f>
        <v>0</v>
      </c>
      <c r="S835" s="1">
        <f t="shared" si="79"/>
        <v>0</v>
      </c>
      <c r="T835" s="1">
        <f t="shared" ref="T835:T898" si="84">IF(C835="shared room",1,0)</f>
        <v>0</v>
      </c>
      <c r="U835" s="1">
        <f t="shared" si="80"/>
        <v>0</v>
      </c>
    </row>
    <row r="836" spans="1:21" ht="20" customHeight="1" x14ac:dyDescent="0.15">
      <c r="A836" s="3">
        <v>183509</v>
      </c>
      <c r="B836" s="4">
        <v>880028</v>
      </c>
      <c r="C836" s="5" t="s">
        <v>118</v>
      </c>
      <c r="D836" s="6"/>
      <c r="E836" s="5" t="s">
        <v>65</v>
      </c>
      <c r="F836" s="7">
        <v>14</v>
      </c>
      <c r="G836" s="7">
        <v>5</v>
      </c>
      <c r="H836" s="7">
        <v>2</v>
      </c>
      <c r="I836" s="7">
        <v>1</v>
      </c>
      <c r="J836" s="7">
        <v>88</v>
      </c>
      <c r="K836" s="7">
        <v>2</v>
      </c>
      <c r="L836" s="7">
        <v>41.910823999999998</v>
      </c>
      <c r="M836" s="7">
        <v>-87.634431000000006</v>
      </c>
      <c r="N836" s="5" t="s">
        <v>979</v>
      </c>
      <c r="O836" s="8" t="s">
        <v>142</v>
      </c>
      <c r="P836" s="8">
        <f t="shared" si="81"/>
        <v>1</v>
      </c>
      <c r="Q836" s="8">
        <f t="shared" si="82"/>
        <v>0</v>
      </c>
      <c r="R836" s="8">
        <f t="shared" si="83"/>
        <v>0</v>
      </c>
      <c r="S836" s="1">
        <f t="shared" si="79"/>
        <v>1</v>
      </c>
      <c r="T836" s="1">
        <f t="shared" si="84"/>
        <v>0</v>
      </c>
      <c r="U836" s="1">
        <f t="shared" si="80"/>
        <v>0</v>
      </c>
    </row>
    <row r="837" spans="1:21" ht="20" customHeight="1" x14ac:dyDescent="0.15">
      <c r="A837" s="3">
        <v>405557</v>
      </c>
      <c r="B837" s="4">
        <v>87231</v>
      </c>
      <c r="C837" s="5" t="s">
        <v>117</v>
      </c>
      <c r="D837" s="6"/>
      <c r="E837" s="5" t="s">
        <v>65</v>
      </c>
      <c r="F837" s="7">
        <v>14</v>
      </c>
      <c r="G837" s="7">
        <v>4.5</v>
      </c>
      <c r="H837" s="7">
        <v>4</v>
      </c>
      <c r="I837" s="7">
        <v>1</v>
      </c>
      <c r="J837" s="7">
        <v>214</v>
      </c>
      <c r="K837" s="7">
        <v>1</v>
      </c>
      <c r="L837" s="7">
        <v>41.906917</v>
      </c>
      <c r="M837" s="7">
        <v>-87.633833999999993</v>
      </c>
      <c r="N837" s="5" t="s">
        <v>980</v>
      </c>
      <c r="O837" s="8" t="s">
        <v>142</v>
      </c>
      <c r="P837" s="8">
        <f t="shared" si="81"/>
        <v>1</v>
      </c>
      <c r="Q837" s="8">
        <f t="shared" si="82"/>
        <v>0</v>
      </c>
      <c r="R837" s="8">
        <f t="shared" si="83"/>
        <v>0</v>
      </c>
      <c r="S837" s="1">
        <f t="shared" ref="S837:S900" si="85">IF(C837="private room",1,0)</f>
        <v>0</v>
      </c>
      <c r="T837" s="1">
        <f t="shared" si="84"/>
        <v>0</v>
      </c>
      <c r="U837" s="1">
        <f t="shared" si="80"/>
        <v>0</v>
      </c>
    </row>
    <row r="838" spans="1:21" ht="20" customHeight="1" x14ac:dyDescent="0.15">
      <c r="A838" s="3">
        <v>481299</v>
      </c>
      <c r="B838" s="4">
        <v>87231</v>
      </c>
      <c r="C838" s="5" t="s">
        <v>117</v>
      </c>
      <c r="D838" s="6"/>
      <c r="E838" s="5" t="s">
        <v>65</v>
      </c>
      <c r="F838" s="7">
        <v>19</v>
      </c>
      <c r="G838" s="7">
        <v>4.5</v>
      </c>
      <c r="H838" s="7">
        <v>4</v>
      </c>
      <c r="I838" s="7">
        <v>1</v>
      </c>
      <c r="J838" s="7">
        <v>247</v>
      </c>
      <c r="K838" s="7">
        <v>1</v>
      </c>
      <c r="L838" s="7">
        <v>41.906066000000003</v>
      </c>
      <c r="M838" s="7">
        <v>-87.634375000000006</v>
      </c>
      <c r="N838" s="5" t="s">
        <v>981</v>
      </c>
      <c r="O838" s="8" t="s">
        <v>142</v>
      </c>
      <c r="P838" s="8">
        <f t="shared" si="81"/>
        <v>1</v>
      </c>
      <c r="Q838" s="8">
        <f t="shared" si="82"/>
        <v>0</v>
      </c>
      <c r="R838" s="8">
        <f t="shared" si="83"/>
        <v>0</v>
      </c>
      <c r="S838" s="1">
        <f t="shared" si="85"/>
        <v>0</v>
      </c>
      <c r="T838" s="1">
        <f t="shared" si="84"/>
        <v>0</v>
      </c>
      <c r="U838" s="1">
        <f t="shared" si="80"/>
        <v>0</v>
      </c>
    </row>
    <row r="839" spans="1:21" ht="20" customHeight="1" x14ac:dyDescent="0.15">
      <c r="A839" s="3">
        <v>899615</v>
      </c>
      <c r="B839" s="4">
        <v>4802852</v>
      </c>
      <c r="C839" s="5" t="s">
        <v>117</v>
      </c>
      <c r="D839" s="6"/>
      <c r="E839" s="5" t="s">
        <v>65</v>
      </c>
      <c r="F839" s="7">
        <v>20</v>
      </c>
      <c r="G839" s="7">
        <v>4.5</v>
      </c>
      <c r="H839" s="7">
        <v>5</v>
      </c>
      <c r="I839" s="7">
        <v>1</v>
      </c>
      <c r="J839" s="7">
        <v>108</v>
      </c>
      <c r="K839" s="7">
        <v>1</v>
      </c>
      <c r="L839" s="7">
        <v>41.906796</v>
      </c>
      <c r="M839" s="7">
        <v>-87.634167000000005</v>
      </c>
      <c r="N839" s="5" t="s">
        <v>982</v>
      </c>
      <c r="O839" s="8" t="s">
        <v>142</v>
      </c>
      <c r="P839" s="8">
        <f t="shared" si="81"/>
        <v>1</v>
      </c>
      <c r="Q839" s="8">
        <f t="shared" si="82"/>
        <v>0</v>
      </c>
      <c r="R839" s="8">
        <f t="shared" si="83"/>
        <v>0</v>
      </c>
      <c r="S839" s="1">
        <f t="shared" si="85"/>
        <v>0</v>
      </c>
      <c r="T839" s="1">
        <f t="shared" si="84"/>
        <v>0</v>
      </c>
      <c r="U839" s="1">
        <f t="shared" si="80"/>
        <v>0</v>
      </c>
    </row>
    <row r="840" spans="1:21" ht="20" customHeight="1" x14ac:dyDescent="0.15">
      <c r="A840" s="3">
        <v>923439</v>
      </c>
      <c r="B840" s="4">
        <v>4965751</v>
      </c>
      <c r="C840" s="5" t="s">
        <v>118</v>
      </c>
      <c r="D840" s="6"/>
      <c r="E840" s="5" t="s">
        <v>65</v>
      </c>
      <c r="F840" s="7">
        <v>21</v>
      </c>
      <c r="G840" s="7">
        <v>5</v>
      </c>
      <c r="H840" s="7">
        <v>2</v>
      </c>
      <c r="I840" s="7">
        <v>1</v>
      </c>
      <c r="J840" s="7">
        <v>87</v>
      </c>
      <c r="K840" s="7">
        <v>1</v>
      </c>
      <c r="L840" s="7">
        <v>41.909458000000001</v>
      </c>
      <c r="M840" s="7">
        <v>-87.636590999999996</v>
      </c>
      <c r="N840" s="5" t="s">
        <v>983</v>
      </c>
      <c r="O840" s="8" t="s">
        <v>142</v>
      </c>
      <c r="P840" s="8">
        <f t="shared" si="81"/>
        <v>1</v>
      </c>
      <c r="Q840" s="8">
        <f t="shared" si="82"/>
        <v>0</v>
      </c>
      <c r="R840" s="8">
        <f t="shared" si="83"/>
        <v>0</v>
      </c>
      <c r="S840" s="1">
        <f t="shared" si="85"/>
        <v>1</v>
      </c>
      <c r="T840" s="1">
        <f t="shared" si="84"/>
        <v>0</v>
      </c>
      <c r="U840" s="1">
        <f t="shared" si="80"/>
        <v>0</v>
      </c>
    </row>
    <row r="841" spans="1:21" ht="20" customHeight="1" x14ac:dyDescent="0.15">
      <c r="A841" s="3">
        <v>984850</v>
      </c>
      <c r="B841" s="4">
        <v>5402236</v>
      </c>
      <c r="C841" s="5" t="s">
        <v>117</v>
      </c>
      <c r="D841" s="6"/>
      <c r="E841" s="5" t="s">
        <v>65</v>
      </c>
      <c r="F841" s="7">
        <v>21</v>
      </c>
      <c r="G841" s="7">
        <v>5</v>
      </c>
      <c r="H841" s="7">
        <v>8</v>
      </c>
      <c r="I841" s="7">
        <v>3</v>
      </c>
      <c r="J841" s="7">
        <v>875</v>
      </c>
      <c r="K841" s="7">
        <v>2</v>
      </c>
      <c r="L841" s="7">
        <v>41.904651999999999</v>
      </c>
      <c r="M841" s="7">
        <v>-87.635908000000001</v>
      </c>
      <c r="N841" s="5" t="s">
        <v>984</v>
      </c>
      <c r="O841" s="8" t="s">
        <v>142</v>
      </c>
      <c r="P841" s="8">
        <f t="shared" si="81"/>
        <v>1</v>
      </c>
      <c r="Q841" s="8">
        <f t="shared" si="82"/>
        <v>0</v>
      </c>
      <c r="R841" s="8">
        <f t="shared" si="83"/>
        <v>0</v>
      </c>
      <c r="S841" s="1">
        <f t="shared" si="85"/>
        <v>0</v>
      </c>
      <c r="T841" s="1">
        <f t="shared" si="84"/>
        <v>0</v>
      </c>
      <c r="U841" s="1">
        <f t="shared" si="80"/>
        <v>0</v>
      </c>
    </row>
    <row r="842" spans="1:21" ht="20" customHeight="1" x14ac:dyDescent="0.15">
      <c r="A842" s="3">
        <v>385836</v>
      </c>
      <c r="B842" s="4">
        <v>87231</v>
      </c>
      <c r="C842" s="5" t="s">
        <v>117</v>
      </c>
      <c r="D842" s="6"/>
      <c r="E842" s="5" t="s">
        <v>65</v>
      </c>
      <c r="F842" s="7">
        <v>23</v>
      </c>
      <c r="G842" s="7">
        <v>4.5</v>
      </c>
      <c r="H842" s="7">
        <v>5</v>
      </c>
      <c r="I842" s="7">
        <v>1</v>
      </c>
      <c r="J842" s="7">
        <v>214</v>
      </c>
      <c r="K842" s="7">
        <v>1</v>
      </c>
      <c r="L842" s="7">
        <v>41.907572999999999</v>
      </c>
      <c r="M842" s="7">
        <v>-87.635807999999997</v>
      </c>
      <c r="N842" s="5" t="s">
        <v>985</v>
      </c>
      <c r="O842" s="8" t="s">
        <v>142</v>
      </c>
      <c r="P842" s="8">
        <f t="shared" si="81"/>
        <v>1</v>
      </c>
      <c r="Q842" s="8">
        <f t="shared" si="82"/>
        <v>0</v>
      </c>
      <c r="R842" s="8">
        <f t="shared" si="83"/>
        <v>0</v>
      </c>
      <c r="S842" s="1">
        <f t="shared" si="85"/>
        <v>0</v>
      </c>
      <c r="T842" s="1">
        <f t="shared" si="84"/>
        <v>0</v>
      </c>
      <c r="U842" s="1">
        <f t="shared" si="80"/>
        <v>0</v>
      </c>
    </row>
    <row r="843" spans="1:21" ht="20" customHeight="1" x14ac:dyDescent="0.15">
      <c r="A843" s="3">
        <v>697634</v>
      </c>
      <c r="B843" s="4">
        <v>3574415</v>
      </c>
      <c r="C843" s="5" t="s">
        <v>117</v>
      </c>
      <c r="D843" s="6"/>
      <c r="E843" s="5" t="s">
        <v>65</v>
      </c>
      <c r="F843" s="7">
        <v>24</v>
      </c>
      <c r="G843" s="7">
        <v>5</v>
      </c>
      <c r="H843" s="7">
        <v>4</v>
      </c>
      <c r="I843" s="7">
        <v>2</v>
      </c>
      <c r="J843" s="7">
        <v>141</v>
      </c>
      <c r="K843" s="7">
        <v>4</v>
      </c>
      <c r="L843" s="7">
        <v>41.905740000000002</v>
      </c>
      <c r="M843" s="7">
        <v>-87.631724000000006</v>
      </c>
      <c r="N843" s="5" t="s">
        <v>986</v>
      </c>
      <c r="O843" s="8" t="s">
        <v>142</v>
      </c>
      <c r="P843" s="8">
        <f t="shared" si="81"/>
        <v>1</v>
      </c>
      <c r="Q843" s="8">
        <f t="shared" si="82"/>
        <v>0</v>
      </c>
      <c r="R843" s="8">
        <f t="shared" si="83"/>
        <v>0</v>
      </c>
      <c r="S843" s="1">
        <f t="shared" si="85"/>
        <v>0</v>
      </c>
      <c r="T843" s="1">
        <f t="shared" si="84"/>
        <v>0</v>
      </c>
      <c r="U843" s="1">
        <f t="shared" si="80"/>
        <v>0</v>
      </c>
    </row>
    <row r="844" spans="1:21" ht="20" customHeight="1" x14ac:dyDescent="0.15">
      <c r="A844" s="3">
        <v>426528</v>
      </c>
      <c r="B844" s="4">
        <v>87231</v>
      </c>
      <c r="C844" s="5" t="s">
        <v>117</v>
      </c>
      <c r="D844" s="6"/>
      <c r="E844" s="5" t="s">
        <v>65</v>
      </c>
      <c r="F844" s="7">
        <v>26</v>
      </c>
      <c r="G844" s="7">
        <v>4.5</v>
      </c>
      <c r="H844" s="7">
        <v>4</v>
      </c>
      <c r="I844" s="7">
        <v>1</v>
      </c>
      <c r="J844" s="7">
        <v>181</v>
      </c>
      <c r="K844" s="7">
        <v>1</v>
      </c>
      <c r="L844" s="7">
        <v>41.907705999999997</v>
      </c>
      <c r="M844" s="7">
        <v>-87.634495000000001</v>
      </c>
      <c r="N844" s="5" t="s">
        <v>987</v>
      </c>
      <c r="O844" s="8" t="s">
        <v>142</v>
      </c>
      <c r="P844" s="8">
        <f t="shared" si="81"/>
        <v>1</v>
      </c>
      <c r="Q844" s="8">
        <f t="shared" si="82"/>
        <v>0</v>
      </c>
      <c r="R844" s="8">
        <f t="shared" si="83"/>
        <v>0</v>
      </c>
      <c r="S844" s="1">
        <f t="shared" si="85"/>
        <v>0</v>
      </c>
      <c r="T844" s="1">
        <f t="shared" si="84"/>
        <v>0</v>
      </c>
      <c r="U844" s="1">
        <f t="shared" si="80"/>
        <v>0</v>
      </c>
    </row>
    <row r="845" spans="1:21" ht="20" customHeight="1" x14ac:dyDescent="0.15">
      <c r="A845" s="3">
        <v>1062742</v>
      </c>
      <c r="B845" s="4">
        <v>4588921</v>
      </c>
      <c r="C845" s="5" t="s">
        <v>117</v>
      </c>
      <c r="D845" s="6"/>
      <c r="E845" s="5" t="s">
        <v>65</v>
      </c>
      <c r="F845" s="7">
        <v>28</v>
      </c>
      <c r="G845" s="7">
        <v>5</v>
      </c>
      <c r="H845" s="7">
        <v>5</v>
      </c>
      <c r="I845" s="7">
        <v>2</v>
      </c>
      <c r="J845" s="7">
        <v>214</v>
      </c>
      <c r="K845" s="7">
        <v>1</v>
      </c>
      <c r="L845" s="7">
        <v>41.906844</v>
      </c>
      <c r="M845" s="7">
        <v>-87.633579999999995</v>
      </c>
      <c r="N845" s="5" t="s">
        <v>988</v>
      </c>
      <c r="O845" s="8" t="s">
        <v>142</v>
      </c>
      <c r="P845" s="8">
        <f t="shared" si="81"/>
        <v>1</v>
      </c>
      <c r="Q845" s="8">
        <f t="shared" si="82"/>
        <v>0</v>
      </c>
      <c r="R845" s="8">
        <f t="shared" si="83"/>
        <v>0</v>
      </c>
      <c r="S845" s="1">
        <f t="shared" si="85"/>
        <v>0</v>
      </c>
      <c r="T845" s="1">
        <f t="shared" si="84"/>
        <v>0</v>
      </c>
      <c r="U845" s="1">
        <f t="shared" si="80"/>
        <v>0</v>
      </c>
    </row>
    <row r="846" spans="1:21" ht="20" customHeight="1" x14ac:dyDescent="0.15">
      <c r="A846" s="3">
        <v>261509</v>
      </c>
      <c r="B846" s="4">
        <v>858008</v>
      </c>
      <c r="C846" s="5" t="s">
        <v>117</v>
      </c>
      <c r="D846" s="6"/>
      <c r="E846" s="5" t="s">
        <v>65</v>
      </c>
      <c r="F846" s="7">
        <v>31</v>
      </c>
      <c r="G846" s="7">
        <v>5</v>
      </c>
      <c r="H846" s="7">
        <v>2</v>
      </c>
      <c r="I846" s="7">
        <v>1</v>
      </c>
      <c r="J846" s="7">
        <v>148</v>
      </c>
      <c r="K846" s="7">
        <v>7</v>
      </c>
      <c r="L846" s="7">
        <v>41.903866000000001</v>
      </c>
      <c r="M846" s="7">
        <v>-87.634471000000005</v>
      </c>
      <c r="N846" s="5" t="s">
        <v>989</v>
      </c>
      <c r="O846" s="8" t="s">
        <v>142</v>
      </c>
      <c r="P846" s="8">
        <f t="shared" si="81"/>
        <v>1</v>
      </c>
      <c r="Q846" s="8">
        <f t="shared" si="82"/>
        <v>0</v>
      </c>
      <c r="R846" s="8">
        <f t="shared" si="83"/>
        <v>0</v>
      </c>
      <c r="S846" s="1">
        <f t="shared" si="85"/>
        <v>0</v>
      </c>
      <c r="T846" s="1">
        <f t="shared" si="84"/>
        <v>0</v>
      </c>
      <c r="U846" s="1">
        <f t="shared" si="80"/>
        <v>0</v>
      </c>
    </row>
    <row r="847" spans="1:21" ht="20" customHeight="1" x14ac:dyDescent="0.15">
      <c r="A847" s="3">
        <v>407076</v>
      </c>
      <c r="B847" s="4">
        <v>87231</v>
      </c>
      <c r="C847" s="5" t="s">
        <v>117</v>
      </c>
      <c r="D847" s="6"/>
      <c r="E847" s="5" t="s">
        <v>65</v>
      </c>
      <c r="F847" s="7">
        <v>38</v>
      </c>
      <c r="G847" s="7">
        <v>5</v>
      </c>
      <c r="H847" s="7">
        <v>6</v>
      </c>
      <c r="I847" s="7">
        <v>2</v>
      </c>
      <c r="J847" s="7">
        <v>433</v>
      </c>
      <c r="K847" s="7">
        <v>1</v>
      </c>
      <c r="L847" s="7">
        <v>41.906024000000002</v>
      </c>
      <c r="M847" s="7">
        <v>-87.633938000000001</v>
      </c>
      <c r="N847" s="5" t="s">
        <v>990</v>
      </c>
      <c r="O847" s="8" t="s">
        <v>142</v>
      </c>
      <c r="P847" s="8">
        <f t="shared" si="81"/>
        <v>1</v>
      </c>
      <c r="Q847" s="8">
        <f t="shared" si="82"/>
        <v>0</v>
      </c>
      <c r="R847" s="8">
        <f t="shared" si="83"/>
        <v>0</v>
      </c>
      <c r="S847" s="1">
        <f t="shared" si="85"/>
        <v>0</v>
      </c>
      <c r="T847" s="1">
        <f t="shared" si="84"/>
        <v>0</v>
      </c>
      <c r="U847" s="1">
        <f t="shared" si="80"/>
        <v>0</v>
      </c>
    </row>
    <row r="848" spans="1:21" ht="20" customHeight="1" x14ac:dyDescent="0.15">
      <c r="A848" s="3">
        <v>26451</v>
      </c>
      <c r="B848" s="4">
        <v>87231</v>
      </c>
      <c r="C848" s="5" t="s">
        <v>117</v>
      </c>
      <c r="D848" s="6"/>
      <c r="E848" s="5" t="s">
        <v>65</v>
      </c>
      <c r="F848" s="7">
        <v>40</v>
      </c>
      <c r="G848" s="7">
        <v>4.5</v>
      </c>
      <c r="H848" s="7">
        <v>4</v>
      </c>
      <c r="I848" s="7">
        <v>1</v>
      </c>
      <c r="J848" s="7">
        <v>214</v>
      </c>
      <c r="K848" s="7">
        <v>1</v>
      </c>
      <c r="L848" s="7">
        <v>41.908261000000003</v>
      </c>
      <c r="M848" s="7">
        <v>-87.635048999999995</v>
      </c>
      <c r="N848" s="5" t="s">
        <v>991</v>
      </c>
      <c r="O848" s="8" t="s">
        <v>142</v>
      </c>
      <c r="P848" s="8">
        <f t="shared" si="81"/>
        <v>1</v>
      </c>
      <c r="Q848" s="8">
        <f t="shared" si="82"/>
        <v>0</v>
      </c>
      <c r="R848" s="8">
        <f t="shared" si="83"/>
        <v>0</v>
      </c>
      <c r="S848" s="1">
        <f t="shared" si="85"/>
        <v>0</v>
      </c>
      <c r="T848" s="1">
        <f t="shared" si="84"/>
        <v>0</v>
      </c>
      <c r="U848" s="1">
        <f t="shared" si="80"/>
        <v>0</v>
      </c>
    </row>
    <row r="849" spans="1:21" ht="20" customHeight="1" x14ac:dyDescent="0.15">
      <c r="A849" s="3">
        <v>234905</v>
      </c>
      <c r="B849" s="4">
        <v>87231</v>
      </c>
      <c r="C849" s="5" t="s">
        <v>117</v>
      </c>
      <c r="D849" s="6"/>
      <c r="E849" s="5" t="s">
        <v>65</v>
      </c>
      <c r="F849" s="7">
        <v>42</v>
      </c>
      <c r="G849" s="7">
        <v>4.5</v>
      </c>
      <c r="H849" s="7">
        <v>4</v>
      </c>
      <c r="I849" s="7">
        <v>1</v>
      </c>
      <c r="J849" s="7">
        <v>159</v>
      </c>
      <c r="K849" s="7">
        <v>1</v>
      </c>
      <c r="L849" s="7">
        <v>41.908003000000001</v>
      </c>
      <c r="M849" s="7">
        <v>-87.635588999999996</v>
      </c>
      <c r="N849" s="5" t="s">
        <v>992</v>
      </c>
      <c r="O849" s="8" t="s">
        <v>142</v>
      </c>
      <c r="P849" s="8">
        <f t="shared" si="81"/>
        <v>1</v>
      </c>
      <c r="Q849" s="8">
        <f t="shared" si="82"/>
        <v>0</v>
      </c>
      <c r="R849" s="8">
        <f t="shared" si="83"/>
        <v>0</v>
      </c>
      <c r="S849" s="1">
        <f t="shared" si="85"/>
        <v>0</v>
      </c>
      <c r="T849" s="1">
        <f t="shared" si="84"/>
        <v>0</v>
      </c>
      <c r="U849" s="1">
        <f t="shared" si="80"/>
        <v>0</v>
      </c>
    </row>
    <row r="850" spans="1:21" ht="20" customHeight="1" x14ac:dyDescent="0.15">
      <c r="A850" s="3">
        <v>12944</v>
      </c>
      <c r="B850" s="4">
        <v>50181</v>
      </c>
      <c r="C850" s="5" t="s">
        <v>117</v>
      </c>
      <c r="D850" s="6"/>
      <c r="E850" s="5" t="s">
        <v>65</v>
      </c>
      <c r="F850" s="7">
        <v>50</v>
      </c>
      <c r="G850" s="7">
        <v>5</v>
      </c>
      <c r="H850" s="7">
        <v>2</v>
      </c>
      <c r="I850" s="7">
        <v>1</v>
      </c>
      <c r="J850" s="7">
        <v>108</v>
      </c>
      <c r="K850" s="7">
        <v>3</v>
      </c>
      <c r="L850" s="7">
        <v>41.907229999999998</v>
      </c>
      <c r="M850" s="7">
        <v>-87.633949999999999</v>
      </c>
      <c r="N850" s="5" t="s">
        <v>993</v>
      </c>
      <c r="O850" s="8" t="s">
        <v>142</v>
      </c>
      <c r="P850" s="8">
        <f t="shared" si="81"/>
        <v>1</v>
      </c>
      <c r="Q850" s="8">
        <f t="shared" si="82"/>
        <v>0</v>
      </c>
      <c r="R850" s="8">
        <f t="shared" si="83"/>
        <v>0</v>
      </c>
      <c r="S850" s="1">
        <f t="shared" si="85"/>
        <v>0</v>
      </c>
      <c r="T850" s="1">
        <f t="shared" si="84"/>
        <v>0</v>
      </c>
      <c r="U850" s="1">
        <f t="shared" si="80"/>
        <v>0</v>
      </c>
    </row>
    <row r="851" spans="1:21" ht="20" customHeight="1" x14ac:dyDescent="0.15">
      <c r="A851" s="3">
        <v>377491</v>
      </c>
      <c r="B851" s="4">
        <v>1201286</v>
      </c>
      <c r="C851" s="5" t="s">
        <v>118</v>
      </c>
      <c r="D851" s="6"/>
      <c r="E851" s="5" t="s">
        <v>65</v>
      </c>
      <c r="F851" s="7">
        <v>76</v>
      </c>
      <c r="G851" s="7">
        <v>5</v>
      </c>
      <c r="H851" s="7">
        <v>4</v>
      </c>
      <c r="I851" s="7">
        <v>1</v>
      </c>
      <c r="J851" s="7">
        <v>71</v>
      </c>
      <c r="K851" s="7">
        <v>3</v>
      </c>
      <c r="L851" s="7">
        <v>41.903958000000003</v>
      </c>
      <c r="M851" s="7">
        <v>-87.640800999999996</v>
      </c>
      <c r="N851" s="5" t="s">
        <v>994</v>
      </c>
      <c r="O851" s="8" t="s">
        <v>142</v>
      </c>
      <c r="P851" s="8">
        <f t="shared" si="81"/>
        <v>1</v>
      </c>
      <c r="Q851" s="8">
        <f t="shared" si="82"/>
        <v>0</v>
      </c>
      <c r="R851" s="8">
        <f t="shared" si="83"/>
        <v>0</v>
      </c>
      <c r="S851" s="1">
        <f t="shared" si="85"/>
        <v>1</v>
      </c>
      <c r="T851" s="1">
        <f t="shared" si="84"/>
        <v>0</v>
      </c>
      <c r="U851" s="1">
        <f t="shared" si="80"/>
        <v>0</v>
      </c>
    </row>
    <row r="852" spans="1:21" ht="20" customHeight="1" x14ac:dyDescent="0.15">
      <c r="A852" s="3">
        <v>375271</v>
      </c>
      <c r="B852" s="4">
        <v>1291732</v>
      </c>
      <c r="C852" s="5" t="s">
        <v>118</v>
      </c>
      <c r="D852" s="6"/>
      <c r="E852" s="5" t="s">
        <v>65</v>
      </c>
      <c r="F852" s="7">
        <v>88</v>
      </c>
      <c r="G852" s="7">
        <v>4.5</v>
      </c>
      <c r="H852" s="7">
        <v>3</v>
      </c>
      <c r="I852" s="7">
        <v>1</v>
      </c>
      <c r="J852" s="7">
        <v>43</v>
      </c>
      <c r="K852" s="7">
        <v>3</v>
      </c>
      <c r="L852" s="7">
        <v>41.904367999999998</v>
      </c>
      <c r="M852" s="7">
        <v>-87.640056000000001</v>
      </c>
      <c r="N852" s="5" t="s">
        <v>995</v>
      </c>
      <c r="O852" s="8" t="s">
        <v>142</v>
      </c>
      <c r="P852" s="8">
        <f t="shared" si="81"/>
        <v>1</v>
      </c>
      <c r="Q852" s="8">
        <f t="shared" si="82"/>
        <v>0</v>
      </c>
      <c r="R852" s="8">
        <f t="shared" si="83"/>
        <v>0</v>
      </c>
      <c r="S852" s="1">
        <f t="shared" si="85"/>
        <v>1</v>
      </c>
      <c r="T852" s="1">
        <f t="shared" si="84"/>
        <v>0</v>
      </c>
      <c r="U852" s="1">
        <f t="shared" si="80"/>
        <v>0</v>
      </c>
    </row>
    <row r="853" spans="1:21" ht="20" customHeight="1" x14ac:dyDescent="0.15">
      <c r="A853" s="3">
        <v>1502674</v>
      </c>
      <c r="B853" s="4">
        <v>33004</v>
      </c>
      <c r="C853" s="5" t="s">
        <v>117</v>
      </c>
      <c r="D853" s="6"/>
      <c r="E853" s="5" t="s">
        <v>66</v>
      </c>
      <c r="F853" s="7">
        <v>1</v>
      </c>
      <c r="G853" s="7">
        <v>3.5</v>
      </c>
      <c r="H853" s="7">
        <v>5</v>
      </c>
      <c r="I853" s="7">
        <v>2</v>
      </c>
      <c r="J853" s="7">
        <v>247</v>
      </c>
      <c r="K853" s="7">
        <v>3</v>
      </c>
      <c r="L853" s="7">
        <v>41.913068000000003</v>
      </c>
      <c r="M853" s="7">
        <v>-87.640124</v>
      </c>
      <c r="N853" s="5" t="s">
        <v>996</v>
      </c>
      <c r="O853" s="8" t="s">
        <v>142</v>
      </c>
      <c r="P853" s="8">
        <f t="shared" si="81"/>
        <v>1</v>
      </c>
      <c r="Q853" s="8">
        <f t="shared" si="82"/>
        <v>0</v>
      </c>
      <c r="R853" s="8">
        <f t="shared" si="83"/>
        <v>0</v>
      </c>
      <c r="S853" s="1">
        <f t="shared" si="85"/>
        <v>0</v>
      </c>
      <c r="T853" s="1">
        <f t="shared" si="84"/>
        <v>0</v>
      </c>
      <c r="U853" s="1">
        <f t="shared" si="80"/>
        <v>0</v>
      </c>
    </row>
    <row r="854" spans="1:21" ht="20" customHeight="1" x14ac:dyDescent="0.15">
      <c r="A854" s="3">
        <v>1565382</v>
      </c>
      <c r="B854" s="4">
        <v>33004</v>
      </c>
      <c r="C854" s="5" t="s">
        <v>117</v>
      </c>
      <c r="D854" s="6"/>
      <c r="E854" s="5" t="s">
        <v>66</v>
      </c>
      <c r="F854" s="7">
        <v>1</v>
      </c>
      <c r="G854" s="7">
        <v>5</v>
      </c>
      <c r="H854" s="7">
        <v>8</v>
      </c>
      <c r="I854" s="7">
        <v>4</v>
      </c>
      <c r="J854" s="7">
        <v>356</v>
      </c>
      <c r="K854" s="7">
        <v>3</v>
      </c>
      <c r="L854" s="7">
        <v>41.912109000000001</v>
      </c>
      <c r="M854" s="7">
        <v>-87.637806999999995</v>
      </c>
      <c r="N854" s="5" t="s">
        <v>997</v>
      </c>
      <c r="O854" s="8" t="s">
        <v>142</v>
      </c>
      <c r="P854" s="8">
        <f t="shared" si="81"/>
        <v>1</v>
      </c>
      <c r="Q854" s="8">
        <f t="shared" si="82"/>
        <v>0</v>
      </c>
      <c r="R854" s="8">
        <f t="shared" si="83"/>
        <v>0</v>
      </c>
      <c r="S854" s="1">
        <f t="shared" si="85"/>
        <v>0</v>
      </c>
      <c r="T854" s="1">
        <f t="shared" si="84"/>
        <v>0</v>
      </c>
      <c r="U854" s="1">
        <f t="shared" si="80"/>
        <v>0</v>
      </c>
    </row>
    <row r="855" spans="1:21" ht="20" customHeight="1" x14ac:dyDescent="0.15">
      <c r="A855" s="3">
        <v>1818387</v>
      </c>
      <c r="B855" s="4">
        <v>9522366</v>
      </c>
      <c r="C855" s="5" t="s">
        <v>117</v>
      </c>
      <c r="D855" s="6"/>
      <c r="E855" s="5" t="s">
        <v>66</v>
      </c>
      <c r="F855" s="7">
        <v>1</v>
      </c>
      <c r="G855" s="7">
        <v>4.5</v>
      </c>
      <c r="H855" s="7">
        <v>2</v>
      </c>
      <c r="I855" s="7">
        <v>2</v>
      </c>
      <c r="J855" s="7">
        <v>208</v>
      </c>
      <c r="K855" s="7">
        <v>2</v>
      </c>
      <c r="L855" s="7">
        <v>41.913891999999997</v>
      </c>
      <c r="M855" s="7">
        <v>-87.638063000000002</v>
      </c>
      <c r="N855" s="5" t="s">
        <v>998</v>
      </c>
      <c r="O855" s="8" t="s">
        <v>142</v>
      </c>
      <c r="P855" s="8">
        <f t="shared" si="81"/>
        <v>1</v>
      </c>
      <c r="Q855" s="8">
        <f t="shared" si="82"/>
        <v>0</v>
      </c>
      <c r="R855" s="8">
        <f t="shared" si="83"/>
        <v>0</v>
      </c>
      <c r="S855" s="1">
        <f t="shared" si="85"/>
        <v>0</v>
      </c>
      <c r="T855" s="1">
        <f t="shared" si="84"/>
        <v>0</v>
      </c>
      <c r="U855" s="1">
        <f t="shared" si="80"/>
        <v>0</v>
      </c>
    </row>
    <row r="856" spans="1:21" ht="20" customHeight="1" x14ac:dyDescent="0.15">
      <c r="A856" s="3">
        <v>694159</v>
      </c>
      <c r="B856" s="4">
        <v>1740394</v>
      </c>
      <c r="C856" s="5" t="s">
        <v>117</v>
      </c>
      <c r="D856" s="6"/>
      <c r="E856" s="5" t="s">
        <v>66</v>
      </c>
      <c r="F856" s="7">
        <v>2</v>
      </c>
      <c r="G856" s="7">
        <v>5</v>
      </c>
      <c r="H856" s="7">
        <v>3</v>
      </c>
      <c r="I856" s="7">
        <v>2</v>
      </c>
      <c r="J856" s="7">
        <v>225</v>
      </c>
      <c r="K856" s="7">
        <v>1</v>
      </c>
      <c r="L856" s="7">
        <v>41.916674</v>
      </c>
      <c r="M856" s="7">
        <v>-87.635603000000003</v>
      </c>
      <c r="N856" s="5" t="s">
        <v>999</v>
      </c>
      <c r="O856" s="8" t="s">
        <v>142</v>
      </c>
      <c r="P856" s="8">
        <f t="shared" si="81"/>
        <v>1</v>
      </c>
      <c r="Q856" s="8">
        <f t="shared" si="82"/>
        <v>0</v>
      </c>
      <c r="R856" s="8">
        <f t="shared" si="83"/>
        <v>0</v>
      </c>
      <c r="S856" s="1">
        <f t="shared" si="85"/>
        <v>0</v>
      </c>
      <c r="T856" s="1">
        <f t="shared" si="84"/>
        <v>0</v>
      </c>
      <c r="U856" s="1">
        <f t="shared" si="80"/>
        <v>0</v>
      </c>
    </row>
    <row r="857" spans="1:21" ht="20" customHeight="1" x14ac:dyDescent="0.15">
      <c r="A857" s="3">
        <v>1033944</v>
      </c>
      <c r="B857" s="4">
        <v>5690259</v>
      </c>
      <c r="C857" s="5" t="s">
        <v>117</v>
      </c>
      <c r="D857" s="6"/>
      <c r="E857" s="5" t="s">
        <v>66</v>
      </c>
      <c r="F857" s="7">
        <v>2</v>
      </c>
      <c r="G857" s="7">
        <v>4.5</v>
      </c>
      <c r="H857" s="7">
        <v>2</v>
      </c>
      <c r="I857" s="7">
        <v>1</v>
      </c>
      <c r="J857" s="7">
        <v>108</v>
      </c>
      <c r="K857" s="7">
        <v>1</v>
      </c>
      <c r="L857" s="7">
        <v>41.912756000000002</v>
      </c>
      <c r="M857" s="7">
        <v>-87.633064000000005</v>
      </c>
      <c r="N857" s="5" t="s">
        <v>1000</v>
      </c>
      <c r="O857" s="8" t="s">
        <v>142</v>
      </c>
      <c r="P857" s="8">
        <f t="shared" si="81"/>
        <v>1</v>
      </c>
      <c r="Q857" s="8">
        <f t="shared" si="82"/>
        <v>0</v>
      </c>
      <c r="R857" s="8">
        <f t="shared" si="83"/>
        <v>0</v>
      </c>
      <c r="S857" s="1">
        <f t="shared" si="85"/>
        <v>0</v>
      </c>
      <c r="T857" s="1">
        <f t="shared" si="84"/>
        <v>0</v>
      </c>
      <c r="U857" s="1">
        <f t="shared" si="80"/>
        <v>0</v>
      </c>
    </row>
    <row r="858" spans="1:21" ht="20" customHeight="1" x14ac:dyDescent="0.15">
      <c r="A858" s="3">
        <v>1735314</v>
      </c>
      <c r="B858" s="4">
        <v>6755140</v>
      </c>
      <c r="C858" s="5" t="s">
        <v>117</v>
      </c>
      <c r="D858" s="6"/>
      <c r="E858" s="5" t="s">
        <v>66</v>
      </c>
      <c r="F858" s="7">
        <v>2</v>
      </c>
      <c r="G858" s="7">
        <v>5</v>
      </c>
      <c r="H858" s="7">
        <v>2</v>
      </c>
      <c r="I858" s="6"/>
      <c r="J858" s="7">
        <v>197</v>
      </c>
      <c r="K858" s="7">
        <v>1</v>
      </c>
      <c r="L858" s="7">
        <v>41.913103</v>
      </c>
      <c r="M858" s="7">
        <v>-87.633127999999999</v>
      </c>
      <c r="N858" s="5" t="s">
        <v>1001</v>
      </c>
      <c r="O858" s="8" t="s">
        <v>142</v>
      </c>
      <c r="P858" s="8">
        <f t="shared" si="81"/>
        <v>1</v>
      </c>
      <c r="Q858" s="8">
        <f t="shared" si="82"/>
        <v>0</v>
      </c>
      <c r="R858" s="8">
        <f t="shared" si="83"/>
        <v>0</v>
      </c>
      <c r="S858" s="1">
        <f t="shared" si="85"/>
        <v>0</v>
      </c>
      <c r="T858" s="1">
        <f t="shared" si="84"/>
        <v>0</v>
      </c>
      <c r="U858" s="1">
        <f t="shared" si="80"/>
        <v>0</v>
      </c>
    </row>
    <row r="859" spans="1:21" ht="20" customHeight="1" x14ac:dyDescent="0.15">
      <c r="A859" s="3">
        <v>694204</v>
      </c>
      <c r="B859" s="4">
        <v>1740394</v>
      </c>
      <c r="C859" s="5" t="s">
        <v>118</v>
      </c>
      <c r="D859" s="6"/>
      <c r="E859" s="5" t="s">
        <v>66</v>
      </c>
      <c r="F859" s="7">
        <v>3</v>
      </c>
      <c r="G859" s="7">
        <v>4.5</v>
      </c>
      <c r="H859" s="7">
        <v>1</v>
      </c>
      <c r="I859" s="7">
        <v>1</v>
      </c>
      <c r="J859" s="7">
        <v>79</v>
      </c>
      <c r="K859" s="7">
        <v>1</v>
      </c>
      <c r="L859" s="7">
        <v>41.915097000000003</v>
      </c>
      <c r="M859" s="7">
        <v>-87.634851999999995</v>
      </c>
      <c r="N859" s="5" t="s">
        <v>1002</v>
      </c>
      <c r="O859" s="8" t="s">
        <v>142</v>
      </c>
      <c r="P859" s="8">
        <f t="shared" si="81"/>
        <v>1</v>
      </c>
      <c r="Q859" s="8">
        <f t="shared" si="82"/>
        <v>0</v>
      </c>
      <c r="R859" s="8">
        <f t="shared" si="83"/>
        <v>0</v>
      </c>
      <c r="S859" s="1">
        <f t="shared" si="85"/>
        <v>1</v>
      </c>
      <c r="T859" s="1">
        <f t="shared" si="84"/>
        <v>0</v>
      </c>
      <c r="U859" s="1">
        <f t="shared" si="80"/>
        <v>0</v>
      </c>
    </row>
    <row r="860" spans="1:21" ht="20" customHeight="1" x14ac:dyDescent="0.15">
      <c r="A860" s="3">
        <v>1325769</v>
      </c>
      <c r="B860" s="4">
        <v>7195599</v>
      </c>
      <c r="C860" s="5" t="s">
        <v>117</v>
      </c>
      <c r="D860" s="6"/>
      <c r="E860" s="5" t="s">
        <v>66</v>
      </c>
      <c r="F860" s="7">
        <v>4</v>
      </c>
      <c r="G860" s="7">
        <v>5</v>
      </c>
      <c r="H860" s="7">
        <v>4</v>
      </c>
      <c r="I860" s="7">
        <v>2</v>
      </c>
      <c r="J860" s="7">
        <v>274</v>
      </c>
      <c r="K860" s="7">
        <v>2</v>
      </c>
      <c r="L860" s="7">
        <v>41.913550000000001</v>
      </c>
      <c r="M860" s="7">
        <v>-87.636747999999997</v>
      </c>
      <c r="N860" s="5" t="s">
        <v>1003</v>
      </c>
      <c r="O860" s="8" t="s">
        <v>142</v>
      </c>
      <c r="P860" s="8">
        <f t="shared" si="81"/>
        <v>1</v>
      </c>
      <c r="Q860" s="8">
        <f t="shared" si="82"/>
        <v>0</v>
      </c>
      <c r="R860" s="8">
        <f t="shared" si="83"/>
        <v>0</v>
      </c>
      <c r="S860" s="1">
        <f t="shared" si="85"/>
        <v>0</v>
      </c>
      <c r="T860" s="1">
        <f t="shared" si="84"/>
        <v>0</v>
      </c>
      <c r="U860" s="1">
        <f t="shared" si="80"/>
        <v>0</v>
      </c>
    </row>
    <row r="861" spans="1:21" ht="20" customHeight="1" x14ac:dyDescent="0.15">
      <c r="A861" s="3">
        <v>1231642</v>
      </c>
      <c r="B861" s="4">
        <v>4588921</v>
      </c>
      <c r="C861" s="5" t="s">
        <v>117</v>
      </c>
      <c r="D861" s="6"/>
      <c r="E861" s="5" t="s">
        <v>66</v>
      </c>
      <c r="F861" s="7">
        <v>8</v>
      </c>
      <c r="G861" s="7">
        <v>5</v>
      </c>
      <c r="H861" s="7">
        <v>4</v>
      </c>
      <c r="I861" s="7">
        <v>1</v>
      </c>
      <c r="J861" s="7">
        <v>110</v>
      </c>
      <c r="K861" s="7">
        <v>1</v>
      </c>
      <c r="L861" s="7">
        <v>41.914121000000002</v>
      </c>
      <c r="M861" s="7">
        <v>-87.633460999999997</v>
      </c>
      <c r="N861" s="5" t="s">
        <v>1004</v>
      </c>
      <c r="O861" s="8" t="s">
        <v>142</v>
      </c>
      <c r="P861" s="8">
        <f t="shared" si="81"/>
        <v>1</v>
      </c>
      <c r="Q861" s="8">
        <f t="shared" si="82"/>
        <v>0</v>
      </c>
      <c r="R861" s="8">
        <f t="shared" si="83"/>
        <v>0</v>
      </c>
      <c r="S861" s="1">
        <f t="shared" si="85"/>
        <v>0</v>
      </c>
      <c r="T861" s="1">
        <f t="shared" si="84"/>
        <v>0</v>
      </c>
      <c r="U861" s="1">
        <f t="shared" si="80"/>
        <v>0</v>
      </c>
    </row>
    <row r="862" spans="1:21" ht="20" customHeight="1" x14ac:dyDescent="0.15">
      <c r="A862" s="3">
        <v>846919</v>
      </c>
      <c r="B862" s="4">
        <v>4422799</v>
      </c>
      <c r="C862" s="5" t="s">
        <v>117</v>
      </c>
      <c r="D862" s="6"/>
      <c r="E862" s="5" t="s">
        <v>66</v>
      </c>
      <c r="F862" s="7">
        <v>9</v>
      </c>
      <c r="G862" s="7">
        <v>5</v>
      </c>
      <c r="H862" s="7">
        <v>2</v>
      </c>
      <c r="I862" s="7">
        <v>1</v>
      </c>
      <c r="J862" s="7">
        <v>160</v>
      </c>
      <c r="K862" s="7">
        <v>1</v>
      </c>
      <c r="L862" s="7">
        <v>41.91395</v>
      </c>
      <c r="M862" s="7">
        <v>-87.634632999999994</v>
      </c>
      <c r="N862" s="5" t="s">
        <v>1005</v>
      </c>
      <c r="O862" s="8" t="s">
        <v>142</v>
      </c>
      <c r="P862" s="8">
        <f t="shared" si="81"/>
        <v>1</v>
      </c>
      <c r="Q862" s="8">
        <f t="shared" si="82"/>
        <v>0</v>
      </c>
      <c r="R862" s="8">
        <f t="shared" si="83"/>
        <v>0</v>
      </c>
      <c r="S862" s="1">
        <f t="shared" si="85"/>
        <v>0</v>
      </c>
      <c r="T862" s="1">
        <f t="shared" si="84"/>
        <v>0</v>
      </c>
      <c r="U862" s="1">
        <f t="shared" si="80"/>
        <v>0</v>
      </c>
    </row>
    <row r="863" spans="1:21" ht="20" customHeight="1" x14ac:dyDescent="0.15">
      <c r="A863" s="3">
        <v>931343</v>
      </c>
      <c r="B863" s="4">
        <v>4989488</v>
      </c>
      <c r="C863" s="5" t="s">
        <v>117</v>
      </c>
      <c r="D863" s="6"/>
      <c r="E863" s="5" t="s">
        <v>66</v>
      </c>
      <c r="F863" s="7">
        <v>13</v>
      </c>
      <c r="G863" s="7">
        <v>4.5</v>
      </c>
      <c r="H863" s="7">
        <v>2</v>
      </c>
      <c r="I863" s="7">
        <v>1</v>
      </c>
      <c r="J863" s="7">
        <v>108</v>
      </c>
      <c r="K863" s="7">
        <v>1</v>
      </c>
      <c r="L863" s="7">
        <v>41.912967999999999</v>
      </c>
      <c r="M863" s="7">
        <v>-87.636493000000002</v>
      </c>
      <c r="N863" s="5" t="s">
        <v>1006</v>
      </c>
      <c r="O863" s="8" t="s">
        <v>142</v>
      </c>
      <c r="P863" s="8">
        <f t="shared" si="81"/>
        <v>1</v>
      </c>
      <c r="Q863" s="8">
        <f t="shared" si="82"/>
        <v>0</v>
      </c>
      <c r="R863" s="8">
        <f t="shared" si="83"/>
        <v>0</v>
      </c>
      <c r="S863" s="1">
        <f t="shared" si="85"/>
        <v>0</v>
      </c>
      <c r="T863" s="1">
        <f t="shared" si="84"/>
        <v>0</v>
      </c>
      <c r="U863" s="1">
        <f t="shared" si="80"/>
        <v>0</v>
      </c>
    </row>
    <row r="864" spans="1:21" ht="20" customHeight="1" x14ac:dyDescent="0.15">
      <c r="A864" s="3">
        <v>870898</v>
      </c>
      <c r="B864" s="4">
        <v>4588921</v>
      </c>
      <c r="C864" s="5" t="s">
        <v>117</v>
      </c>
      <c r="D864" s="6"/>
      <c r="E864" s="5" t="s">
        <v>66</v>
      </c>
      <c r="F864" s="7">
        <v>17</v>
      </c>
      <c r="G864" s="7">
        <v>5</v>
      </c>
      <c r="H864" s="7">
        <v>4</v>
      </c>
      <c r="I864" s="7">
        <v>1</v>
      </c>
      <c r="J864" s="7">
        <v>175</v>
      </c>
      <c r="K864" s="7">
        <v>1</v>
      </c>
      <c r="L864" s="7">
        <v>41.913077999999999</v>
      </c>
      <c r="M864" s="7">
        <v>-87.634057999999996</v>
      </c>
      <c r="N864" s="5" t="s">
        <v>1007</v>
      </c>
      <c r="O864" s="8" t="s">
        <v>142</v>
      </c>
      <c r="P864" s="8">
        <f t="shared" si="81"/>
        <v>1</v>
      </c>
      <c r="Q864" s="8">
        <f t="shared" si="82"/>
        <v>0</v>
      </c>
      <c r="R864" s="8">
        <f t="shared" si="83"/>
        <v>0</v>
      </c>
      <c r="S864" s="1">
        <f t="shared" si="85"/>
        <v>0</v>
      </c>
      <c r="T864" s="1">
        <f t="shared" si="84"/>
        <v>0</v>
      </c>
      <c r="U864" s="1">
        <f t="shared" si="80"/>
        <v>0</v>
      </c>
    </row>
    <row r="865" spans="1:21" ht="20" customHeight="1" x14ac:dyDescent="0.15">
      <c r="A865" s="3">
        <v>242751</v>
      </c>
      <c r="B865" s="4">
        <v>87231</v>
      </c>
      <c r="C865" s="5" t="s">
        <v>117</v>
      </c>
      <c r="D865" s="6"/>
      <c r="E865" s="5" t="s">
        <v>66</v>
      </c>
      <c r="F865" s="7">
        <v>18</v>
      </c>
      <c r="G865" s="7">
        <v>4.5</v>
      </c>
      <c r="H865" s="7">
        <v>3</v>
      </c>
      <c r="I865" s="7">
        <v>1</v>
      </c>
      <c r="J865" s="7">
        <v>159</v>
      </c>
      <c r="K865" s="7">
        <v>1</v>
      </c>
      <c r="L865" s="7">
        <v>41.912906</v>
      </c>
      <c r="M865" s="7">
        <v>-87.638389000000004</v>
      </c>
      <c r="N865" s="5" t="s">
        <v>1008</v>
      </c>
      <c r="O865" s="8" t="s">
        <v>142</v>
      </c>
      <c r="P865" s="8">
        <f t="shared" si="81"/>
        <v>1</v>
      </c>
      <c r="Q865" s="8">
        <f t="shared" si="82"/>
        <v>0</v>
      </c>
      <c r="R865" s="8">
        <f t="shared" si="83"/>
        <v>0</v>
      </c>
      <c r="S865" s="1">
        <f t="shared" si="85"/>
        <v>0</v>
      </c>
      <c r="T865" s="1">
        <f t="shared" si="84"/>
        <v>0</v>
      </c>
      <c r="U865" s="1">
        <f t="shared" si="80"/>
        <v>0</v>
      </c>
    </row>
    <row r="866" spans="1:21" ht="20" customHeight="1" x14ac:dyDescent="0.15">
      <c r="A866" s="3">
        <v>234442</v>
      </c>
      <c r="B866" s="4">
        <v>87231</v>
      </c>
      <c r="C866" s="5" t="s">
        <v>117</v>
      </c>
      <c r="D866" s="6"/>
      <c r="E866" s="5" t="s">
        <v>66</v>
      </c>
      <c r="F866" s="7">
        <v>21</v>
      </c>
      <c r="G866" s="7">
        <v>4.5</v>
      </c>
      <c r="H866" s="7">
        <v>3</v>
      </c>
      <c r="I866" s="7">
        <v>1</v>
      </c>
      <c r="J866" s="7">
        <v>159</v>
      </c>
      <c r="K866" s="7">
        <v>1</v>
      </c>
      <c r="L866" s="7">
        <v>41.913366000000003</v>
      </c>
      <c r="M866" s="7">
        <v>-87.639179999999996</v>
      </c>
      <c r="N866" s="5" t="s">
        <v>1009</v>
      </c>
      <c r="O866" s="8" t="s">
        <v>142</v>
      </c>
      <c r="P866" s="8">
        <f t="shared" si="81"/>
        <v>1</v>
      </c>
      <c r="Q866" s="8">
        <f t="shared" si="82"/>
        <v>0</v>
      </c>
      <c r="R866" s="8">
        <f t="shared" si="83"/>
        <v>0</v>
      </c>
      <c r="S866" s="1">
        <f t="shared" si="85"/>
        <v>0</v>
      </c>
      <c r="T866" s="1">
        <f t="shared" si="84"/>
        <v>0</v>
      </c>
      <c r="U866" s="1">
        <f t="shared" si="80"/>
        <v>0</v>
      </c>
    </row>
    <row r="867" spans="1:21" ht="20" customHeight="1" x14ac:dyDescent="0.15">
      <c r="A867" s="3">
        <v>46154</v>
      </c>
      <c r="B867" s="4">
        <v>87231</v>
      </c>
      <c r="C867" s="5" t="s">
        <v>117</v>
      </c>
      <c r="D867" s="6"/>
      <c r="E867" s="5" t="s">
        <v>66</v>
      </c>
      <c r="F867" s="7">
        <v>30</v>
      </c>
      <c r="G867" s="7">
        <v>4.5</v>
      </c>
      <c r="H867" s="7">
        <v>3</v>
      </c>
      <c r="I867" s="7">
        <v>1</v>
      </c>
      <c r="J867" s="7">
        <v>159</v>
      </c>
      <c r="K867" s="7">
        <v>1</v>
      </c>
      <c r="L867" s="7">
        <v>41.912872</v>
      </c>
      <c r="M867" s="7">
        <v>-87.639787999999996</v>
      </c>
      <c r="N867" s="5" t="s">
        <v>1010</v>
      </c>
      <c r="O867" s="8" t="s">
        <v>142</v>
      </c>
      <c r="P867" s="8">
        <f t="shared" si="81"/>
        <v>1</v>
      </c>
      <c r="Q867" s="8">
        <f t="shared" si="82"/>
        <v>0</v>
      </c>
      <c r="R867" s="8">
        <f t="shared" si="83"/>
        <v>0</v>
      </c>
      <c r="S867" s="1">
        <f t="shared" si="85"/>
        <v>0</v>
      </c>
      <c r="T867" s="1">
        <f t="shared" si="84"/>
        <v>0</v>
      </c>
      <c r="U867" s="1">
        <f t="shared" si="80"/>
        <v>0</v>
      </c>
    </row>
    <row r="868" spans="1:21" ht="20" customHeight="1" x14ac:dyDescent="0.15">
      <c r="A868" s="3">
        <v>25269</v>
      </c>
      <c r="B868" s="4">
        <v>87231</v>
      </c>
      <c r="C868" s="5" t="s">
        <v>117</v>
      </c>
      <c r="D868" s="6"/>
      <c r="E868" s="5" t="s">
        <v>66</v>
      </c>
      <c r="F868" s="7">
        <v>37</v>
      </c>
      <c r="G868" s="7">
        <v>4</v>
      </c>
      <c r="H868" s="7">
        <v>6</v>
      </c>
      <c r="I868" s="7">
        <v>2</v>
      </c>
      <c r="J868" s="7">
        <v>274</v>
      </c>
      <c r="K868" s="7">
        <v>1</v>
      </c>
      <c r="L868" s="7">
        <v>41.914225999999999</v>
      </c>
      <c r="M868" s="7">
        <v>-87.638461000000007</v>
      </c>
      <c r="N868" s="5" t="s">
        <v>1011</v>
      </c>
      <c r="O868" s="8" t="s">
        <v>142</v>
      </c>
      <c r="P868" s="8">
        <f t="shared" si="81"/>
        <v>1</v>
      </c>
      <c r="Q868" s="8">
        <f t="shared" si="82"/>
        <v>0</v>
      </c>
      <c r="R868" s="8">
        <f t="shared" si="83"/>
        <v>0</v>
      </c>
      <c r="S868" s="1">
        <f t="shared" si="85"/>
        <v>0</v>
      </c>
      <c r="T868" s="1">
        <f t="shared" si="84"/>
        <v>0</v>
      </c>
      <c r="U868" s="1">
        <f t="shared" si="80"/>
        <v>0</v>
      </c>
    </row>
    <row r="869" spans="1:21" ht="20" customHeight="1" x14ac:dyDescent="0.15">
      <c r="A869" s="3">
        <v>46151</v>
      </c>
      <c r="B869" s="4">
        <v>87231</v>
      </c>
      <c r="C869" s="5" t="s">
        <v>117</v>
      </c>
      <c r="D869" s="6"/>
      <c r="E869" s="5" t="s">
        <v>66</v>
      </c>
      <c r="F869" s="7">
        <v>49</v>
      </c>
      <c r="G869" s="7">
        <v>4.5</v>
      </c>
      <c r="H869" s="7">
        <v>3</v>
      </c>
      <c r="I869" s="7">
        <v>1</v>
      </c>
      <c r="J869" s="7">
        <v>159</v>
      </c>
      <c r="K869" s="7">
        <v>1</v>
      </c>
      <c r="L869" s="7">
        <v>41.913305999999999</v>
      </c>
      <c r="M869" s="7">
        <v>-87.639645000000002</v>
      </c>
      <c r="N869" s="5" t="s">
        <v>1012</v>
      </c>
      <c r="O869" s="8" t="s">
        <v>142</v>
      </c>
      <c r="P869" s="8">
        <f t="shared" si="81"/>
        <v>1</v>
      </c>
      <c r="Q869" s="8">
        <f t="shared" si="82"/>
        <v>0</v>
      </c>
      <c r="R869" s="8">
        <f t="shared" si="83"/>
        <v>0</v>
      </c>
      <c r="S869" s="1">
        <f t="shared" si="85"/>
        <v>0</v>
      </c>
      <c r="T869" s="1">
        <f t="shared" si="84"/>
        <v>0</v>
      </c>
      <c r="U869" s="1">
        <f t="shared" si="80"/>
        <v>0</v>
      </c>
    </row>
    <row r="870" spans="1:21" ht="20" customHeight="1" x14ac:dyDescent="0.15">
      <c r="A870" s="3">
        <v>56802</v>
      </c>
      <c r="B870" s="4">
        <v>87231</v>
      </c>
      <c r="C870" s="5" t="s">
        <v>117</v>
      </c>
      <c r="D870" s="6"/>
      <c r="E870" s="5" t="s">
        <v>66</v>
      </c>
      <c r="F870" s="7">
        <v>56</v>
      </c>
      <c r="G870" s="7">
        <v>4.5</v>
      </c>
      <c r="H870" s="7">
        <v>5</v>
      </c>
      <c r="I870" s="7">
        <v>2</v>
      </c>
      <c r="J870" s="7">
        <v>323</v>
      </c>
      <c r="K870" s="7">
        <v>1</v>
      </c>
      <c r="L870" s="7">
        <v>41.912641999999998</v>
      </c>
      <c r="M870" s="7">
        <v>-87.639793999999995</v>
      </c>
      <c r="N870" s="5" t="s">
        <v>1013</v>
      </c>
      <c r="O870" s="8" t="s">
        <v>142</v>
      </c>
      <c r="P870" s="8">
        <f t="shared" si="81"/>
        <v>1</v>
      </c>
      <c r="Q870" s="8">
        <f t="shared" si="82"/>
        <v>0</v>
      </c>
      <c r="R870" s="8">
        <f t="shared" si="83"/>
        <v>0</v>
      </c>
      <c r="S870" s="1">
        <f t="shared" si="85"/>
        <v>0</v>
      </c>
      <c r="T870" s="1">
        <f t="shared" si="84"/>
        <v>0</v>
      </c>
      <c r="U870" s="1">
        <f t="shared" si="80"/>
        <v>0</v>
      </c>
    </row>
    <row r="871" spans="1:21" ht="20" customHeight="1" x14ac:dyDescent="0.15">
      <c r="A871" s="3">
        <v>1461959</v>
      </c>
      <c r="B871" s="4">
        <v>5013982</v>
      </c>
      <c r="C871" s="5" t="s">
        <v>118</v>
      </c>
      <c r="D871" s="6"/>
      <c r="E871" s="5" t="s">
        <v>67</v>
      </c>
      <c r="F871" s="7">
        <v>3</v>
      </c>
      <c r="G871" s="7">
        <v>5</v>
      </c>
      <c r="H871" s="7">
        <v>1</v>
      </c>
      <c r="I871" s="6"/>
      <c r="J871" s="7">
        <v>49</v>
      </c>
      <c r="K871" s="7">
        <v>14</v>
      </c>
      <c r="L871" s="7">
        <v>41.983992999999998</v>
      </c>
      <c r="M871" s="7">
        <v>-87.821833999999996</v>
      </c>
      <c r="N871" s="5" t="s">
        <v>1014</v>
      </c>
      <c r="O871" t="s">
        <v>142</v>
      </c>
      <c r="P871" s="8">
        <f t="shared" si="81"/>
        <v>1</v>
      </c>
      <c r="Q871" s="8">
        <f t="shared" si="82"/>
        <v>0</v>
      </c>
      <c r="R871" s="8">
        <f t="shared" si="83"/>
        <v>0</v>
      </c>
      <c r="S871" s="1">
        <f t="shared" si="85"/>
        <v>1</v>
      </c>
      <c r="T871" s="1">
        <f t="shared" si="84"/>
        <v>0</v>
      </c>
      <c r="U871" s="1">
        <f t="shared" si="80"/>
        <v>0</v>
      </c>
    </row>
    <row r="872" spans="1:21" ht="20" customHeight="1" x14ac:dyDescent="0.15">
      <c r="A872" s="3">
        <v>1608279</v>
      </c>
      <c r="B872" s="4">
        <v>4992585</v>
      </c>
      <c r="C872" s="5" t="s">
        <v>118</v>
      </c>
      <c r="D872" s="6"/>
      <c r="E872" s="5" t="s">
        <v>68</v>
      </c>
      <c r="F872" s="7">
        <v>1</v>
      </c>
      <c r="G872" s="7">
        <v>5</v>
      </c>
      <c r="H872" s="7">
        <v>2</v>
      </c>
      <c r="I872" s="6"/>
      <c r="J872" s="7">
        <v>49</v>
      </c>
      <c r="K872" s="7">
        <v>1</v>
      </c>
      <c r="L872" s="7">
        <v>41.918379000000002</v>
      </c>
      <c r="M872" s="7">
        <v>-87.697997999999998</v>
      </c>
      <c r="N872" s="5" t="s">
        <v>1015</v>
      </c>
      <c r="O872" s="8" t="s">
        <v>142</v>
      </c>
      <c r="P872" s="8">
        <f t="shared" si="81"/>
        <v>1</v>
      </c>
      <c r="Q872" s="8">
        <f t="shared" si="82"/>
        <v>0</v>
      </c>
      <c r="R872" s="8">
        <f t="shared" si="83"/>
        <v>0</v>
      </c>
      <c r="S872" s="1">
        <f t="shared" si="85"/>
        <v>1</v>
      </c>
      <c r="T872" s="1">
        <f t="shared" si="84"/>
        <v>0</v>
      </c>
      <c r="U872" s="1">
        <f t="shared" si="80"/>
        <v>0</v>
      </c>
    </row>
    <row r="873" spans="1:21" ht="20" customHeight="1" x14ac:dyDescent="0.15">
      <c r="A873" s="3">
        <v>1895614</v>
      </c>
      <c r="B873" s="4">
        <v>9849191</v>
      </c>
      <c r="C873" s="5" t="s">
        <v>117</v>
      </c>
      <c r="D873" s="6"/>
      <c r="E873" s="5" t="s">
        <v>68</v>
      </c>
      <c r="F873" s="7">
        <v>1</v>
      </c>
      <c r="G873" s="7">
        <v>5</v>
      </c>
      <c r="H873" s="7">
        <v>2</v>
      </c>
      <c r="I873" s="7">
        <v>1</v>
      </c>
      <c r="J873" s="7">
        <v>88</v>
      </c>
      <c r="K873" s="7">
        <v>1</v>
      </c>
      <c r="L873" s="7">
        <v>41.920551000000003</v>
      </c>
      <c r="M873" s="7">
        <v>-87.694399000000004</v>
      </c>
      <c r="N873" s="5" t="s">
        <v>1016</v>
      </c>
      <c r="O873" s="8" t="s">
        <v>142</v>
      </c>
      <c r="P873" s="8">
        <f t="shared" si="81"/>
        <v>1</v>
      </c>
      <c r="Q873" s="8">
        <f t="shared" si="82"/>
        <v>0</v>
      </c>
      <c r="R873" s="8">
        <f t="shared" si="83"/>
        <v>0</v>
      </c>
      <c r="S873" s="1">
        <f t="shared" si="85"/>
        <v>0</v>
      </c>
      <c r="T873" s="1">
        <f t="shared" si="84"/>
        <v>0</v>
      </c>
      <c r="U873" s="1">
        <f t="shared" si="80"/>
        <v>0</v>
      </c>
    </row>
    <row r="874" spans="1:21" ht="20" customHeight="1" x14ac:dyDescent="0.15">
      <c r="A874" s="3">
        <v>68980</v>
      </c>
      <c r="B874" s="4">
        <v>343891</v>
      </c>
      <c r="C874" s="5" t="s">
        <v>118</v>
      </c>
      <c r="D874" s="6"/>
      <c r="E874" s="5" t="s">
        <v>68</v>
      </c>
      <c r="F874" s="7">
        <v>3</v>
      </c>
      <c r="G874" s="7">
        <v>5</v>
      </c>
      <c r="H874" s="7">
        <v>2</v>
      </c>
      <c r="I874" s="7">
        <v>1</v>
      </c>
      <c r="J874" s="7">
        <v>77</v>
      </c>
      <c r="K874" s="7">
        <v>2</v>
      </c>
      <c r="L874" s="7">
        <v>41.921799</v>
      </c>
      <c r="M874" s="7">
        <v>-87.700992999999997</v>
      </c>
      <c r="N874" s="5" t="s">
        <v>1017</v>
      </c>
      <c r="O874" s="8" t="s">
        <v>142</v>
      </c>
      <c r="P874" s="8">
        <f t="shared" si="81"/>
        <v>1</v>
      </c>
      <c r="Q874" s="8">
        <f t="shared" si="82"/>
        <v>0</v>
      </c>
      <c r="R874" s="8">
        <f t="shared" si="83"/>
        <v>0</v>
      </c>
      <c r="S874" s="1">
        <f t="shared" si="85"/>
        <v>1</v>
      </c>
      <c r="T874" s="1">
        <f t="shared" si="84"/>
        <v>0</v>
      </c>
      <c r="U874" s="1">
        <f t="shared" si="80"/>
        <v>0</v>
      </c>
    </row>
    <row r="875" spans="1:21" ht="20" customHeight="1" x14ac:dyDescent="0.15">
      <c r="A875" s="3">
        <v>1592583</v>
      </c>
      <c r="B875" s="4">
        <v>469334</v>
      </c>
      <c r="C875" s="5" t="s">
        <v>118</v>
      </c>
      <c r="D875" s="6"/>
      <c r="E875" s="5" t="s">
        <v>68</v>
      </c>
      <c r="F875" s="7">
        <v>9</v>
      </c>
      <c r="G875" s="7">
        <v>5</v>
      </c>
      <c r="H875" s="7">
        <v>2</v>
      </c>
      <c r="I875" s="7">
        <v>1</v>
      </c>
      <c r="J875" s="7">
        <v>55</v>
      </c>
      <c r="K875" s="7">
        <v>1</v>
      </c>
      <c r="L875" s="7">
        <v>41.920997999999997</v>
      </c>
      <c r="M875" s="7">
        <v>-87.699657999999999</v>
      </c>
      <c r="N875" s="5" t="s">
        <v>1018</v>
      </c>
      <c r="O875" s="8" t="s">
        <v>142</v>
      </c>
      <c r="P875" s="8">
        <f t="shared" si="81"/>
        <v>1</v>
      </c>
      <c r="Q875" s="8">
        <f t="shared" si="82"/>
        <v>0</v>
      </c>
      <c r="R875" s="8">
        <f t="shared" si="83"/>
        <v>0</v>
      </c>
      <c r="S875" s="1">
        <f t="shared" si="85"/>
        <v>1</v>
      </c>
      <c r="T875" s="1">
        <f t="shared" si="84"/>
        <v>0</v>
      </c>
      <c r="U875" s="1">
        <f t="shared" si="80"/>
        <v>0</v>
      </c>
    </row>
    <row r="876" spans="1:21" ht="20" customHeight="1" x14ac:dyDescent="0.15">
      <c r="A876" s="3">
        <v>1609981</v>
      </c>
      <c r="B876" s="4">
        <v>5283972</v>
      </c>
      <c r="C876" s="5" t="s">
        <v>118</v>
      </c>
      <c r="D876" s="6"/>
      <c r="E876" s="5" t="s">
        <v>68</v>
      </c>
      <c r="F876" s="7">
        <v>11</v>
      </c>
      <c r="G876" s="7">
        <v>5</v>
      </c>
      <c r="H876" s="7">
        <v>2</v>
      </c>
      <c r="I876" s="7">
        <v>1</v>
      </c>
      <c r="J876" s="7">
        <v>55</v>
      </c>
      <c r="K876" s="7">
        <v>1</v>
      </c>
      <c r="L876" s="7">
        <v>41.918301999999997</v>
      </c>
      <c r="M876" s="7">
        <v>-87.700321000000002</v>
      </c>
      <c r="N876" s="5" t="s">
        <v>1019</v>
      </c>
      <c r="O876" s="8" t="s">
        <v>142</v>
      </c>
      <c r="P876" s="8">
        <f t="shared" si="81"/>
        <v>1</v>
      </c>
      <c r="Q876" s="8">
        <f t="shared" si="82"/>
        <v>0</v>
      </c>
      <c r="R876" s="8">
        <f t="shared" si="83"/>
        <v>0</v>
      </c>
      <c r="S876" s="1">
        <f t="shared" si="85"/>
        <v>1</v>
      </c>
      <c r="T876" s="1">
        <f t="shared" si="84"/>
        <v>0</v>
      </c>
      <c r="U876" s="1">
        <f t="shared" si="80"/>
        <v>0</v>
      </c>
    </row>
    <row r="877" spans="1:21" ht="20" customHeight="1" x14ac:dyDescent="0.15">
      <c r="A877" s="3">
        <v>727854</v>
      </c>
      <c r="B877" s="4">
        <v>62150</v>
      </c>
      <c r="C877" s="5" t="s">
        <v>118</v>
      </c>
      <c r="D877" s="6"/>
      <c r="E877" s="5" t="s">
        <v>68</v>
      </c>
      <c r="F877" s="7">
        <v>13</v>
      </c>
      <c r="G877" s="7">
        <v>4.5</v>
      </c>
      <c r="H877" s="7">
        <v>2</v>
      </c>
      <c r="I877" s="7">
        <v>1</v>
      </c>
      <c r="J877" s="7">
        <v>77</v>
      </c>
      <c r="K877" s="7">
        <v>1</v>
      </c>
      <c r="L877" s="7">
        <v>41.92286</v>
      </c>
      <c r="M877" s="7">
        <v>-87.70308</v>
      </c>
      <c r="N877" s="5" t="s">
        <v>1020</v>
      </c>
      <c r="O877" s="8" t="s">
        <v>142</v>
      </c>
      <c r="P877" s="8">
        <f t="shared" si="81"/>
        <v>1</v>
      </c>
      <c r="Q877" s="8">
        <f t="shared" si="82"/>
        <v>0</v>
      </c>
      <c r="R877" s="8">
        <f t="shared" si="83"/>
        <v>0</v>
      </c>
      <c r="S877" s="1">
        <f t="shared" si="85"/>
        <v>1</v>
      </c>
      <c r="T877" s="1">
        <f t="shared" si="84"/>
        <v>0</v>
      </c>
      <c r="U877" s="1">
        <f t="shared" si="80"/>
        <v>0</v>
      </c>
    </row>
    <row r="878" spans="1:21" ht="20" customHeight="1" x14ac:dyDescent="0.15">
      <c r="A878" s="3">
        <v>727847</v>
      </c>
      <c r="B878" s="4">
        <v>62150</v>
      </c>
      <c r="C878" s="5" t="s">
        <v>118</v>
      </c>
      <c r="D878" s="6"/>
      <c r="E878" s="5" t="s">
        <v>68</v>
      </c>
      <c r="F878" s="7">
        <v>14</v>
      </c>
      <c r="G878" s="7">
        <v>4.5</v>
      </c>
      <c r="H878" s="7">
        <v>6</v>
      </c>
      <c r="I878" s="7">
        <v>1</v>
      </c>
      <c r="J878" s="7">
        <v>77</v>
      </c>
      <c r="K878" s="7">
        <v>1</v>
      </c>
      <c r="L878" s="7">
        <v>41.922547000000002</v>
      </c>
      <c r="M878" s="7">
        <v>-87.702927000000003</v>
      </c>
      <c r="N878" s="5" t="s">
        <v>1021</v>
      </c>
      <c r="O878" s="8" t="s">
        <v>142</v>
      </c>
      <c r="P878" s="8">
        <f t="shared" si="81"/>
        <v>1</v>
      </c>
      <c r="Q878" s="8">
        <f t="shared" si="82"/>
        <v>0</v>
      </c>
      <c r="R878" s="8">
        <f t="shared" si="83"/>
        <v>0</v>
      </c>
      <c r="S878" s="1">
        <f t="shared" si="85"/>
        <v>1</v>
      </c>
      <c r="T878" s="1">
        <f t="shared" si="84"/>
        <v>0</v>
      </c>
      <c r="U878" s="1">
        <f t="shared" si="80"/>
        <v>0</v>
      </c>
    </row>
    <row r="879" spans="1:21" ht="20" customHeight="1" x14ac:dyDescent="0.15">
      <c r="A879" s="3">
        <v>1140663</v>
      </c>
      <c r="B879" s="4">
        <v>6255364</v>
      </c>
      <c r="C879" s="5" t="s">
        <v>117</v>
      </c>
      <c r="D879" s="6"/>
      <c r="E879" s="5" t="s">
        <v>68</v>
      </c>
      <c r="F879" s="7">
        <v>16</v>
      </c>
      <c r="G879" s="7">
        <v>5</v>
      </c>
      <c r="H879" s="7">
        <v>5</v>
      </c>
      <c r="I879" s="7">
        <v>2</v>
      </c>
      <c r="J879" s="7">
        <v>192</v>
      </c>
      <c r="K879" s="7">
        <v>3</v>
      </c>
      <c r="L879" s="7">
        <v>41.918866999999999</v>
      </c>
      <c r="M879" s="7">
        <v>-87.696766999999994</v>
      </c>
      <c r="N879" s="5" t="s">
        <v>1022</v>
      </c>
      <c r="O879" s="8" t="s">
        <v>142</v>
      </c>
      <c r="P879" s="8">
        <f t="shared" si="81"/>
        <v>1</v>
      </c>
      <c r="Q879" s="8">
        <f t="shared" si="82"/>
        <v>0</v>
      </c>
      <c r="R879" s="8">
        <f t="shared" si="83"/>
        <v>0</v>
      </c>
      <c r="S879" s="1">
        <f t="shared" si="85"/>
        <v>0</v>
      </c>
      <c r="T879" s="1">
        <f t="shared" si="84"/>
        <v>0</v>
      </c>
      <c r="U879" s="1">
        <f t="shared" si="80"/>
        <v>0</v>
      </c>
    </row>
    <row r="880" spans="1:21" ht="20" customHeight="1" x14ac:dyDescent="0.15">
      <c r="A880" s="3">
        <v>412182</v>
      </c>
      <c r="B880" s="4">
        <v>2052009</v>
      </c>
      <c r="C880" s="5" t="s">
        <v>117</v>
      </c>
      <c r="D880" s="6"/>
      <c r="E880" s="5" t="s">
        <v>68</v>
      </c>
      <c r="F880" s="7">
        <v>26</v>
      </c>
      <c r="G880" s="7">
        <v>5</v>
      </c>
      <c r="H880" s="7">
        <v>2</v>
      </c>
      <c r="I880" s="7">
        <v>1</v>
      </c>
      <c r="J880" s="7">
        <v>141</v>
      </c>
      <c r="K880" s="7">
        <v>1</v>
      </c>
      <c r="L880" s="7">
        <v>41.918911000000001</v>
      </c>
      <c r="M880" s="7">
        <v>-87.699021999999999</v>
      </c>
      <c r="N880" s="5" t="s">
        <v>1023</v>
      </c>
      <c r="O880" s="8" t="s">
        <v>142</v>
      </c>
      <c r="P880" s="8">
        <f t="shared" si="81"/>
        <v>1</v>
      </c>
      <c r="Q880" s="8">
        <f t="shared" si="82"/>
        <v>0</v>
      </c>
      <c r="R880" s="8">
        <f t="shared" si="83"/>
        <v>0</v>
      </c>
      <c r="S880" s="1">
        <f t="shared" si="85"/>
        <v>0</v>
      </c>
      <c r="T880" s="1">
        <f t="shared" si="84"/>
        <v>0</v>
      </c>
      <c r="U880" s="1">
        <f t="shared" si="80"/>
        <v>0</v>
      </c>
    </row>
    <row r="881" spans="1:21" ht="20" customHeight="1" x14ac:dyDescent="0.15">
      <c r="A881" s="3">
        <v>736199</v>
      </c>
      <c r="B881" s="4">
        <v>3842179</v>
      </c>
      <c r="C881" s="5" t="s">
        <v>117</v>
      </c>
      <c r="D881" s="6"/>
      <c r="E881" s="5" t="s">
        <v>69</v>
      </c>
      <c r="F881" s="7">
        <v>1</v>
      </c>
      <c r="G881" s="7">
        <v>4</v>
      </c>
      <c r="H881" s="7">
        <v>2</v>
      </c>
      <c r="I881" s="7">
        <v>1</v>
      </c>
      <c r="J881" s="7">
        <v>110</v>
      </c>
      <c r="K881" s="7">
        <v>7</v>
      </c>
      <c r="L881" s="7">
        <v>41.931305000000002</v>
      </c>
      <c r="M881" s="7">
        <v>-87.646766999999997</v>
      </c>
      <c r="N881" s="5" t="s">
        <v>1024</v>
      </c>
      <c r="O881" t="s">
        <v>142</v>
      </c>
      <c r="P881" s="8">
        <f t="shared" si="81"/>
        <v>1</v>
      </c>
      <c r="Q881" s="8">
        <f t="shared" si="82"/>
        <v>0</v>
      </c>
      <c r="R881" s="8">
        <f t="shared" si="83"/>
        <v>0</v>
      </c>
      <c r="S881" s="1">
        <f t="shared" si="85"/>
        <v>0</v>
      </c>
      <c r="T881" s="1">
        <f t="shared" si="84"/>
        <v>0</v>
      </c>
      <c r="U881" s="1">
        <f t="shared" si="80"/>
        <v>0</v>
      </c>
    </row>
    <row r="882" spans="1:21" ht="20" customHeight="1" x14ac:dyDescent="0.15">
      <c r="A882" s="3">
        <v>1510003</v>
      </c>
      <c r="B882" s="4">
        <v>4186592</v>
      </c>
      <c r="C882" s="5" t="s">
        <v>117</v>
      </c>
      <c r="D882" s="6"/>
      <c r="E882" s="5" t="s">
        <v>69</v>
      </c>
      <c r="F882" s="7">
        <v>1</v>
      </c>
      <c r="G882" s="7">
        <v>5</v>
      </c>
      <c r="H882" s="7">
        <v>5</v>
      </c>
      <c r="I882" s="7">
        <v>2</v>
      </c>
      <c r="J882" s="7">
        <v>411</v>
      </c>
      <c r="K882" s="7">
        <v>1</v>
      </c>
      <c r="L882" s="7">
        <v>41.932318000000002</v>
      </c>
      <c r="M882" s="7">
        <v>-87.642394999999993</v>
      </c>
      <c r="N882" s="5" t="s">
        <v>1025</v>
      </c>
      <c r="O882" s="8" t="s">
        <v>142</v>
      </c>
      <c r="P882" s="8">
        <f t="shared" si="81"/>
        <v>1</v>
      </c>
      <c r="Q882" s="8">
        <f t="shared" si="82"/>
        <v>0</v>
      </c>
      <c r="R882" s="8">
        <f t="shared" si="83"/>
        <v>0</v>
      </c>
      <c r="S882" s="1">
        <f t="shared" si="85"/>
        <v>0</v>
      </c>
      <c r="T882" s="1">
        <f t="shared" si="84"/>
        <v>0</v>
      </c>
      <c r="U882" s="1">
        <f t="shared" si="80"/>
        <v>0</v>
      </c>
    </row>
    <row r="883" spans="1:21" ht="20" customHeight="1" x14ac:dyDescent="0.15">
      <c r="A883" s="3">
        <v>1701442</v>
      </c>
      <c r="B883" s="4">
        <v>7900919</v>
      </c>
      <c r="C883" s="5" t="s">
        <v>117</v>
      </c>
      <c r="D883" s="6"/>
      <c r="E883" s="5" t="s">
        <v>69</v>
      </c>
      <c r="F883" s="7">
        <v>1</v>
      </c>
      <c r="G883" s="7">
        <v>4.5</v>
      </c>
      <c r="H883" s="7">
        <v>6</v>
      </c>
      <c r="I883" s="7">
        <v>0</v>
      </c>
      <c r="J883" s="7">
        <v>90</v>
      </c>
      <c r="K883" s="7">
        <v>1</v>
      </c>
      <c r="L883" s="7">
        <v>41.931317</v>
      </c>
      <c r="M883" s="7">
        <v>-87.640941999999995</v>
      </c>
      <c r="N883" s="5" t="s">
        <v>1026</v>
      </c>
      <c r="O883" s="8" t="s">
        <v>142</v>
      </c>
      <c r="P883" s="8">
        <f t="shared" si="81"/>
        <v>1</v>
      </c>
      <c r="Q883" s="8">
        <f t="shared" si="82"/>
        <v>0</v>
      </c>
      <c r="R883" s="8">
        <f t="shared" si="83"/>
        <v>0</v>
      </c>
      <c r="S883" s="1">
        <f t="shared" si="85"/>
        <v>0</v>
      </c>
      <c r="T883" s="1">
        <f t="shared" si="84"/>
        <v>0</v>
      </c>
      <c r="U883" s="1">
        <f t="shared" si="80"/>
        <v>0</v>
      </c>
    </row>
    <row r="884" spans="1:21" ht="20" customHeight="1" x14ac:dyDescent="0.15">
      <c r="A884" s="3">
        <v>1728906</v>
      </c>
      <c r="B884" s="4">
        <v>9110085</v>
      </c>
      <c r="C884" s="5" t="s">
        <v>118</v>
      </c>
      <c r="D884" s="6"/>
      <c r="E884" s="5" t="s">
        <v>69</v>
      </c>
      <c r="F884" s="7">
        <v>1</v>
      </c>
      <c r="G884" s="7">
        <v>5</v>
      </c>
      <c r="H884" s="7">
        <v>2</v>
      </c>
      <c r="I884" s="6"/>
      <c r="J884" s="7">
        <v>137</v>
      </c>
      <c r="K884" s="7">
        <v>1</v>
      </c>
      <c r="L884" s="7">
        <v>41.927180999999997</v>
      </c>
      <c r="M884" s="7">
        <v>-87.647862000000003</v>
      </c>
      <c r="N884" s="5" t="s">
        <v>1027</v>
      </c>
      <c r="O884" s="8" t="s">
        <v>142</v>
      </c>
      <c r="P884" s="8">
        <f t="shared" si="81"/>
        <v>1</v>
      </c>
      <c r="Q884" s="8">
        <f t="shared" si="82"/>
        <v>0</v>
      </c>
      <c r="R884" s="8">
        <f t="shared" si="83"/>
        <v>0</v>
      </c>
      <c r="S884" s="1">
        <f t="shared" si="85"/>
        <v>1</v>
      </c>
      <c r="T884" s="1">
        <f t="shared" si="84"/>
        <v>0</v>
      </c>
      <c r="U884" s="1">
        <f t="shared" si="80"/>
        <v>0</v>
      </c>
    </row>
    <row r="885" spans="1:21" ht="20" customHeight="1" x14ac:dyDescent="0.15">
      <c r="A885" s="3">
        <v>1025146</v>
      </c>
      <c r="B885" s="4">
        <v>5644492</v>
      </c>
      <c r="C885" s="5" t="s">
        <v>118</v>
      </c>
      <c r="D885" s="6"/>
      <c r="E885" s="5" t="s">
        <v>69</v>
      </c>
      <c r="F885" s="7">
        <v>2</v>
      </c>
      <c r="G885" s="7">
        <v>4</v>
      </c>
      <c r="H885" s="7">
        <v>2</v>
      </c>
      <c r="I885" s="7">
        <v>2</v>
      </c>
      <c r="J885" s="7">
        <v>110</v>
      </c>
      <c r="K885" s="7">
        <v>1</v>
      </c>
      <c r="L885" s="7">
        <v>41.932673000000001</v>
      </c>
      <c r="M885" s="7">
        <v>-87.643131999999994</v>
      </c>
      <c r="N885" s="5" t="s">
        <v>1028</v>
      </c>
      <c r="O885" s="8" t="s">
        <v>142</v>
      </c>
      <c r="P885" s="8">
        <f t="shared" si="81"/>
        <v>1</v>
      </c>
      <c r="Q885" s="8">
        <f t="shared" si="82"/>
        <v>0</v>
      </c>
      <c r="R885" s="8">
        <f t="shared" si="83"/>
        <v>0</v>
      </c>
      <c r="S885" s="1">
        <f t="shared" si="85"/>
        <v>1</v>
      </c>
      <c r="T885" s="1">
        <f t="shared" si="84"/>
        <v>0</v>
      </c>
      <c r="U885" s="1">
        <f t="shared" si="80"/>
        <v>0</v>
      </c>
    </row>
    <row r="886" spans="1:21" ht="20" customHeight="1" x14ac:dyDescent="0.15">
      <c r="A886" s="3">
        <v>1228650</v>
      </c>
      <c r="B886" s="4">
        <v>5694947</v>
      </c>
      <c r="C886" s="5" t="s">
        <v>117</v>
      </c>
      <c r="D886" s="6"/>
      <c r="E886" s="5" t="s">
        <v>69</v>
      </c>
      <c r="F886" s="7">
        <v>2</v>
      </c>
      <c r="G886" s="7">
        <v>4.5</v>
      </c>
      <c r="H886" s="7">
        <v>2</v>
      </c>
      <c r="I886" s="7">
        <v>1</v>
      </c>
      <c r="J886" s="7">
        <v>192</v>
      </c>
      <c r="K886" s="7">
        <v>1</v>
      </c>
      <c r="L886" s="7">
        <v>41.928263999999999</v>
      </c>
      <c r="M886" s="7">
        <v>-87.641101000000006</v>
      </c>
      <c r="N886" s="5" t="s">
        <v>1029</v>
      </c>
      <c r="O886" s="8" t="s">
        <v>142</v>
      </c>
      <c r="P886" s="8">
        <f t="shared" si="81"/>
        <v>1</v>
      </c>
      <c r="Q886" s="8">
        <f t="shared" si="82"/>
        <v>0</v>
      </c>
      <c r="R886" s="8">
        <f t="shared" si="83"/>
        <v>0</v>
      </c>
      <c r="S886" s="1">
        <f t="shared" si="85"/>
        <v>0</v>
      </c>
      <c r="T886" s="1">
        <f t="shared" si="84"/>
        <v>0</v>
      </c>
      <c r="U886" s="1">
        <f t="shared" si="80"/>
        <v>0</v>
      </c>
    </row>
    <row r="887" spans="1:21" ht="20" customHeight="1" x14ac:dyDescent="0.15">
      <c r="A887" s="3">
        <v>1620098</v>
      </c>
      <c r="B887" s="4">
        <v>8619275</v>
      </c>
      <c r="C887" s="5" t="s">
        <v>118</v>
      </c>
      <c r="D887" s="6"/>
      <c r="E887" s="5" t="s">
        <v>69</v>
      </c>
      <c r="F887" s="7">
        <v>2</v>
      </c>
      <c r="G887" s="7">
        <v>4.5</v>
      </c>
      <c r="H887" s="7">
        <v>1</v>
      </c>
      <c r="I887" s="6"/>
      <c r="J887" s="7">
        <v>71</v>
      </c>
      <c r="K887" s="7">
        <v>1</v>
      </c>
      <c r="L887" s="7">
        <v>41.928009000000003</v>
      </c>
      <c r="M887" s="7">
        <v>-87.644428000000005</v>
      </c>
      <c r="N887" s="5" t="s">
        <v>1030</v>
      </c>
      <c r="O887" s="8" t="s">
        <v>142</v>
      </c>
      <c r="P887" s="8">
        <f t="shared" si="81"/>
        <v>1</v>
      </c>
      <c r="Q887" s="8">
        <f t="shared" si="82"/>
        <v>0</v>
      </c>
      <c r="R887" s="8">
        <f t="shared" si="83"/>
        <v>0</v>
      </c>
      <c r="S887" s="1">
        <f t="shared" si="85"/>
        <v>1</v>
      </c>
      <c r="T887" s="1">
        <f t="shared" si="84"/>
        <v>0</v>
      </c>
      <c r="U887" s="1">
        <f t="shared" si="80"/>
        <v>0</v>
      </c>
    </row>
    <row r="888" spans="1:21" ht="20" customHeight="1" x14ac:dyDescent="0.15">
      <c r="A888" s="3">
        <v>1472105</v>
      </c>
      <c r="B888" s="4">
        <v>4601509</v>
      </c>
      <c r="C888" s="5" t="s">
        <v>117</v>
      </c>
      <c r="D888" s="6"/>
      <c r="E888" s="5" t="s">
        <v>69</v>
      </c>
      <c r="F888" s="7">
        <v>3</v>
      </c>
      <c r="G888" s="7">
        <v>5</v>
      </c>
      <c r="H888" s="7">
        <v>4</v>
      </c>
      <c r="I888" s="7">
        <v>1</v>
      </c>
      <c r="J888" s="7">
        <v>184</v>
      </c>
      <c r="K888" s="7">
        <v>1</v>
      </c>
      <c r="L888" s="7">
        <v>41.926212</v>
      </c>
      <c r="M888" s="7">
        <v>-87.639762000000005</v>
      </c>
      <c r="N888" s="5" t="s">
        <v>1031</v>
      </c>
      <c r="O888" s="8" t="s">
        <v>142</v>
      </c>
      <c r="P888" s="8">
        <f t="shared" si="81"/>
        <v>1</v>
      </c>
      <c r="Q888" s="8">
        <f t="shared" si="82"/>
        <v>0</v>
      </c>
      <c r="R888" s="8">
        <f t="shared" si="83"/>
        <v>0</v>
      </c>
      <c r="S888" s="1">
        <f t="shared" si="85"/>
        <v>0</v>
      </c>
      <c r="T888" s="1">
        <f t="shared" si="84"/>
        <v>0</v>
      </c>
      <c r="U888" s="1">
        <f t="shared" si="80"/>
        <v>0</v>
      </c>
    </row>
    <row r="889" spans="1:21" ht="20" customHeight="1" x14ac:dyDescent="0.15">
      <c r="A889" s="3">
        <v>1688682</v>
      </c>
      <c r="B889" s="4">
        <v>8924362</v>
      </c>
      <c r="C889" s="5" t="s">
        <v>117</v>
      </c>
      <c r="D889" s="6"/>
      <c r="E889" s="5" t="s">
        <v>69</v>
      </c>
      <c r="F889" s="7">
        <v>4</v>
      </c>
      <c r="G889" s="7">
        <v>5</v>
      </c>
      <c r="H889" s="7">
        <v>2</v>
      </c>
      <c r="I889" s="7">
        <v>0</v>
      </c>
      <c r="J889" s="7">
        <v>115</v>
      </c>
      <c r="K889" s="7">
        <v>1</v>
      </c>
      <c r="L889" s="7">
        <v>41.927784000000003</v>
      </c>
      <c r="M889" s="7">
        <v>-87.644137000000001</v>
      </c>
      <c r="N889" s="5" t="s">
        <v>1032</v>
      </c>
      <c r="O889" s="8" t="s">
        <v>142</v>
      </c>
      <c r="P889" s="8">
        <f t="shared" si="81"/>
        <v>1</v>
      </c>
      <c r="Q889" s="8">
        <f t="shared" si="82"/>
        <v>0</v>
      </c>
      <c r="R889" s="8">
        <f t="shared" si="83"/>
        <v>0</v>
      </c>
      <c r="S889" s="1">
        <f t="shared" si="85"/>
        <v>0</v>
      </c>
      <c r="T889" s="1">
        <f t="shared" si="84"/>
        <v>0</v>
      </c>
      <c r="U889" s="1">
        <f t="shared" si="80"/>
        <v>0</v>
      </c>
    </row>
    <row r="890" spans="1:21" ht="20" customHeight="1" x14ac:dyDescent="0.15">
      <c r="A890" s="3">
        <v>283367</v>
      </c>
      <c r="B890" s="4">
        <v>969882</v>
      </c>
      <c r="C890" s="5" t="s">
        <v>117</v>
      </c>
      <c r="D890" s="6"/>
      <c r="E890" s="5" t="s">
        <v>69</v>
      </c>
      <c r="F890" s="7">
        <v>5</v>
      </c>
      <c r="G890" s="7">
        <v>5</v>
      </c>
      <c r="H890" s="7">
        <v>2</v>
      </c>
      <c r="I890" s="7">
        <v>1</v>
      </c>
      <c r="J890" s="7">
        <v>152</v>
      </c>
      <c r="K890" s="7">
        <v>1</v>
      </c>
      <c r="L890" s="7">
        <v>41.925708999999998</v>
      </c>
      <c r="M890" s="7">
        <v>-87.641424000000001</v>
      </c>
      <c r="N890" s="5" t="s">
        <v>1033</v>
      </c>
      <c r="O890" s="8" t="s">
        <v>142</v>
      </c>
      <c r="P890" s="8">
        <f t="shared" si="81"/>
        <v>1</v>
      </c>
      <c r="Q890" s="8">
        <f t="shared" si="82"/>
        <v>0</v>
      </c>
      <c r="R890" s="8">
        <f t="shared" si="83"/>
        <v>0</v>
      </c>
      <c r="S890" s="1">
        <f t="shared" si="85"/>
        <v>0</v>
      </c>
      <c r="T890" s="1">
        <f t="shared" si="84"/>
        <v>0</v>
      </c>
      <c r="U890" s="1">
        <f t="shared" si="80"/>
        <v>0</v>
      </c>
    </row>
    <row r="891" spans="1:21" ht="20" customHeight="1" x14ac:dyDescent="0.15">
      <c r="A891" s="3">
        <v>1704215</v>
      </c>
      <c r="B891" s="4">
        <v>5886466</v>
      </c>
      <c r="C891" s="5" t="s">
        <v>117</v>
      </c>
      <c r="D891" s="6"/>
      <c r="E891" s="5" t="s">
        <v>69</v>
      </c>
      <c r="F891" s="7">
        <v>5</v>
      </c>
      <c r="G891" s="7">
        <v>4.5</v>
      </c>
      <c r="H891" s="7">
        <v>2</v>
      </c>
      <c r="I891" s="7">
        <v>1</v>
      </c>
      <c r="J891" s="7">
        <v>99</v>
      </c>
      <c r="K891" s="7">
        <v>1</v>
      </c>
      <c r="L891" s="7">
        <v>41.929746999999999</v>
      </c>
      <c r="M891" s="7">
        <v>-87.639515000000003</v>
      </c>
      <c r="N891" s="5" t="s">
        <v>1034</v>
      </c>
      <c r="O891" s="8" t="s">
        <v>142</v>
      </c>
      <c r="P891" s="8">
        <f t="shared" si="81"/>
        <v>1</v>
      </c>
      <c r="Q891" s="8">
        <f t="shared" si="82"/>
        <v>0</v>
      </c>
      <c r="R891" s="8">
        <f t="shared" si="83"/>
        <v>0</v>
      </c>
      <c r="S891" s="1">
        <f t="shared" si="85"/>
        <v>0</v>
      </c>
      <c r="T891" s="1">
        <f t="shared" si="84"/>
        <v>0</v>
      </c>
      <c r="U891" s="1">
        <f t="shared" si="80"/>
        <v>0</v>
      </c>
    </row>
    <row r="892" spans="1:21" ht="20" customHeight="1" x14ac:dyDescent="0.15">
      <c r="A892" s="3">
        <v>1578526</v>
      </c>
      <c r="B892" s="4">
        <v>2766539</v>
      </c>
      <c r="C892" s="5" t="s">
        <v>117</v>
      </c>
      <c r="D892" s="6"/>
      <c r="E892" s="5" t="s">
        <v>69</v>
      </c>
      <c r="F892" s="7">
        <v>6</v>
      </c>
      <c r="G892" s="7">
        <v>4.5</v>
      </c>
      <c r="H892" s="7">
        <v>8</v>
      </c>
      <c r="I892" s="7">
        <v>3</v>
      </c>
      <c r="J892" s="7">
        <v>197</v>
      </c>
      <c r="K892" s="7">
        <v>1</v>
      </c>
      <c r="L892" s="7">
        <v>41.927591999999997</v>
      </c>
      <c r="M892" s="7">
        <v>-87.643293</v>
      </c>
      <c r="N892" s="5" t="s">
        <v>1035</v>
      </c>
      <c r="O892" s="8" t="s">
        <v>142</v>
      </c>
      <c r="P892" s="8">
        <f t="shared" si="81"/>
        <v>1</v>
      </c>
      <c r="Q892" s="8">
        <f t="shared" si="82"/>
        <v>0</v>
      </c>
      <c r="R892" s="8">
        <f t="shared" si="83"/>
        <v>0</v>
      </c>
      <c r="S892" s="1">
        <f t="shared" si="85"/>
        <v>0</v>
      </c>
      <c r="T892" s="1">
        <f t="shared" si="84"/>
        <v>0</v>
      </c>
      <c r="U892" s="1">
        <f t="shared" si="80"/>
        <v>0</v>
      </c>
    </row>
    <row r="893" spans="1:21" ht="20" customHeight="1" x14ac:dyDescent="0.15">
      <c r="A893" s="3">
        <v>1822443</v>
      </c>
      <c r="B893" s="4">
        <v>752072</v>
      </c>
      <c r="C893" s="5" t="s">
        <v>117</v>
      </c>
      <c r="D893" s="6"/>
      <c r="E893" s="5" t="s">
        <v>69</v>
      </c>
      <c r="F893" s="7">
        <v>8</v>
      </c>
      <c r="G893" s="7">
        <v>5</v>
      </c>
      <c r="H893" s="7">
        <v>2</v>
      </c>
      <c r="I893" s="7">
        <v>0</v>
      </c>
      <c r="J893" s="7">
        <v>98</v>
      </c>
      <c r="K893" s="7">
        <v>2</v>
      </c>
      <c r="L893" s="7">
        <v>41.932648</v>
      </c>
      <c r="M893" s="7">
        <v>-87.642747999999997</v>
      </c>
      <c r="N893" s="5" t="s">
        <v>1036</v>
      </c>
      <c r="O893" s="8" t="s">
        <v>142</v>
      </c>
      <c r="P893" s="8">
        <f t="shared" si="81"/>
        <v>1</v>
      </c>
      <c r="Q893" s="8">
        <f t="shared" si="82"/>
        <v>0</v>
      </c>
      <c r="R893" s="8">
        <f t="shared" si="83"/>
        <v>0</v>
      </c>
      <c r="S893" s="1">
        <f t="shared" si="85"/>
        <v>0</v>
      </c>
      <c r="T893" s="1">
        <f t="shared" si="84"/>
        <v>0</v>
      </c>
      <c r="U893" s="1">
        <f t="shared" si="80"/>
        <v>0</v>
      </c>
    </row>
    <row r="894" spans="1:21" ht="20" customHeight="1" x14ac:dyDescent="0.15">
      <c r="A894" s="3">
        <v>1635821</v>
      </c>
      <c r="B894" s="4">
        <v>6855597</v>
      </c>
      <c r="C894" s="5" t="s">
        <v>117</v>
      </c>
      <c r="D894" s="6"/>
      <c r="E894" s="5" t="s">
        <v>69</v>
      </c>
      <c r="F894" s="7">
        <v>11</v>
      </c>
      <c r="G894" s="7">
        <v>4.5</v>
      </c>
      <c r="H894" s="7">
        <v>3</v>
      </c>
      <c r="I894" s="7">
        <v>1</v>
      </c>
      <c r="J894" s="7">
        <v>115</v>
      </c>
      <c r="K894" s="7">
        <v>1</v>
      </c>
      <c r="L894" s="7">
        <v>41.930627999999999</v>
      </c>
      <c r="M894" s="7">
        <v>-87.640214999999998</v>
      </c>
      <c r="N894" s="5" t="s">
        <v>1037</v>
      </c>
      <c r="O894" s="8" t="s">
        <v>142</v>
      </c>
      <c r="P894" s="8">
        <f t="shared" si="81"/>
        <v>1</v>
      </c>
      <c r="Q894" s="8">
        <f t="shared" si="82"/>
        <v>0</v>
      </c>
      <c r="R894" s="8">
        <f t="shared" si="83"/>
        <v>0</v>
      </c>
      <c r="S894" s="1">
        <f t="shared" si="85"/>
        <v>0</v>
      </c>
      <c r="T894" s="1">
        <f t="shared" si="84"/>
        <v>0</v>
      </c>
      <c r="U894" s="1">
        <f t="shared" si="80"/>
        <v>0</v>
      </c>
    </row>
    <row r="895" spans="1:21" ht="20" customHeight="1" x14ac:dyDescent="0.15">
      <c r="A895" s="3">
        <v>775211</v>
      </c>
      <c r="B895" s="4">
        <v>4088227</v>
      </c>
      <c r="C895" s="5" t="s">
        <v>117</v>
      </c>
      <c r="D895" s="6"/>
      <c r="E895" s="5" t="s">
        <v>69</v>
      </c>
      <c r="F895" s="7">
        <v>12</v>
      </c>
      <c r="G895" s="7">
        <v>4.5</v>
      </c>
      <c r="H895" s="7">
        <v>2</v>
      </c>
      <c r="I895" s="7">
        <v>1</v>
      </c>
      <c r="J895" s="7">
        <v>98</v>
      </c>
      <c r="K895" s="7">
        <v>3</v>
      </c>
      <c r="L895" s="7">
        <v>41.926039000000003</v>
      </c>
      <c r="M895" s="7">
        <v>-87.643353000000005</v>
      </c>
      <c r="N895" s="5" t="s">
        <v>1038</v>
      </c>
      <c r="O895" s="8" t="s">
        <v>142</v>
      </c>
      <c r="P895" s="8">
        <f t="shared" si="81"/>
        <v>1</v>
      </c>
      <c r="Q895" s="8">
        <f t="shared" si="82"/>
        <v>0</v>
      </c>
      <c r="R895" s="8">
        <f t="shared" si="83"/>
        <v>0</v>
      </c>
      <c r="S895" s="1">
        <f t="shared" si="85"/>
        <v>0</v>
      </c>
      <c r="T895" s="1">
        <f t="shared" si="84"/>
        <v>0</v>
      </c>
      <c r="U895" s="1">
        <f t="shared" si="80"/>
        <v>0</v>
      </c>
    </row>
    <row r="896" spans="1:21" ht="20" customHeight="1" x14ac:dyDescent="0.15">
      <c r="A896" s="3">
        <v>1362604</v>
      </c>
      <c r="B896" s="4">
        <v>844096</v>
      </c>
      <c r="C896" s="5" t="s">
        <v>118</v>
      </c>
      <c r="D896" s="6"/>
      <c r="E896" s="5" t="s">
        <v>69</v>
      </c>
      <c r="F896" s="7">
        <v>14</v>
      </c>
      <c r="G896" s="7">
        <v>5</v>
      </c>
      <c r="H896" s="7">
        <v>4</v>
      </c>
      <c r="I896" s="7">
        <v>1</v>
      </c>
      <c r="J896" s="7">
        <v>66</v>
      </c>
      <c r="K896" s="7">
        <v>1</v>
      </c>
      <c r="L896" s="7">
        <v>41.929993000000003</v>
      </c>
      <c r="M896" s="7">
        <v>-87.640169</v>
      </c>
      <c r="N896" s="5" t="s">
        <v>1039</v>
      </c>
      <c r="O896" s="8" t="s">
        <v>142</v>
      </c>
      <c r="P896" s="8">
        <f t="shared" si="81"/>
        <v>1</v>
      </c>
      <c r="Q896" s="8">
        <f t="shared" si="82"/>
        <v>0</v>
      </c>
      <c r="R896" s="8">
        <f t="shared" si="83"/>
        <v>0</v>
      </c>
      <c r="S896" s="1">
        <f t="shared" si="85"/>
        <v>1</v>
      </c>
      <c r="T896" s="1">
        <f t="shared" si="84"/>
        <v>0</v>
      </c>
      <c r="U896" s="1">
        <f t="shared" si="80"/>
        <v>0</v>
      </c>
    </row>
    <row r="897" spans="1:21" ht="20" customHeight="1" x14ac:dyDescent="0.15">
      <c r="A897" s="3">
        <v>1171860</v>
      </c>
      <c r="B897" s="4">
        <v>2658212</v>
      </c>
      <c r="C897" s="5" t="s">
        <v>117</v>
      </c>
      <c r="D897" s="6"/>
      <c r="E897" s="5" t="s">
        <v>69</v>
      </c>
      <c r="F897" s="7">
        <v>21</v>
      </c>
      <c r="G897" s="7">
        <v>4.5</v>
      </c>
      <c r="H897" s="7">
        <v>3</v>
      </c>
      <c r="I897" s="7">
        <v>1</v>
      </c>
      <c r="J897" s="7">
        <v>76</v>
      </c>
      <c r="K897" s="7">
        <v>1</v>
      </c>
      <c r="L897" s="7">
        <v>41.926161</v>
      </c>
      <c r="M897" s="7">
        <v>-87.640763000000007</v>
      </c>
      <c r="N897" s="5" t="s">
        <v>1040</v>
      </c>
      <c r="O897" s="8" t="s">
        <v>142</v>
      </c>
      <c r="P897" s="8">
        <f t="shared" si="81"/>
        <v>1</v>
      </c>
      <c r="Q897" s="8">
        <f t="shared" si="82"/>
        <v>0</v>
      </c>
      <c r="R897" s="8">
        <f t="shared" si="83"/>
        <v>0</v>
      </c>
      <c r="S897" s="1">
        <f t="shared" si="85"/>
        <v>0</v>
      </c>
      <c r="T897" s="1">
        <f t="shared" si="84"/>
        <v>0</v>
      </c>
      <c r="U897" s="1">
        <f t="shared" ref="U897:U960" si="86">IF(O897="C",1,0)</f>
        <v>0</v>
      </c>
    </row>
    <row r="898" spans="1:21" ht="20" customHeight="1" x14ac:dyDescent="0.15">
      <c r="A898" s="3">
        <v>679875</v>
      </c>
      <c r="B898" s="4">
        <v>3460690</v>
      </c>
      <c r="C898" s="5" t="s">
        <v>118</v>
      </c>
      <c r="D898" s="6"/>
      <c r="E898" s="5" t="s">
        <v>69</v>
      </c>
      <c r="F898" s="7">
        <v>23</v>
      </c>
      <c r="G898" s="7">
        <v>5</v>
      </c>
      <c r="H898" s="7">
        <v>2</v>
      </c>
      <c r="I898" s="7">
        <v>1</v>
      </c>
      <c r="J898" s="7">
        <v>66</v>
      </c>
      <c r="K898" s="7">
        <v>2</v>
      </c>
      <c r="L898" s="7">
        <v>41.932563000000002</v>
      </c>
      <c r="M898" s="7">
        <v>-87.639836000000003</v>
      </c>
      <c r="N898" s="5" t="s">
        <v>1041</v>
      </c>
      <c r="O898" s="8" t="s">
        <v>142</v>
      </c>
      <c r="P898" s="8">
        <f t="shared" si="81"/>
        <v>1</v>
      </c>
      <c r="Q898" s="8">
        <f t="shared" si="82"/>
        <v>0</v>
      </c>
      <c r="R898" s="8">
        <f t="shared" si="83"/>
        <v>0</v>
      </c>
      <c r="S898" s="1">
        <f t="shared" si="85"/>
        <v>1</v>
      </c>
      <c r="T898" s="1">
        <f t="shared" si="84"/>
        <v>0</v>
      </c>
      <c r="U898" s="1">
        <f t="shared" si="86"/>
        <v>0</v>
      </c>
    </row>
    <row r="899" spans="1:21" ht="20" customHeight="1" x14ac:dyDescent="0.15">
      <c r="A899" s="3">
        <v>587737</v>
      </c>
      <c r="B899" s="4">
        <v>2899484</v>
      </c>
      <c r="C899" s="5" t="s">
        <v>117</v>
      </c>
      <c r="D899" s="6"/>
      <c r="E899" s="5" t="s">
        <v>69</v>
      </c>
      <c r="F899" s="7">
        <v>66</v>
      </c>
      <c r="G899" s="7">
        <v>5</v>
      </c>
      <c r="H899" s="7">
        <v>4</v>
      </c>
      <c r="I899" s="7">
        <v>1</v>
      </c>
      <c r="J899" s="7">
        <v>137</v>
      </c>
      <c r="K899" s="7">
        <v>2</v>
      </c>
      <c r="L899" s="7">
        <v>41.929040999999998</v>
      </c>
      <c r="M899" s="7">
        <v>-87.641587999999999</v>
      </c>
      <c r="N899" s="5" t="s">
        <v>1042</v>
      </c>
      <c r="O899" s="8" t="s">
        <v>142</v>
      </c>
      <c r="P899" s="8">
        <f t="shared" ref="P899:P962" si="87">IF(O899="N",1,0)</f>
        <v>1</v>
      </c>
      <c r="Q899" s="8">
        <f t="shared" ref="Q899:Q962" si="88">IF(O899="S",1,0)</f>
        <v>0</v>
      </c>
      <c r="R899" s="8">
        <f t="shared" ref="R899:R962" si="89">IF(O899="W",1,0)</f>
        <v>0</v>
      </c>
      <c r="S899" s="1">
        <f t="shared" si="85"/>
        <v>0</v>
      </c>
      <c r="T899" s="1">
        <f t="shared" ref="T899:T962" si="90">IF(C899="shared room",1,0)</f>
        <v>0</v>
      </c>
      <c r="U899" s="1">
        <f t="shared" si="86"/>
        <v>0</v>
      </c>
    </row>
    <row r="900" spans="1:21" ht="20" customHeight="1" x14ac:dyDescent="0.15">
      <c r="A900" s="3">
        <v>869321</v>
      </c>
      <c r="B900" s="4">
        <v>543674</v>
      </c>
      <c r="C900" s="5" t="s">
        <v>118</v>
      </c>
      <c r="D900" s="6"/>
      <c r="E900" s="5" t="s">
        <v>70</v>
      </c>
      <c r="F900" s="7">
        <v>8</v>
      </c>
      <c r="G900" s="7">
        <v>5</v>
      </c>
      <c r="H900" s="7">
        <v>2</v>
      </c>
      <c r="I900" s="7">
        <v>1</v>
      </c>
      <c r="J900" s="7">
        <v>54</v>
      </c>
      <c r="K900" s="7">
        <v>3</v>
      </c>
      <c r="L900" s="7">
        <v>41.985066000000003</v>
      </c>
      <c r="M900" s="7">
        <v>-87.703245999999993</v>
      </c>
      <c r="N900" s="5" t="s">
        <v>1043</v>
      </c>
      <c r="O900" s="8" t="s">
        <v>142</v>
      </c>
      <c r="P900" s="8">
        <f t="shared" si="87"/>
        <v>1</v>
      </c>
      <c r="Q900" s="8">
        <f t="shared" si="88"/>
        <v>0</v>
      </c>
      <c r="R900" s="8">
        <f t="shared" si="89"/>
        <v>0</v>
      </c>
      <c r="S900" s="1">
        <f t="shared" si="85"/>
        <v>1</v>
      </c>
      <c r="T900" s="1">
        <f t="shared" si="90"/>
        <v>0</v>
      </c>
      <c r="U900" s="1">
        <f t="shared" si="86"/>
        <v>0</v>
      </c>
    </row>
    <row r="901" spans="1:21" ht="20" customHeight="1" x14ac:dyDescent="0.15">
      <c r="A901" s="3">
        <v>456275</v>
      </c>
      <c r="B901" s="4">
        <v>1596831</v>
      </c>
      <c r="C901" s="5" t="s">
        <v>118</v>
      </c>
      <c r="D901" s="6"/>
      <c r="E901" s="5" t="s">
        <v>71</v>
      </c>
      <c r="F901" s="7">
        <v>3</v>
      </c>
      <c r="G901" s="7">
        <v>4.5</v>
      </c>
      <c r="H901" s="7">
        <v>3</v>
      </c>
      <c r="I901" s="7">
        <v>1</v>
      </c>
      <c r="J901" s="7">
        <v>55</v>
      </c>
      <c r="K901" s="7">
        <v>1</v>
      </c>
      <c r="L901" s="7">
        <v>41.728444000000003</v>
      </c>
      <c r="M901" s="7">
        <v>-87.577848000000003</v>
      </c>
      <c r="N901" s="5" t="s">
        <v>1044</v>
      </c>
      <c r="O901" s="8" t="s">
        <v>143</v>
      </c>
      <c r="P901" s="8">
        <f t="shared" si="87"/>
        <v>0</v>
      </c>
      <c r="Q901" s="8">
        <f t="shared" si="88"/>
        <v>1</v>
      </c>
      <c r="R901" s="8">
        <f t="shared" si="89"/>
        <v>0</v>
      </c>
      <c r="S901" s="1">
        <f t="shared" ref="S901:S964" si="91">IF(C901="private room",1,0)</f>
        <v>1</v>
      </c>
      <c r="T901" s="1">
        <f t="shared" si="90"/>
        <v>0</v>
      </c>
      <c r="U901" s="1">
        <f t="shared" si="86"/>
        <v>0</v>
      </c>
    </row>
    <row r="902" spans="1:21" ht="20" customHeight="1" x14ac:dyDescent="0.15">
      <c r="A902" s="3">
        <v>583301</v>
      </c>
      <c r="B902" s="4">
        <v>2367351</v>
      </c>
      <c r="C902" s="5" t="s">
        <v>117</v>
      </c>
      <c r="D902" s="6"/>
      <c r="E902" s="5" t="s">
        <v>72</v>
      </c>
      <c r="F902" s="7">
        <v>1</v>
      </c>
      <c r="G902" s="7">
        <v>5</v>
      </c>
      <c r="H902" s="7">
        <v>4</v>
      </c>
      <c r="I902" s="7">
        <v>1</v>
      </c>
      <c r="J902" s="7">
        <v>137</v>
      </c>
      <c r="K902" s="7">
        <v>2</v>
      </c>
      <c r="L902" s="7">
        <v>41.854703999999998</v>
      </c>
      <c r="M902" s="7">
        <v>-87.665736999999993</v>
      </c>
      <c r="N902" s="5" t="s">
        <v>1045</v>
      </c>
      <c r="O902" s="8" t="s">
        <v>144</v>
      </c>
      <c r="P902" s="8">
        <f t="shared" si="87"/>
        <v>0</v>
      </c>
      <c r="Q902" s="8">
        <f t="shared" si="88"/>
        <v>0</v>
      </c>
      <c r="R902" s="8">
        <f t="shared" si="89"/>
        <v>1</v>
      </c>
      <c r="S902" s="1">
        <f t="shared" si="91"/>
        <v>0</v>
      </c>
      <c r="T902" s="1">
        <f t="shared" si="90"/>
        <v>0</v>
      </c>
      <c r="U902" s="1">
        <f t="shared" si="86"/>
        <v>0</v>
      </c>
    </row>
    <row r="903" spans="1:21" ht="20" customHeight="1" x14ac:dyDescent="0.15">
      <c r="A903" s="3">
        <v>1397784</v>
      </c>
      <c r="B903" s="4">
        <v>7550066</v>
      </c>
      <c r="C903" s="5" t="s">
        <v>117</v>
      </c>
      <c r="D903" s="6"/>
      <c r="E903" s="5" t="s">
        <v>72</v>
      </c>
      <c r="F903" s="7">
        <v>1</v>
      </c>
      <c r="G903" s="7">
        <v>4</v>
      </c>
      <c r="H903" s="7">
        <v>4</v>
      </c>
      <c r="I903" s="7">
        <v>1</v>
      </c>
      <c r="J903" s="7">
        <v>55</v>
      </c>
      <c r="K903" s="7">
        <v>3</v>
      </c>
      <c r="L903" s="7">
        <v>41.857295000000001</v>
      </c>
      <c r="M903" s="7">
        <v>-87.659700999999998</v>
      </c>
      <c r="N903" s="5" t="s">
        <v>1046</v>
      </c>
      <c r="O903" s="8" t="s">
        <v>144</v>
      </c>
      <c r="P903" s="8">
        <f t="shared" si="87"/>
        <v>0</v>
      </c>
      <c r="Q903" s="8">
        <f t="shared" si="88"/>
        <v>0</v>
      </c>
      <c r="R903" s="8">
        <f t="shared" si="89"/>
        <v>1</v>
      </c>
      <c r="S903" s="1">
        <f t="shared" si="91"/>
        <v>0</v>
      </c>
      <c r="T903" s="1">
        <f t="shared" si="90"/>
        <v>0</v>
      </c>
      <c r="U903" s="1">
        <f t="shared" si="86"/>
        <v>0</v>
      </c>
    </row>
    <row r="904" spans="1:21" ht="20" customHeight="1" x14ac:dyDescent="0.15">
      <c r="A904" s="3">
        <v>1412543</v>
      </c>
      <c r="B904" s="4">
        <v>140995</v>
      </c>
      <c r="C904" s="5" t="s">
        <v>117</v>
      </c>
      <c r="D904" s="6"/>
      <c r="E904" s="5" t="s">
        <v>72</v>
      </c>
      <c r="F904" s="7">
        <v>1</v>
      </c>
      <c r="G904" s="7">
        <v>5</v>
      </c>
      <c r="H904" s="7">
        <v>4</v>
      </c>
      <c r="I904" s="7">
        <v>1</v>
      </c>
      <c r="J904" s="7">
        <v>126</v>
      </c>
      <c r="K904" s="7">
        <v>2</v>
      </c>
      <c r="L904" s="7">
        <v>41.855379999999997</v>
      </c>
      <c r="M904" s="7">
        <v>-87.647417000000004</v>
      </c>
      <c r="N904" s="5" t="s">
        <v>1047</v>
      </c>
      <c r="O904" s="8" t="s">
        <v>144</v>
      </c>
      <c r="P904" s="8">
        <f t="shared" si="87"/>
        <v>0</v>
      </c>
      <c r="Q904" s="8">
        <f t="shared" si="88"/>
        <v>0</v>
      </c>
      <c r="R904" s="8">
        <f t="shared" si="89"/>
        <v>1</v>
      </c>
      <c r="S904" s="1">
        <f t="shared" si="91"/>
        <v>0</v>
      </c>
      <c r="T904" s="1">
        <f t="shared" si="90"/>
        <v>0</v>
      </c>
      <c r="U904" s="1">
        <f t="shared" si="86"/>
        <v>0</v>
      </c>
    </row>
    <row r="905" spans="1:21" ht="20" customHeight="1" x14ac:dyDescent="0.15">
      <c r="A905" s="3">
        <v>1676913</v>
      </c>
      <c r="B905" s="4">
        <v>8872539</v>
      </c>
      <c r="C905" s="5" t="s">
        <v>117</v>
      </c>
      <c r="D905" s="6"/>
      <c r="E905" s="5" t="s">
        <v>72</v>
      </c>
      <c r="F905" s="7">
        <v>1</v>
      </c>
      <c r="G905" s="7">
        <v>5</v>
      </c>
      <c r="H905" s="7">
        <v>2</v>
      </c>
      <c r="I905" s="7">
        <v>1</v>
      </c>
      <c r="J905" s="7">
        <v>72</v>
      </c>
      <c r="K905" s="7">
        <v>1</v>
      </c>
      <c r="L905" s="7">
        <v>41.856963999999998</v>
      </c>
      <c r="M905" s="7">
        <v>-87.662462000000005</v>
      </c>
      <c r="N905" s="5" t="s">
        <v>1048</v>
      </c>
      <c r="O905" s="8" t="s">
        <v>144</v>
      </c>
      <c r="P905" s="8">
        <f t="shared" si="87"/>
        <v>0</v>
      </c>
      <c r="Q905" s="8">
        <f t="shared" si="88"/>
        <v>0</v>
      </c>
      <c r="R905" s="8">
        <f t="shared" si="89"/>
        <v>1</v>
      </c>
      <c r="S905" s="1">
        <f t="shared" si="91"/>
        <v>0</v>
      </c>
      <c r="T905" s="1">
        <f t="shared" si="90"/>
        <v>0</v>
      </c>
      <c r="U905" s="1">
        <f t="shared" si="86"/>
        <v>0</v>
      </c>
    </row>
    <row r="906" spans="1:21" ht="20" customHeight="1" x14ac:dyDescent="0.15">
      <c r="A906" s="3">
        <v>1438969</v>
      </c>
      <c r="B906" s="4">
        <v>7729171</v>
      </c>
      <c r="C906" s="5" t="s">
        <v>118</v>
      </c>
      <c r="D906" s="6"/>
      <c r="E906" s="5" t="s">
        <v>72</v>
      </c>
      <c r="F906" s="7">
        <v>2</v>
      </c>
      <c r="G906" s="7">
        <v>4.5</v>
      </c>
      <c r="H906" s="7">
        <v>2</v>
      </c>
      <c r="I906" s="6"/>
      <c r="J906" s="7">
        <v>82</v>
      </c>
      <c r="K906" s="7">
        <v>2</v>
      </c>
      <c r="L906" s="7">
        <v>41.858018999999999</v>
      </c>
      <c r="M906" s="7">
        <v>-87.658178000000007</v>
      </c>
      <c r="N906" s="5" t="s">
        <v>1049</v>
      </c>
      <c r="O906" s="8" t="s">
        <v>144</v>
      </c>
      <c r="P906" s="8">
        <f t="shared" si="87"/>
        <v>0</v>
      </c>
      <c r="Q906" s="8">
        <f t="shared" si="88"/>
        <v>0</v>
      </c>
      <c r="R906" s="8">
        <f t="shared" si="89"/>
        <v>1</v>
      </c>
      <c r="S906" s="1">
        <f t="shared" si="91"/>
        <v>1</v>
      </c>
      <c r="T906" s="1">
        <f t="shared" si="90"/>
        <v>0</v>
      </c>
      <c r="U906" s="1">
        <f t="shared" si="86"/>
        <v>0</v>
      </c>
    </row>
    <row r="907" spans="1:21" ht="20" customHeight="1" x14ac:dyDescent="0.15">
      <c r="A907" s="3">
        <v>1754403</v>
      </c>
      <c r="B907" s="4">
        <v>9227292</v>
      </c>
      <c r="C907" s="5" t="s">
        <v>117</v>
      </c>
      <c r="D907" s="6"/>
      <c r="E907" s="5" t="s">
        <v>72</v>
      </c>
      <c r="F907" s="7">
        <v>2</v>
      </c>
      <c r="G907" s="7">
        <v>4.5</v>
      </c>
      <c r="H907" s="7">
        <v>3</v>
      </c>
      <c r="I907" s="7">
        <v>2</v>
      </c>
      <c r="J907" s="7">
        <v>82</v>
      </c>
      <c r="K907" s="7">
        <v>5</v>
      </c>
      <c r="L907" s="7">
        <v>41.855525</v>
      </c>
      <c r="M907" s="7">
        <v>-87.660674</v>
      </c>
      <c r="N907" s="5" t="s">
        <v>1050</v>
      </c>
      <c r="O907" s="8" t="s">
        <v>144</v>
      </c>
      <c r="P907" s="8">
        <f t="shared" si="87"/>
        <v>0</v>
      </c>
      <c r="Q907" s="8">
        <f t="shared" si="88"/>
        <v>0</v>
      </c>
      <c r="R907" s="8">
        <f t="shared" si="89"/>
        <v>1</v>
      </c>
      <c r="S907" s="1">
        <f t="shared" si="91"/>
        <v>0</v>
      </c>
      <c r="T907" s="1">
        <f t="shared" si="90"/>
        <v>0</v>
      </c>
      <c r="U907" s="1">
        <f t="shared" si="86"/>
        <v>0</v>
      </c>
    </row>
    <row r="908" spans="1:21" ht="20" customHeight="1" x14ac:dyDescent="0.15">
      <c r="A908" s="3">
        <v>1732046</v>
      </c>
      <c r="B908" s="4">
        <v>9125250</v>
      </c>
      <c r="C908" s="5" t="s">
        <v>117</v>
      </c>
      <c r="D908" s="6"/>
      <c r="E908" s="5" t="s">
        <v>72</v>
      </c>
      <c r="F908" s="7">
        <v>3</v>
      </c>
      <c r="G908" s="7">
        <v>5</v>
      </c>
      <c r="H908" s="7">
        <v>8</v>
      </c>
      <c r="I908" s="7">
        <v>3</v>
      </c>
      <c r="J908" s="7">
        <v>137</v>
      </c>
      <c r="K908" s="7">
        <v>2</v>
      </c>
      <c r="L908" s="7">
        <v>41.855714999999996</v>
      </c>
      <c r="M908" s="7">
        <v>-87.652247000000003</v>
      </c>
      <c r="N908" s="5" t="s">
        <v>1051</v>
      </c>
      <c r="O908" s="8" t="s">
        <v>144</v>
      </c>
      <c r="P908" s="8">
        <f t="shared" si="87"/>
        <v>0</v>
      </c>
      <c r="Q908" s="8">
        <f t="shared" si="88"/>
        <v>0</v>
      </c>
      <c r="R908" s="8">
        <f t="shared" si="89"/>
        <v>1</v>
      </c>
      <c r="S908" s="1">
        <f t="shared" si="91"/>
        <v>0</v>
      </c>
      <c r="T908" s="1">
        <f t="shared" si="90"/>
        <v>0</v>
      </c>
      <c r="U908" s="1">
        <f t="shared" si="86"/>
        <v>0</v>
      </c>
    </row>
    <row r="909" spans="1:21" ht="20" customHeight="1" x14ac:dyDescent="0.15">
      <c r="A909" s="3">
        <v>1769266</v>
      </c>
      <c r="B909" s="4">
        <v>9227292</v>
      </c>
      <c r="C909" s="5" t="s">
        <v>118</v>
      </c>
      <c r="D909" s="6"/>
      <c r="E909" s="5" t="s">
        <v>72</v>
      </c>
      <c r="F909" s="7">
        <v>3</v>
      </c>
      <c r="G909" s="7">
        <v>4.5</v>
      </c>
      <c r="H909" s="7">
        <v>2</v>
      </c>
      <c r="I909" s="7">
        <v>2</v>
      </c>
      <c r="J909" s="7">
        <v>38</v>
      </c>
      <c r="K909" s="7">
        <v>1</v>
      </c>
      <c r="L909" s="7">
        <v>41.856968000000002</v>
      </c>
      <c r="M909" s="7">
        <v>-87.658417</v>
      </c>
      <c r="N909" s="5" t="s">
        <v>1052</v>
      </c>
      <c r="O909" s="8" t="s">
        <v>144</v>
      </c>
      <c r="P909" s="8">
        <f t="shared" si="87"/>
        <v>0</v>
      </c>
      <c r="Q909" s="8">
        <f t="shared" si="88"/>
        <v>0</v>
      </c>
      <c r="R909" s="8">
        <f t="shared" si="89"/>
        <v>1</v>
      </c>
      <c r="S909" s="1">
        <f t="shared" si="91"/>
        <v>1</v>
      </c>
      <c r="T909" s="1">
        <f t="shared" si="90"/>
        <v>0</v>
      </c>
      <c r="U909" s="1">
        <f t="shared" si="86"/>
        <v>0</v>
      </c>
    </row>
    <row r="910" spans="1:21" ht="20" customHeight="1" x14ac:dyDescent="0.15">
      <c r="A910" s="3">
        <v>1918317</v>
      </c>
      <c r="B910" s="4">
        <v>9945532</v>
      </c>
      <c r="C910" s="5" t="s">
        <v>119</v>
      </c>
      <c r="D910" s="6"/>
      <c r="E910" s="5" t="s">
        <v>72</v>
      </c>
      <c r="F910" s="7">
        <v>3</v>
      </c>
      <c r="G910" s="7">
        <v>5</v>
      </c>
      <c r="H910" s="7">
        <v>2</v>
      </c>
      <c r="I910" s="6"/>
      <c r="J910" s="7">
        <v>16</v>
      </c>
      <c r="K910" s="7">
        <v>1</v>
      </c>
      <c r="L910" s="7">
        <v>41.85913</v>
      </c>
      <c r="M910" s="7">
        <v>-87.658602999999999</v>
      </c>
      <c r="N910" s="5" t="s">
        <v>1053</v>
      </c>
      <c r="O910" s="8" t="s">
        <v>144</v>
      </c>
      <c r="P910" s="8">
        <f t="shared" si="87"/>
        <v>0</v>
      </c>
      <c r="Q910" s="8">
        <f t="shared" si="88"/>
        <v>0</v>
      </c>
      <c r="R910" s="8">
        <f t="shared" si="89"/>
        <v>1</v>
      </c>
      <c r="S910" s="1">
        <f t="shared" si="91"/>
        <v>0</v>
      </c>
      <c r="T910" s="1">
        <f t="shared" si="90"/>
        <v>1</v>
      </c>
      <c r="U910" s="1">
        <f t="shared" si="86"/>
        <v>0</v>
      </c>
    </row>
    <row r="911" spans="1:21" ht="20" customHeight="1" x14ac:dyDescent="0.15">
      <c r="A911" s="3">
        <v>973466</v>
      </c>
      <c r="B911" s="4">
        <v>2850286</v>
      </c>
      <c r="C911" s="5" t="s">
        <v>118</v>
      </c>
      <c r="D911" s="6"/>
      <c r="E911" s="5" t="s">
        <v>72</v>
      </c>
      <c r="F911" s="7">
        <v>4</v>
      </c>
      <c r="G911" s="7">
        <v>5</v>
      </c>
      <c r="H911" s="7">
        <v>1</v>
      </c>
      <c r="I911" s="7">
        <v>1</v>
      </c>
      <c r="J911" s="7">
        <v>55</v>
      </c>
      <c r="K911" s="7">
        <v>1</v>
      </c>
      <c r="L911" s="7">
        <v>41.855479000000003</v>
      </c>
      <c r="M911" s="7">
        <v>-87.648116999999999</v>
      </c>
      <c r="N911" s="5" t="s">
        <v>1054</v>
      </c>
      <c r="O911" s="8" t="s">
        <v>144</v>
      </c>
      <c r="P911" s="8">
        <f t="shared" si="87"/>
        <v>0</v>
      </c>
      <c r="Q911" s="8">
        <f t="shared" si="88"/>
        <v>0</v>
      </c>
      <c r="R911" s="8">
        <f t="shared" si="89"/>
        <v>1</v>
      </c>
      <c r="S911" s="1">
        <f t="shared" si="91"/>
        <v>1</v>
      </c>
      <c r="T911" s="1">
        <f t="shared" si="90"/>
        <v>0</v>
      </c>
      <c r="U911" s="1">
        <f t="shared" si="86"/>
        <v>0</v>
      </c>
    </row>
    <row r="912" spans="1:21" ht="20" customHeight="1" x14ac:dyDescent="0.15">
      <c r="A912" s="3">
        <v>1813983</v>
      </c>
      <c r="B912" s="4">
        <v>1981821</v>
      </c>
      <c r="C912" s="5" t="s">
        <v>118</v>
      </c>
      <c r="D912" s="6"/>
      <c r="E912" s="5" t="s">
        <v>72</v>
      </c>
      <c r="F912" s="7">
        <v>4</v>
      </c>
      <c r="G912" s="7">
        <v>4.5</v>
      </c>
      <c r="H912" s="7">
        <v>2</v>
      </c>
      <c r="I912" s="7">
        <v>1</v>
      </c>
      <c r="J912" s="7">
        <v>43</v>
      </c>
      <c r="K912" s="7">
        <v>3</v>
      </c>
      <c r="L912" s="7">
        <v>41.856703000000003</v>
      </c>
      <c r="M912" s="7">
        <v>-87.649128000000005</v>
      </c>
      <c r="N912" s="5" t="s">
        <v>1055</v>
      </c>
      <c r="O912" s="8" t="s">
        <v>144</v>
      </c>
      <c r="P912" s="8">
        <f t="shared" si="87"/>
        <v>0</v>
      </c>
      <c r="Q912" s="8">
        <f t="shared" si="88"/>
        <v>0</v>
      </c>
      <c r="R912" s="8">
        <f t="shared" si="89"/>
        <v>1</v>
      </c>
      <c r="S912" s="1">
        <f t="shared" si="91"/>
        <v>1</v>
      </c>
      <c r="T912" s="1">
        <f t="shared" si="90"/>
        <v>0</v>
      </c>
      <c r="U912" s="1">
        <f t="shared" si="86"/>
        <v>0</v>
      </c>
    </row>
    <row r="913" spans="1:21" ht="20" customHeight="1" x14ac:dyDescent="0.15">
      <c r="A913" s="3">
        <v>1345846</v>
      </c>
      <c r="B913" s="4">
        <v>8796492</v>
      </c>
      <c r="C913" s="5" t="s">
        <v>117</v>
      </c>
      <c r="D913" s="6"/>
      <c r="E913" s="5" t="s">
        <v>72</v>
      </c>
      <c r="F913" s="7">
        <v>5</v>
      </c>
      <c r="G913" s="7">
        <v>5</v>
      </c>
      <c r="H913" s="7">
        <v>5</v>
      </c>
      <c r="I913" s="7">
        <v>2</v>
      </c>
      <c r="J913" s="7">
        <v>185</v>
      </c>
      <c r="K913" s="7">
        <v>1</v>
      </c>
      <c r="L913" s="7">
        <v>41.858080000000001</v>
      </c>
      <c r="M913" s="7">
        <v>-87.647271000000003</v>
      </c>
      <c r="N913" s="5" t="s">
        <v>1056</v>
      </c>
      <c r="O913" s="8" t="s">
        <v>144</v>
      </c>
      <c r="P913" s="8">
        <f t="shared" si="87"/>
        <v>0</v>
      </c>
      <c r="Q913" s="8">
        <f t="shared" si="88"/>
        <v>0</v>
      </c>
      <c r="R913" s="8">
        <f t="shared" si="89"/>
        <v>1</v>
      </c>
      <c r="S913" s="1">
        <f t="shared" si="91"/>
        <v>0</v>
      </c>
      <c r="T913" s="1">
        <f t="shared" si="90"/>
        <v>0</v>
      </c>
      <c r="U913" s="1">
        <f t="shared" si="86"/>
        <v>0</v>
      </c>
    </row>
    <row r="914" spans="1:21" ht="20" customHeight="1" x14ac:dyDescent="0.15">
      <c r="A914" s="3">
        <v>1371005</v>
      </c>
      <c r="B914" s="4">
        <v>7433856</v>
      </c>
      <c r="C914" s="5" t="s">
        <v>117</v>
      </c>
      <c r="D914" s="6"/>
      <c r="E914" s="5" t="s">
        <v>72</v>
      </c>
      <c r="F914" s="7">
        <v>5</v>
      </c>
      <c r="G914" s="7">
        <v>5</v>
      </c>
      <c r="H914" s="7">
        <v>2</v>
      </c>
      <c r="I914" s="7">
        <v>1</v>
      </c>
      <c r="J914" s="7">
        <v>105</v>
      </c>
      <c r="K914" s="7">
        <v>1</v>
      </c>
      <c r="L914" s="7">
        <v>41.856029999999997</v>
      </c>
      <c r="M914" s="7">
        <v>-87.664835999999994</v>
      </c>
      <c r="N914" s="5" t="s">
        <v>1057</v>
      </c>
      <c r="O914" s="8" t="s">
        <v>144</v>
      </c>
      <c r="P914" s="8">
        <f t="shared" si="87"/>
        <v>0</v>
      </c>
      <c r="Q914" s="8">
        <f t="shared" si="88"/>
        <v>0</v>
      </c>
      <c r="R914" s="8">
        <f t="shared" si="89"/>
        <v>1</v>
      </c>
      <c r="S914" s="1">
        <f t="shared" si="91"/>
        <v>0</v>
      </c>
      <c r="T914" s="1">
        <f t="shared" si="90"/>
        <v>0</v>
      </c>
      <c r="U914" s="1">
        <f t="shared" si="86"/>
        <v>0</v>
      </c>
    </row>
    <row r="915" spans="1:21" ht="20" customHeight="1" x14ac:dyDescent="0.15">
      <c r="A915" s="3">
        <v>1678658</v>
      </c>
      <c r="B915" s="4">
        <v>7165902</v>
      </c>
      <c r="C915" s="5" t="s">
        <v>117</v>
      </c>
      <c r="D915" s="6"/>
      <c r="E915" s="5" t="s">
        <v>72</v>
      </c>
      <c r="F915" s="7">
        <v>5</v>
      </c>
      <c r="G915" s="7">
        <v>5</v>
      </c>
      <c r="H915" s="7">
        <v>3</v>
      </c>
      <c r="I915" s="7">
        <v>0</v>
      </c>
      <c r="J915" s="7">
        <v>93</v>
      </c>
      <c r="K915" s="7">
        <v>2</v>
      </c>
      <c r="L915" s="7">
        <v>41.859031000000002</v>
      </c>
      <c r="M915" s="7">
        <v>-87.654199000000006</v>
      </c>
      <c r="N915" s="5" t="s">
        <v>1058</v>
      </c>
      <c r="O915" s="8" t="s">
        <v>144</v>
      </c>
      <c r="P915" s="8">
        <f t="shared" si="87"/>
        <v>0</v>
      </c>
      <c r="Q915" s="8">
        <f t="shared" si="88"/>
        <v>0</v>
      </c>
      <c r="R915" s="8">
        <f t="shared" si="89"/>
        <v>1</v>
      </c>
      <c r="S915" s="1">
        <f t="shared" si="91"/>
        <v>0</v>
      </c>
      <c r="T915" s="1">
        <f t="shared" si="90"/>
        <v>0</v>
      </c>
      <c r="U915" s="1">
        <f t="shared" si="86"/>
        <v>0</v>
      </c>
    </row>
    <row r="916" spans="1:21" ht="20" customHeight="1" x14ac:dyDescent="0.15">
      <c r="A916" s="3">
        <v>1844740</v>
      </c>
      <c r="B916" s="4">
        <v>9637860</v>
      </c>
      <c r="C916" s="5" t="s">
        <v>117</v>
      </c>
      <c r="D916" s="6"/>
      <c r="E916" s="5" t="s">
        <v>72</v>
      </c>
      <c r="F916" s="7">
        <v>5</v>
      </c>
      <c r="G916" s="7">
        <v>4.5</v>
      </c>
      <c r="H916" s="7">
        <v>4</v>
      </c>
      <c r="I916" s="7">
        <v>1</v>
      </c>
      <c r="J916" s="7">
        <v>96</v>
      </c>
      <c r="K916" s="7">
        <v>1</v>
      </c>
      <c r="L916" s="7">
        <v>41.859810000000003</v>
      </c>
      <c r="M916" s="7">
        <v>-87.650478000000007</v>
      </c>
      <c r="N916" s="5" t="s">
        <v>1059</v>
      </c>
      <c r="O916" s="8" t="s">
        <v>144</v>
      </c>
      <c r="P916" s="8">
        <f t="shared" si="87"/>
        <v>0</v>
      </c>
      <c r="Q916" s="8">
        <f t="shared" si="88"/>
        <v>0</v>
      </c>
      <c r="R916" s="8">
        <f t="shared" si="89"/>
        <v>1</v>
      </c>
      <c r="S916" s="1">
        <f t="shared" si="91"/>
        <v>0</v>
      </c>
      <c r="T916" s="1">
        <f t="shared" si="90"/>
        <v>0</v>
      </c>
      <c r="U916" s="1">
        <f t="shared" si="86"/>
        <v>0</v>
      </c>
    </row>
    <row r="917" spans="1:21" ht="20" customHeight="1" x14ac:dyDescent="0.15">
      <c r="A917" s="3">
        <v>1303267</v>
      </c>
      <c r="B917" s="4">
        <v>1530339</v>
      </c>
      <c r="C917" s="5" t="s">
        <v>117</v>
      </c>
      <c r="D917" s="6"/>
      <c r="E917" s="5" t="s">
        <v>72</v>
      </c>
      <c r="F917" s="7">
        <v>7</v>
      </c>
      <c r="G917" s="7">
        <v>4.5</v>
      </c>
      <c r="H917" s="7">
        <v>2</v>
      </c>
      <c r="I917" s="7">
        <v>2</v>
      </c>
      <c r="J917" s="7">
        <v>115</v>
      </c>
      <c r="K917" s="7">
        <v>1</v>
      </c>
      <c r="L917" s="7">
        <v>41.855691</v>
      </c>
      <c r="M917" s="7">
        <v>-87.647188</v>
      </c>
      <c r="N917" s="5" t="s">
        <v>1060</v>
      </c>
      <c r="O917" s="8" t="s">
        <v>144</v>
      </c>
      <c r="P917" s="8">
        <f t="shared" si="87"/>
        <v>0</v>
      </c>
      <c r="Q917" s="8">
        <f t="shared" si="88"/>
        <v>0</v>
      </c>
      <c r="R917" s="8">
        <f t="shared" si="89"/>
        <v>1</v>
      </c>
      <c r="S917" s="1">
        <f t="shared" si="91"/>
        <v>0</v>
      </c>
      <c r="T917" s="1">
        <f t="shared" si="90"/>
        <v>0</v>
      </c>
      <c r="U917" s="1">
        <f t="shared" si="86"/>
        <v>0</v>
      </c>
    </row>
    <row r="918" spans="1:21" ht="20" customHeight="1" x14ac:dyDescent="0.15">
      <c r="A918" s="3">
        <v>973575</v>
      </c>
      <c r="B918" s="4">
        <v>2850286</v>
      </c>
      <c r="C918" s="5" t="s">
        <v>117</v>
      </c>
      <c r="D918" s="6"/>
      <c r="E918" s="5" t="s">
        <v>72</v>
      </c>
      <c r="F918" s="7">
        <v>8</v>
      </c>
      <c r="G918" s="7">
        <v>5</v>
      </c>
      <c r="H918" s="7">
        <v>3</v>
      </c>
      <c r="I918" s="7">
        <v>2</v>
      </c>
      <c r="J918" s="7">
        <v>93</v>
      </c>
      <c r="K918" s="7">
        <v>1</v>
      </c>
      <c r="L918" s="7">
        <v>41.855756</v>
      </c>
      <c r="M918" s="7">
        <v>-87.649189000000007</v>
      </c>
      <c r="N918" s="5" t="s">
        <v>1061</v>
      </c>
      <c r="O918" s="8" t="s">
        <v>144</v>
      </c>
      <c r="P918" s="8">
        <f t="shared" si="87"/>
        <v>0</v>
      </c>
      <c r="Q918" s="8">
        <f t="shared" si="88"/>
        <v>0</v>
      </c>
      <c r="R918" s="8">
        <f t="shared" si="89"/>
        <v>1</v>
      </c>
      <c r="S918" s="1">
        <f t="shared" si="91"/>
        <v>0</v>
      </c>
      <c r="T918" s="1">
        <f t="shared" si="90"/>
        <v>0</v>
      </c>
      <c r="U918" s="1">
        <f t="shared" si="86"/>
        <v>0</v>
      </c>
    </row>
    <row r="919" spans="1:21" ht="20" customHeight="1" x14ac:dyDescent="0.15">
      <c r="A919" s="3">
        <v>1387393</v>
      </c>
      <c r="B919" s="4">
        <v>7505395</v>
      </c>
      <c r="C919" s="5" t="s">
        <v>118</v>
      </c>
      <c r="D919" s="6"/>
      <c r="E919" s="5" t="s">
        <v>72</v>
      </c>
      <c r="F919" s="7">
        <v>10</v>
      </c>
      <c r="G919" s="7">
        <v>5</v>
      </c>
      <c r="H919" s="7">
        <v>2</v>
      </c>
      <c r="I919" s="6"/>
      <c r="J919" s="7">
        <v>32</v>
      </c>
      <c r="K919" s="7">
        <v>1</v>
      </c>
      <c r="L919" s="7">
        <v>41.855451000000002</v>
      </c>
      <c r="M919" s="7">
        <v>-87.659606999999994</v>
      </c>
      <c r="N919" s="5" t="s">
        <v>1062</v>
      </c>
      <c r="O919" s="8" t="s">
        <v>144</v>
      </c>
      <c r="P919" s="8">
        <f t="shared" si="87"/>
        <v>0</v>
      </c>
      <c r="Q919" s="8">
        <f t="shared" si="88"/>
        <v>0</v>
      </c>
      <c r="R919" s="8">
        <f t="shared" si="89"/>
        <v>1</v>
      </c>
      <c r="S919" s="1">
        <f t="shared" si="91"/>
        <v>1</v>
      </c>
      <c r="T919" s="1">
        <f t="shared" si="90"/>
        <v>0</v>
      </c>
      <c r="U919" s="1">
        <f t="shared" si="86"/>
        <v>0</v>
      </c>
    </row>
    <row r="920" spans="1:21" ht="20" customHeight="1" x14ac:dyDescent="0.15">
      <c r="A920" s="3">
        <v>1476599</v>
      </c>
      <c r="B920" s="4">
        <v>7902694</v>
      </c>
      <c r="C920" s="5" t="s">
        <v>118</v>
      </c>
      <c r="D920" s="6"/>
      <c r="E920" s="5" t="s">
        <v>72</v>
      </c>
      <c r="F920" s="7">
        <v>10</v>
      </c>
      <c r="G920" s="7">
        <v>5</v>
      </c>
      <c r="H920" s="7">
        <v>2</v>
      </c>
      <c r="I920" s="6"/>
      <c r="J920" s="7">
        <v>66</v>
      </c>
      <c r="K920" s="7">
        <v>1</v>
      </c>
      <c r="L920" s="7">
        <v>41.859653000000002</v>
      </c>
      <c r="M920" s="7">
        <v>-87.664919999999995</v>
      </c>
      <c r="N920" s="5" t="s">
        <v>1063</v>
      </c>
      <c r="O920" s="8" t="s">
        <v>144</v>
      </c>
      <c r="P920" s="8">
        <f t="shared" si="87"/>
        <v>0</v>
      </c>
      <c r="Q920" s="8">
        <f t="shared" si="88"/>
        <v>0</v>
      </c>
      <c r="R920" s="8">
        <f t="shared" si="89"/>
        <v>1</v>
      </c>
      <c r="S920" s="1">
        <f t="shared" si="91"/>
        <v>1</v>
      </c>
      <c r="T920" s="1">
        <f t="shared" si="90"/>
        <v>0</v>
      </c>
      <c r="U920" s="1">
        <f t="shared" si="86"/>
        <v>0</v>
      </c>
    </row>
    <row r="921" spans="1:21" ht="20" customHeight="1" x14ac:dyDescent="0.15">
      <c r="A921" s="3">
        <v>1129402</v>
      </c>
      <c r="B921" s="4">
        <v>1530339</v>
      </c>
      <c r="C921" s="5" t="s">
        <v>118</v>
      </c>
      <c r="D921" s="6"/>
      <c r="E921" s="5" t="s">
        <v>72</v>
      </c>
      <c r="F921" s="7">
        <v>11</v>
      </c>
      <c r="G921" s="7">
        <v>4.5</v>
      </c>
      <c r="H921" s="7">
        <v>2</v>
      </c>
      <c r="I921" s="7">
        <v>1</v>
      </c>
      <c r="J921" s="7">
        <v>49</v>
      </c>
      <c r="K921" s="7">
        <v>1</v>
      </c>
      <c r="L921" s="7">
        <v>41.854756000000002</v>
      </c>
      <c r="M921" s="7">
        <v>-87.646730000000005</v>
      </c>
      <c r="N921" s="5" t="s">
        <v>1064</v>
      </c>
      <c r="O921" s="8" t="s">
        <v>144</v>
      </c>
      <c r="P921" s="8">
        <f t="shared" si="87"/>
        <v>0</v>
      </c>
      <c r="Q921" s="8">
        <f t="shared" si="88"/>
        <v>0</v>
      </c>
      <c r="R921" s="8">
        <f t="shared" si="89"/>
        <v>1</v>
      </c>
      <c r="S921" s="1">
        <f t="shared" si="91"/>
        <v>1</v>
      </c>
      <c r="T921" s="1">
        <f t="shared" si="90"/>
        <v>0</v>
      </c>
      <c r="U921" s="1">
        <f t="shared" si="86"/>
        <v>0</v>
      </c>
    </row>
    <row r="922" spans="1:21" ht="20" customHeight="1" x14ac:dyDescent="0.15">
      <c r="A922" s="3">
        <v>52995</v>
      </c>
      <c r="B922" s="4">
        <v>246104</v>
      </c>
      <c r="C922" s="5" t="s">
        <v>117</v>
      </c>
      <c r="D922" s="6"/>
      <c r="E922" s="5" t="s">
        <v>72</v>
      </c>
      <c r="F922" s="7">
        <v>14</v>
      </c>
      <c r="G922" s="7">
        <v>5</v>
      </c>
      <c r="H922" s="7">
        <v>2</v>
      </c>
      <c r="I922" s="7">
        <v>1</v>
      </c>
      <c r="J922" s="7">
        <v>108</v>
      </c>
      <c r="K922" s="7">
        <v>2</v>
      </c>
      <c r="L922" s="7">
        <v>41.858316000000002</v>
      </c>
      <c r="M922" s="7">
        <v>-87.658006</v>
      </c>
      <c r="N922" s="5" t="s">
        <v>1065</v>
      </c>
      <c r="O922" s="8" t="s">
        <v>144</v>
      </c>
      <c r="P922" s="8">
        <f t="shared" si="87"/>
        <v>0</v>
      </c>
      <c r="Q922" s="8">
        <f t="shared" si="88"/>
        <v>0</v>
      </c>
      <c r="R922" s="8">
        <f t="shared" si="89"/>
        <v>1</v>
      </c>
      <c r="S922" s="1">
        <f t="shared" si="91"/>
        <v>0</v>
      </c>
      <c r="T922" s="1">
        <f t="shared" si="90"/>
        <v>0</v>
      </c>
      <c r="U922" s="1">
        <f t="shared" si="86"/>
        <v>0</v>
      </c>
    </row>
    <row r="923" spans="1:21" ht="20" customHeight="1" x14ac:dyDescent="0.15">
      <c r="A923" s="3">
        <v>642627</v>
      </c>
      <c r="B923" s="4">
        <v>3070570</v>
      </c>
      <c r="C923" s="5" t="s">
        <v>118</v>
      </c>
      <c r="D923" s="6"/>
      <c r="E923" s="5" t="s">
        <v>72</v>
      </c>
      <c r="F923" s="7">
        <v>14</v>
      </c>
      <c r="G923" s="7">
        <v>4.5</v>
      </c>
      <c r="H923" s="7">
        <v>2</v>
      </c>
      <c r="I923" s="7">
        <v>1</v>
      </c>
      <c r="J923" s="7">
        <v>76</v>
      </c>
      <c r="K923" s="7">
        <v>1</v>
      </c>
      <c r="L923" s="7">
        <v>41.859260999999996</v>
      </c>
      <c r="M923" s="7">
        <v>-87.652720000000002</v>
      </c>
      <c r="N923" s="5" t="s">
        <v>1066</v>
      </c>
      <c r="O923" s="8" t="s">
        <v>144</v>
      </c>
      <c r="P923" s="8">
        <f t="shared" si="87"/>
        <v>0</v>
      </c>
      <c r="Q923" s="8">
        <f t="shared" si="88"/>
        <v>0</v>
      </c>
      <c r="R923" s="8">
        <f t="shared" si="89"/>
        <v>1</v>
      </c>
      <c r="S923" s="1">
        <f t="shared" si="91"/>
        <v>1</v>
      </c>
      <c r="T923" s="1">
        <f t="shared" si="90"/>
        <v>0</v>
      </c>
      <c r="U923" s="1">
        <f t="shared" si="86"/>
        <v>0</v>
      </c>
    </row>
    <row r="924" spans="1:21" ht="20" customHeight="1" x14ac:dyDescent="0.15">
      <c r="A924" s="3">
        <v>1319611</v>
      </c>
      <c r="B924" s="4">
        <v>7165902</v>
      </c>
      <c r="C924" s="5" t="s">
        <v>117</v>
      </c>
      <c r="D924" s="6"/>
      <c r="E924" s="5" t="s">
        <v>72</v>
      </c>
      <c r="F924" s="7">
        <v>14</v>
      </c>
      <c r="G924" s="7">
        <v>5</v>
      </c>
      <c r="H924" s="7">
        <v>4</v>
      </c>
      <c r="I924" s="7">
        <v>2</v>
      </c>
      <c r="J924" s="7">
        <v>121</v>
      </c>
      <c r="K924" s="7">
        <v>2</v>
      </c>
      <c r="L924" s="7">
        <v>41.858640999999999</v>
      </c>
      <c r="M924" s="7">
        <v>-87.653809999999993</v>
      </c>
      <c r="N924" s="5" t="s">
        <v>1067</v>
      </c>
      <c r="O924" s="8" t="s">
        <v>144</v>
      </c>
      <c r="P924" s="8">
        <f t="shared" si="87"/>
        <v>0</v>
      </c>
      <c r="Q924" s="8">
        <f t="shared" si="88"/>
        <v>0</v>
      </c>
      <c r="R924" s="8">
        <f t="shared" si="89"/>
        <v>1</v>
      </c>
      <c r="S924" s="1">
        <f t="shared" si="91"/>
        <v>0</v>
      </c>
      <c r="T924" s="1">
        <f t="shared" si="90"/>
        <v>0</v>
      </c>
      <c r="U924" s="1">
        <f t="shared" si="86"/>
        <v>0</v>
      </c>
    </row>
    <row r="925" spans="1:21" ht="20" customHeight="1" x14ac:dyDescent="0.15">
      <c r="A925" s="3">
        <v>706446</v>
      </c>
      <c r="B925" s="4">
        <v>3070570</v>
      </c>
      <c r="C925" s="5" t="s">
        <v>119</v>
      </c>
      <c r="D925" s="6"/>
      <c r="E925" s="5" t="s">
        <v>72</v>
      </c>
      <c r="F925" s="7">
        <v>15</v>
      </c>
      <c r="G925" s="7">
        <v>4.5</v>
      </c>
      <c r="H925" s="7">
        <v>1</v>
      </c>
      <c r="I925" s="7">
        <v>1</v>
      </c>
      <c r="J925" s="7">
        <v>27</v>
      </c>
      <c r="K925" s="7">
        <v>1</v>
      </c>
      <c r="L925" s="7">
        <v>41.85763</v>
      </c>
      <c r="M925" s="7">
        <v>-87.652512000000002</v>
      </c>
      <c r="N925" s="5" t="s">
        <v>1068</v>
      </c>
      <c r="O925" s="8" t="s">
        <v>144</v>
      </c>
      <c r="P925" s="8">
        <f t="shared" si="87"/>
        <v>0</v>
      </c>
      <c r="Q925" s="8">
        <f t="shared" si="88"/>
        <v>0</v>
      </c>
      <c r="R925" s="8">
        <f t="shared" si="89"/>
        <v>1</v>
      </c>
      <c r="S925" s="1">
        <f t="shared" si="91"/>
        <v>0</v>
      </c>
      <c r="T925" s="1">
        <f t="shared" si="90"/>
        <v>1</v>
      </c>
      <c r="U925" s="1">
        <f t="shared" si="86"/>
        <v>0</v>
      </c>
    </row>
    <row r="926" spans="1:21" ht="20" customHeight="1" x14ac:dyDescent="0.15">
      <c r="A926" s="3">
        <v>682864</v>
      </c>
      <c r="B926" s="4">
        <v>3070570</v>
      </c>
      <c r="C926" s="5" t="s">
        <v>118</v>
      </c>
      <c r="D926" s="6"/>
      <c r="E926" s="5" t="s">
        <v>72</v>
      </c>
      <c r="F926" s="7">
        <v>17</v>
      </c>
      <c r="G926" s="7">
        <v>4.5</v>
      </c>
      <c r="H926" s="7">
        <v>2</v>
      </c>
      <c r="I926" s="7">
        <v>1</v>
      </c>
      <c r="J926" s="7">
        <v>48</v>
      </c>
      <c r="K926" s="7">
        <v>1</v>
      </c>
      <c r="L926" s="7">
        <v>41.858978</v>
      </c>
      <c r="M926" s="7">
        <v>-87.653800000000004</v>
      </c>
      <c r="N926" s="5" t="s">
        <v>1069</v>
      </c>
      <c r="O926" s="8" t="s">
        <v>144</v>
      </c>
      <c r="P926" s="8">
        <f t="shared" si="87"/>
        <v>0</v>
      </c>
      <c r="Q926" s="8">
        <f t="shared" si="88"/>
        <v>0</v>
      </c>
      <c r="R926" s="8">
        <f t="shared" si="89"/>
        <v>1</v>
      </c>
      <c r="S926" s="1">
        <f t="shared" si="91"/>
        <v>1</v>
      </c>
      <c r="T926" s="1">
        <f t="shared" si="90"/>
        <v>0</v>
      </c>
      <c r="U926" s="1">
        <f t="shared" si="86"/>
        <v>0</v>
      </c>
    </row>
    <row r="927" spans="1:21" ht="20" customHeight="1" x14ac:dyDescent="0.15">
      <c r="A927" s="3">
        <v>1201593</v>
      </c>
      <c r="B927" s="4">
        <v>6563749</v>
      </c>
      <c r="C927" s="5" t="s">
        <v>117</v>
      </c>
      <c r="D927" s="6"/>
      <c r="E927" s="5" t="s">
        <v>72</v>
      </c>
      <c r="F927" s="7">
        <v>18</v>
      </c>
      <c r="G927" s="7">
        <v>5</v>
      </c>
      <c r="H927" s="7">
        <v>5</v>
      </c>
      <c r="I927" s="7">
        <v>2</v>
      </c>
      <c r="J927" s="7">
        <v>131</v>
      </c>
      <c r="K927" s="7">
        <v>1</v>
      </c>
      <c r="L927" s="7">
        <v>41.858967999999997</v>
      </c>
      <c r="M927" s="7">
        <v>-87.657504000000003</v>
      </c>
      <c r="N927" s="5" t="s">
        <v>1070</v>
      </c>
      <c r="O927" s="8" t="s">
        <v>144</v>
      </c>
      <c r="P927" s="8">
        <f t="shared" si="87"/>
        <v>0</v>
      </c>
      <c r="Q927" s="8">
        <f t="shared" si="88"/>
        <v>0</v>
      </c>
      <c r="R927" s="8">
        <f t="shared" si="89"/>
        <v>1</v>
      </c>
      <c r="S927" s="1">
        <f t="shared" si="91"/>
        <v>0</v>
      </c>
      <c r="T927" s="1">
        <f t="shared" si="90"/>
        <v>0</v>
      </c>
      <c r="U927" s="1">
        <f t="shared" si="86"/>
        <v>0</v>
      </c>
    </row>
    <row r="928" spans="1:21" ht="20" customHeight="1" x14ac:dyDescent="0.15">
      <c r="A928" s="3">
        <v>872247</v>
      </c>
      <c r="B928" s="4">
        <v>3217184</v>
      </c>
      <c r="C928" s="5" t="s">
        <v>117</v>
      </c>
      <c r="D928" s="6"/>
      <c r="E928" s="5" t="s">
        <v>72</v>
      </c>
      <c r="F928" s="7">
        <v>22</v>
      </c>
      <c r="G928" s="7">
        <v>5</v>
      </c>
      <c r="H928" s="7">
        <v>4</v>
      </c>
      <c r="I928" s="7">
        <v>1</v>
      </c>
      <c r="J928" s="7">
        <v>137</v>
      </c>
      <c r="K928" s="7">
        <v>2</v>
      </c>
      <c r="L928" s="7">
        <v>41.859386000000001</v>
      </c>
      <c r="M928" s="7">
        <v>-87.652705999999995</v>
      </c>
      <c r="N928" s="5" t="s">
        <v>1071</v>
      </c>
      <c r="O928" s="8" t="s">
        <v>144</v>
      </c>
      <c r="P928" s="8">
        <f t="shared" si="87"/>
        <v>0</v>
      </c>
      <c r="Q928" s="8">
        <f t="shared" si="88"/>
        <v>0</v>
      </c>
      <c r="R928" s="8">
        <f t="shared" si="89"/>
        <v>1</v>
      </c>
      <c r="S928" s="1">
        <f t="shared" si="91"/>
        <v>0</v>
      </c>
      <c r="T928" s="1">
        <f t="shared" si="90"/>
        <v>0</v>
      </c>
      <c r="U928" s="1">
        <f t="shared" si="86"/>
        <v>0</v>
      </c>
    </row>
    <row r="929" spans="1:21" ht="20" customHeight="1" x14ac:dyDescent="0.15">
      <c r="A929" s="3">
        <v>1009798</v>
      </c>
      <c r="B929" s="4">
        <v>2367351</v>
      </c>
      <c r="C929" s="5" t="s">
        <v>117</v>
      </c>
      <c r="D929" s="6"/>
      <c r="E929" s="5" t="s">
        <v>72</v>
      </c>
      <c r="F929" s="7">
        <v>22</v>
      </c>
      <c r="G929" s="7">
        <v>4.5</v>
      </c>
      <c r="H929" s="7">
        <v>4</v>
      </c>
      <c r="I929" s="7">
        <v>1</v>
      </c>
      <c r="J929" s="7">
        <v>104</v>
      </c>
      <c r="K929" s="7">
        <v>2</v>
      </c>
      <c r="L929" s="7">
        <v>41.855415000000001</v>
      </c>
      <c r="M929" s="7">
        <v>-87.665566999999996</v>
      </c>
      <c r="N929" s="5" t="s">
        <v>1072</v>
      </c>
      <c r="O929" s="8" t="s">
        <v>144</v>
      </c>
      <c r="P929" s="8">
        <f t="shared" si="87"/>
        <v>0</v>
      </c>
      <c r="Q929" s="8">
        <f t="shared" si="88"/>
        <v>0</v>
      </c>
      <c r="R929" s="8">
        <f t="shared" si="89"/>
        <v>1</v>
      </c>
      <c r="S929" s="1">
        <f t="shared" si="91"/>
        <v>0</v>
      </c>
      <c r="T929" s="1">
        <f t="shared" si="90"/>
        <v>0</v>
      </c>
      <c r="U929" s="1">
        <f t="shared" si="86"/>
        <v>0</v>
      </c>
    </row>
    <row r="930" spans="1:21" ht="20" customHeight="1" x14ac:dyDescent="0.15">
      <c r="A930" s="3">
        <v>168508</v>
      </c>
      <c r="B930" s="4">
        <v>319478</v>
      </c>
      <c r="C930" s="5" t="s">
        <v>118</v>
      </c>
      <c r="D930" s="6"/>
      <c r="E930" s="5" t="s">
        <v>72</v>
      </c>
      <c r="F930" s="7">
        <v>23</v>
      </c>
      <c r="G930" s="7">
        <v>4.5</v>
      </c>
      <c r="H930" s="7">
        <v>1</v>
      </c>
      <c r="I930" s="7">
        <v>1</v>
      </c>
      <c r="J930" s="7">
        <v>66</v>
      </c>
      <c r="K930" s="7">
        <v>1</v>
      </c>
      <c r="L930" s="7">
        <v>41.858460999999998</v>
      </c>
      <c r="M930" s="7">
        <v>-87.654376999999997</v>
      </c>
      <c r="N930" s="5" t="s">
        <v>1073</v>
      </c>
      <c r="O930" s="8" t="s">
        <v>144</v>
      </c>
      <c r="P930" s="8">
        <f t="shared" si="87"/>
        <v>0</v>
      </c>
      <c r="Q930" s="8">
        <f t="shared" si="88"/>
        <v>0</v>
      </c>
      <c r="R930" s="8">
        <f t="shared" si="89"/>
        <v>1</v>
      </c>
      <c r="S930" s="1">
        <f t="shared" si="91"/>
        <v>1</v>
      </c>
      <c r="T930" s="1">
        <f t="shared" si="90"/>
        <v>0</v>
      </c>
      <c r="U930" s="1">
        <f t="shared" si="86"/>
        <v>0</v>
      </c>
    </row>
    <row r="931" spans="1:21" ht="20" customHeight="1" x14ac:dyDescent="0.15">
      <c r="A931" s="3">
        <v>115292</v>
      </c>
      <c r="B931" s="4">
        <v>319478</v>
      </c>
      <c r="C931" s="5" t="s">
        <v>118</v>
      </c>
      <c r="D931" s="6"/>
      <c r="E931" s="5" t="s">
        <v>72</v>
      </c>
      <c r="F931" s="7">
        <v>29</v>
      </c>
      <c r="G931" s="7">
        <v>5</v>
      </c>
      <c r="H931" s="7">
        <v>1</v>
      </c>
      <c r="I931" s="7">
        <v>1</v>
      </c>
      <c r="J931" s="7">
        <v>66</v>
      </c>
      <c r="K931" s="7">
        <v>1</v>
      </c>
      <c r="L931" s="7">
        <v>41.857511000000002</v>
      </c>
      <c r="M931" s="7">
        <v>-87.654771999999994</v>
      </c>
      <c r="N931" s="5" t="s">
        <v>1074</v>
      </c>
      <c r="O931" s="8" t="s">
        <v>144</v>
      </c>
      <c r="P931" s="8">
        <f t="shared" si="87"/>
        <v>0</v>
      </c>
      <c r="Q931" s="8">
        <f t="shared" si="88"/>
        <v>0</v>
      </c>
      <c r="R931" s="8">
        <f t="shared" si="89"/>
        <v>1</v>
      </c>
      <c r="S931" s="1">
        <f t="shared" si="91"/>
        <v>1</v>
      </c>
      <c r="T931" s="1">
        <f t="shared" si="90"/>
        <v>0</v>
      </c>
      <c r="U931" s="1">
        <f t="shared" si="86"/>
        <v>0</v>
      </c>
    </row>
    <row r="932" spans="1:21" ht="20" customHeight="1" x14ac:dyDescent="0.15">
      <c r="A932" s="3">
        <v>139080</v>
      </c>
      <c r="B932" s="4">
        <v>663462</v>
      </c>
      <c r="C932" s="5" t="s">
        <v>117</v>
      </c>
      <c r="D932" s="6"/>
      <c r="E932" s="5" t="s">
        <v>72</v>
      </c>
      <c r="F932" s="7">
        <v>29</v>
      </c>
      <c r="G932" s="7">
        <v>4.5</v>
      </c>
      <c r="H932" s="7">
        <v>3</v>
      </c>
      <c r="I932" s="7">
        <v>3</v>
      </c>
      <c r="J932" s="7">
        <v>126</v>
      </c>
      <c r="K932" s="7">
        <v>5</v>
      </c>
      <c r="L932" s="7">
        <v>41.858046999999999</v>
      </c>
      <c r="M932" s="7">
        <v>-87.646692999999999</v>
      </c>
      <c r="N932" s="5" t="s">
        <v>1075</v>
      </c>
      <c r="O932" s="8" t="s">
        <v>144</v>
      </c>
      <c r="P932" s="8">
        <f t="shared" si="87"/>
        <v>0</v>
      </c>
      <c r="Q932" s="8">
        <f t="shared" si="88"/>
        <v>0</v>
      </c>
      <c r="R932" s="8">
        <f t="shared" si="89"/>
        <v>1</v>
      </c>
      <c r="S932" s="1">
        <f t="shared" si="91"/>
        <v>0</v>
      </c>
      <c r="T932" s="1">
        <f t="shared" si="90"/>
        <v>0</v>
      </c>
      <c r="U932" s="1">
        <f t="shared" si="86"/>
        <v>0</v>
      </c>
    </row>
    <row r="933" spans="1:21" ht="20" customHeight="1" x14ac:dyDescent="0.15">
      <c r="A933" s="3">
        <v>477733</v>
      </c>
      <c r="B933" s="4">
        <v>2367351</v>
      </c>
      <c r="C933" s="5" t="s">
        <v>117</v>
      </c>
      <c r="D933" s="6"/>
      <c r="E933" s="5" t="s">
        <v>72</v>
      </c>
      <c r="F933" s="7">
        <v>33</v>
      </c>
      <c r="G933" s="7">
        <v>5</v>
      </c>
      <c r="H933" s="7">
        <v>6</v>
      </c>
      <c r="I933" s="7">
        <v>2</v>
      </c>
      <c r="J933" s="7">
        <v>148</v>
      </c>
      <c r="K933" s="7">
        <v>2</v>
      </c>
      <c r="L933" s="7">
        <v>41.853293999999998</v>
      </c>
      <c r="M933" s="7">
        <v>-87.665394000000006</v>
      </c>
      <c r="N933" s="5" t="s">
        <v>1076</v>
      </c>
      <c r="O933" s="8" t="s">
        <v>144</v>
      </c>
      <c r="P933" s="8">
        <f t="shared" si="87"/>
        <v>0</v>
      </c>
      <c r="Q933" s="8">
        <f t="shared" si="88"/>
        <v>0</v>
      </c>
      <c r="R933" s="8">
        <f t="shared" si="89"/>
        <v>1</v>
      </c>
      <c r="S933" s="1">
        <f t="shared" si="91"/>
        <v>0</v>
      </c>
      <c r="T933" s="1">
        <f t="shared" si="90"/>
        <v>0</v>
      </c>
      <c r="U933" s="1">
        <f t="shared" si="86"/>
        <v>0</v>
      </c>
    </row>
    <row r="934" spans="1:21" ht="20" customHeight="1" x14ac:dyDescent="0.15">
      <c r="A934" s="3">
        <v>732569</v>
      </c>
      <c r="B934" s="4">
        <v>3814224</v>
      </c>
      <c r="C934" s="5" t="s">
        <v>117</v>
      </c>
      <c r="D934" s="6"/>
      <c r="E934" s="5" t="s">
        <v>72</v>
      </c>
      <c r="F934" s="7">
        <v>35</v>
      </c>
      <c r="G934" s="7">
        <v>4</v>
      </c>
      <c r="H934" s="7">
        <v>8</v>
      </c>
      <c r="I934" s="7">
        <v>2</v>
      </c>
      <c r="J934" s="7">
        <v>130</v>
      </c>
      <c r="K934" s="7">
        <v>2</v>
      </c>
      <c r="L934" s="7">
        <v>41.856605999999999</v>
      </c>
      <c r="M934" s="7">
        <v>-87.653749000000005</v>
      </c>
      <c r="N934" s="5" t="s">
        <v>1077</v>
      </c>
      <c r="O934" s="8" t="s">
        <v>144</v>
      </c>
      <c r="P934" s="8">
        <f t="shared" si="87"/>
        <v>0</v>
      </c>
      <c r="Q934" s="8">
        <f t="shared" si="88"/>
        <v>0</v>
      </c>
      <c r="R934" s="8">
        <f t="shared" si="89"/>
        <v>1</v>
      </c>
      <c r="S934" s="1">
        <f t="shared" si="91"/>
        <v>0</v>
      </c>
      <c r="T934" s="1">
        <f t="shared" si="90"/>
        <v>0</v>
      </c>
      <c r="U934" s="1">
        <f t="shared" si="86"/>
        <v>0</v>
      </c>
    </row>
    <row r="935" spans="1:21" ht="20" customHeight="1" x14ac:dyDescent="0.15">
      <c r="A935" s="3">
        <v>396680</v>
      </c>
      <c r="B935" s="4">
        <v>1981821</v>
      </c>
      <c r="C935" s="5" t="s">
        <v>118</v>
      </c>
      <c r="D935" s="6"/>
      <c r="E935" s="5" t="s">
        <v>72</v>
      </c>
      <c r="F935" s="7">
        <v>39</v>
      </c>
      <c r="G935" s="7">
        <v>4.5</v>
      </c>
      <c r="H935" s="7">
        <v>2</v>
      </c>
      <c r="I935" s="7">
        <v>3</v>
      </c>
      <c r="J935" s="7">
        <v>43</v>
      </c>
      <c r="K935" s="7">
        <v>2</v>
      </c>
      <c r="L935" s="7">
        <v>41.854500000000002</v>
      </c>
      <c r="M935" s="7">
        <v>-87.649097999999995</v>
      </c>
      <c r="N935" s="5" t="s">
        <v>1078</v>
      </c>
      <c r="O935" s="8" t="s">
        <v>144</v>
      </c>
      <c r="P935" s="8">
        <f t="shared" si="87"/>
        <v>0</v>
      </c>
      <c r="Q935" s="8">
        <f t="shared" si="88"/>
        <v>0</v>
      </c>
      <c r="R935" s="8">
        <f t="shared" si="89"/>
        <v>1</v>
      </c>
      <c r="S935" s="1">
        <f t="shared" si="91"/>
        <v>1</v>
      </c>
      <c r="T935" s="1">
        <f t="shared" si="90"/>
        <v>0</v>
      </c>
      <c r="U935" s="1">
        <f t="shared" si="86"/>
        <v>0</v>
      </c>
    </row>
    <row r="936" spans="1:21" ht="20" customHeight="1" x14ac:dyDescent="0.15">
      <c r="A936" s="3">
        <v>618939</v>
      </c>
      <c r="B936" s="4">
        <v>3070570</v>
      </c>
      <c r="C936" s="5" t="s">
        <v>118</v>
      </c>
      <c r="D936" s="6"/>
      <c r="E936" s="5" t="s">
        <v>72</v>
      </c>
      <c r="F936" s="7">
        <v>46</v>
      </c>
      <c r="G936" s="7">
        <v>4.5</v>
      </c>
      <c r="H936" s="7">
        <v>2</v>
      </c>
      <c r="I936" s="7">
        <v>1</v>
      </c>
      <c r="J936" s="7">
        <v>48</v>
      </c>
      <c r="K936" s="7">
        <v>1</v>
      </c>
      <c r="L936" s="7">
        <v>41.858018999999999</v>
      </c>
      <c r="M936" s="7">
        <v>-87.654099000000002</v>
      </c>
      <c r="N936" s="5" t="s">
        <v>1079</v>
      </c>
      <c r="O936" s="8" t="s">
        <v>144</v>
      </c>
      <c r="P936" s="8">
        <f t="shared" si="87"/>
        <v>0</v>
      </c>
      <c r="Q936" s="8">
        <f t="shared" si="88"/>
        <v>0</v>
      </c>
      <c r="R936" s="8">
        <f t="shared" si="89"/>
        <v>1</v>
      </c>
      <c r="S936" s="1">
        <f t="shared" si="91"/>
        <v>1</v>
      </c>
      <c r="T936" s="1">
        <f t="shared" si="90"/>
        <v>0</v>
      </c>
      <c r="U936" s="1">
        <f t="shared" si="86"/>
        <v>0</v>
      </c>
    </row>
    <row r="937" spans="1:21" ht="20" customHeight="1" x14ac:dyDescent="0.15">
      <c r="A937" s="3">
        <v>65361</v>
      </c>
      <c r="B937" s="4">
        <v>319478</v>
      </c>
      <c r="C937" s="5" t="s">
        <v>118</v>
      </c>
      <c r="D937" s="6"/>
      <c r="E937" s="5" t="s">
        <v>72</v>
      </c>
      <c r="F937" s="7">
        <v>57</v>
      </c>
      <c r="G937" s="7">
        <v>5</v>
      </c>
      <c r="H937" s="7">
        <v>1</v>
      </c>
      <c r="I937" s="7">
        <v>1</v>
      </c>
      <c r="J937" s="7">
        <v>66</v>
      </c>
      <c r="K937" s="7">
        <v>1</v>
      </c>
      <c r="L937" s="7">
        <v>41.858863999999997</v>
      </c>
      <c r="M937" s="7">
        <v>-87.653622999999996</v>
      </c>
      <c r="N937" s="5" t="s">
        <v>1080</v>
      </c>
      <c r="O937" s="8" t="s">
        <v>144</v>
      </c>
      <c r="P937" s="8">
        <f t="shared" si="87"/>
        <v>0</v>
      </c>
      <c r="Q937" s="8">
        <f t="shared" si="88"/>
        <v>0</v>
      </c>
      <c r="R937" s="8">
        <f t="shared" si="89"/>
        <v>1</v>
      </c>
      <c r="S937" s="1">
        <f t="shared" si="91"/>
        <v>1</v>
      </c>
      <c r="T937" s="1">
        <f t="shared" si="90"/>
        <v>0</v>
      </c>
      <c r="U937" s="1">
        <f t="shared" si="86"/>
        <v>0</v>
      </c>
    </row>
    <row r="938" spans="1:21" ht="20" customHeight="1" x14ac:dyDescent="0.15">
      <c r="A938" s="3">
        <v>264079</v>
      </c>
      <c r="B938" s="4">
        <v>1298000</v>
      </c>
      <c r="C938" s="5" t="s">
        <v>118</v>
      </c>
      <c r="D938" s="6"/>
      <c r="E938" s="5" t="s">
        <v>72</v>
      </c>
      <c r="F938" s="7">
        <v>60</v>
      </c>
      <c r="G938" s="7">
        <v>5</v>
      </c>
      <c r="H938" s="7">
        <v>4</v>
      </c>
      <c r="I938" s="7">
        <v>1</v>
      </c>
      <c r="J938" s="7">
        <v>87</v>
      </c>
      <c r="K938" s="7">
        <v>1</v>
      </c>
      <c r="L938" s="7">
        <v>41.855406000000002</v>
      </c>
      <c r="M938" s="7">
        <v>-87.663034999999994</v>
      </c>
      <c r="N938" s="5" t="s">
        <v>1081</v>
      </c>
      <c r="O938" s="8" t="s">
        <v>144</v>
      </c>
      <c r="P938" s="8">
        <f t="shared" si="87"/>
        <v>0</v>
      </c>
      <c r="Q938" s="8">
        <f t="shared" si="88"/>
        <v>0</v>
      </c>
      <c r="R938" s="8">
        <f t="shared" si="89"/>
        <v>1</v>
      </c>
      <c r="S938" s="1">
        <f t="shared" si="91"/>
        <v>1</v>
      </c>
      <c r="T938" s="1">
        <f t="shared" si="90"/>
        <v>0</v>
      </c>
      <c r="U938" s="1">
        <f t="shared" si="86"/>
        <v>0</v>
      </c>
    </row>
    <row r="939" spans="1:21" ht="20" customHeight="1" x14ac:dyDescent="0.15">
      <c r="A939" s="3">
        <v>1931912</v>
      </c>
      <c r="B939" s="4">
        <v>8121010</v>
      </c>
      <c r="C939" s="5" t="s">
        <v>117</v>
      </c>
      <c r="D939" s="6"/>
      <c r="E939" s="5" t="s">
        <v>73</v>
      </c>
      <c r="F939" s="7">
        <v>1</v>
      </c>
      <c r="G939" s="7">
        <v>5</v>
      </c>
      <c r="H939" s="7">
        <v>2</v>
      </c>
      <c r="I939" s="7">
        <v>1</v>
      </c>
      <c r="J939" s="7">
        <v>65</v>
      </c>
      <c r="K939" s="7">
        <v>1</v>
      </c>
      <c r="L939" s="7">
        <v>41.954323000000002</v>
      </c>
      <c r="M939" s="7">
        <v>-87.771584000000004</v>
      </c>
      <c r="N939" s="5" t="s">
        <v>1082</v>
      </c>
      <c r="O939" s="8" t="s">
        <v>142</v>
      </c>
      <c r="P939" s="8">
        <f t="shared" si="87"/>
        <v>1</v>
      </c>
      <c r="Q939" s="8">
        <f t="shared" si="88"/>
        <v>0</v>
      </c>
      <c r="R939" s="8">
        <f t="shared" si="89"/>
        <v>0</v>
      </c>
      <c r="S939" s="1">
        <f t="shared" si="91"/>
        <v>0</v>
      </c>
      <c r="T939" s="1">
        <f t="shared" si="90"/>
        <v>0</v>
      </c>
      <c r="U939" s="1">
        <f t="shared" si="86"/>
        <v>0</v>
      </c>
    </row>
    <row r="940" spans="1:21" ht="20" customHeight="1" x14ac:dyDescent="0.15">
      <c r="A940" s="3">
        <v>184764</v>
      </c>
      <c r="B940" s="4">
        <v>886362</v>
      </c>
      <c r="C940" s="5" t="s">
        <v>117</v>
      </c>
      <c r="D940" s="6"/>
      <c r="E940" s="5" t="s">
        <v>73</v>
      </c>
      <c r="F940" s="7">
        <v>47</v>
      </c>
      <c r="G940" s="7">
        <v>5</v>
      </c>
      <c r="H940" s="7">
        <v>6</v>
      </c>
      <c r="I940" s="7">
        <v>3</v>
      </c>
      <c r="J940" s="7">
        <v>247</v>
      </c>
      <c r="K940" s="7">
        <v>3</v>
      </c>
      <c r="L940" s="7">
        <v>41.943252000000001</v>
      </c>
      <c r="M940" s="7">
        <v>-87.754034000000004</v>
      </c>
      <c r="N940" s="5" t="s">
        <v>1083</v>
      </c>
      <c r="O940" s="8" t="s">
        <v>142</v>
      </c>
      <c r="P940" s="8">
        <f t="shared" si="87"/>
        <v>1</v>
      </c>
      <c r="Q940" s="8">
        <f t="shared" si="88"/>
        <v>0</v>
      </c>
      <c r="R940" s="8">
        <f t="shared" si="89"/>
        <v>0</v>
      </c>
      <c r="S940" s="1">
        <f t="shared" si="91"/>
        <v>0</v>
      </c>
      <c r="T940" s="1">
        <f t="shared" si="90"/>
        <v>0</v>
      </c>
      <c r="U940" s="1">
        <f t="shared" si="86"/>
        <v>0</v>
      </c>
    </row>
    <row r="941" spans="1:21" ht="20" customHeight="1" x14ac:dyDescent="0.15">
      <c r="A941" s="3">
        <v>1835862</v>
      </c>
      <c r="B941" s="4">
        <v>1219275</v>
      </c>
      <c r="C941" s="5" t="s">
        <v>117</v>
      </c>
      <c r="D941" s="6"/>
      <c r="E941" s="5" t="s">
        <v>74</v>
      </c>
      <c r="F941" s="7">
        <v>1</v>
      </c>
      <c r="G941" s="7">
        <v>4.5</v>
      </c>
      <c r="H941" s="7">
        <v>4</v>
      </c>
      <c r="I941" s="7">
        <v>2</v>
      </c>
      <c r="J941" s="7">
        <v>163</v>
      </c>
      <c r="K941" s="7">
        <v>1</v>
      </c>
      <c r="L941" s="7">
        <v>41.857447000000001</v>
      </c>
      <c r="M941" s="7">
        <v>-87.622336000000004</v>
      </c>
      <c r="N941" s="5" t="s">
        <v>1084</v>
      </c>
      <c r="O941" s="8" t="s">
        <v>143</v>
      </c>
      <c r="P941" s="8">
        <f t="shared" si="87"/>
        <v>0</v>
      </c>
      <c r="Q941" s="8">
        <f t="shared" si="88"/>
        <v>1</v>
      </c>
      <c r="R941" s="8">
        <f t="shared" si="89"/>
        <v>0</v>
      </c>
      <c r="S941" s="1">
        <f t="shared" si="91"/>
        <v>0</v>
      </c>
      <c r="T941" s="1">
        <f t="shared" si="90"/>
        <v>0</v>
      </c>
      <c r="U941" s="1">
        <f t="shared" si="86"/>
        <v>0</v>
      </c>
    </row>
    <row r="942" spans="1:21" ht="20" customHeight="1" x14ac:dyDescent="0.15">
      <c r="A942" s="3">
        <v>1900288</v>
      </c>
      <c r="B942" s="4">
        <v>5480772</v>
      </c>
      <c r="C942" s="5" t="s">
        <v>118</v>
      </c>
      <c r="D942" s="6"/>
      <c r="E942" s="5" t="s">
        <v>74</v>
      </c>
      <c r="F942" s="7">
        <v>1</v>
      </c>
      <c r="G942" s="7">
        <v>4.5</v>
      </c>
      <c r="H942" s="7">
        <v>2</v>
      </c>
      <c r="I942" s="6"/>
      <c r="J942" s="7">
        <v>121</v>
      </c>
      <c r="K942" s="7">
        <v>2</v>
      </c>
      <c r="L942" s="7">
        <v>41.859212999999997</v>
      </c>
      <c r="M942" s="7">
        <v>-87.623360000000005</v>
      </c>
      <c r="N942" s="5" t="s">
        <v>1085</v>
      </c>
      <c r="O942" s="8" t="s">
        <v>143</v>
      </c>
      <c r="P942" s="8">
        <f t="shared" si="87"/>
        <v>0</v>
      </c>
      <c r="Q942" s="8">
        <f t="shared" si="88"/>
        <v>1</v>
      </c>
      <c r="R942" s="8">
        <f t="shared" si="89"/>
        <v>0</v>
      </c>
      <c r="S942" s="1">
        <f t="shared" si="91"/>
        <v>1</v>
      </c>
      <c r="T942" s="1">
        <f t="shared" si="90"/>
        <v>0</v>
      </c>
      <c r="U942" s="1">
        <f t="shared" si="86"/>
        <v>0</v>
      </c>
    </row>
    <row r="943" spans="1:21" ht="20" customHeight="1" x14ac:dyDescent="0.15">
      <c r="A943" s="3">
        <v>1258360</v>
      </c>
      <c r="B943" s="4">
        <v>6539483</v>
      </c>
      <c r="C943" s="5" t="s">
        <v>118</v>
      </c>
      <c r="D943" s="6"/>
      <c r="E943" s="5" t="s">
        <v>74</v>
      </c>
      <c r="F943" s="7">
        <v>26</v>
      </c>
      <c r="G943" s="7">
        <v>5</v>
      </c>
      <c r="H943" s="7">
        <v>2</v>
      </c>
      <c r="I943" s="7">
        <v>1</v>
      </c>
      <c r="J943" s="7">
        <v>93</v>
      </c>
      <c r="K943" s="7">
        <v>1</v>
      </c>
      <c r="L943" s="7">
        <v>41.857126999999998</v>
      </c>
      <c r="M943" s="7">
        <v>-87.622673000000006</v>
      </c>
      <c r="N943" s="5" t="s">
        <v>1086</v>
      </c>
      <c r="O943" s="8" t="s">
        <v>143</v>
      </c>
      <c r="P943" s="8">
        <f t="shared" si="87"/>
        <v>0</v>
      </c>
      <c r="Q943" s="8">
        <f t="shared" si="88"/>
        <v>1</v>
      </c>
      <c r="R943" s="8">
        <f t="shared" si="89"/>
        <v>0</v>
      </c>
      <c r="S943" s="1">
        <f t="shared" si="91"/>
        <v>1</v>
      </c>
      <c r="T943" s="1">
        <f t="shared" si="90"/>
        <v>0</v>
      </c>
      <c r="U943" s="1">
        <f t="shared" si="86"/>
        <v>0</v>
      </c>
    </row>
    <row r="944" spans="1:21" ht="20" customHeight="1" x14ac:dyDescent="0.15">
      <c r="A944" s="3">
        <v>618496</v>
      </c>
      <c r="B944" s="4">
        <v>1219275</v>
      </c>
      <c r="C944" s="5" t="s">
        <v>118</v>
      </c>
      <c r="D944" s="6"/>
      <c r="E944" s="5" t="s">
        <v>74</v>
      </c>
      <c r="F944" s="7">
        <v>38</v>
      </c>
      <c r="G944" s="7">
        <v>5</v>
      </c>
      <c r="H944" s="7">
        <v>2</v>
      </c>
      <c r="I944" s="7">
        <v>2</v>
      </c>
      <c r="J944" s="7">
        <v>81</v>
      </c>
      <c r="K944" s="7">
        <v>1</v>
      </c>
      <c r="L944" s="7">
        <v>41.859228000000002</v>
      </c>
      <c r="M944" s="7">
        <v>-87.622433999999998</v>
      </c>
      <c r="N944" s="5" t="s">
        <v>1087</v>
      </c>
      <c r="O944" s="8" t="s">
        <v>143</v>
      </c>
      <c r="P944" s="8">
        <f t="shared" si="87"/>
        <v>0</v>
      </c>
      <c r="Q944" s="8">
        <f t="shared" si="88"/>
        <v>1</v>
      </c>
      <c r="R944" s="8">
        <f t="shared" si="89"/>
        <v>0</v>
      </c>
      <c r="S944" s="1">
        <f t="shared" si="91"/>
        <v>1</v>
      </c>
      <c r="T944" s="1">
        <f t="shared" si="90"/>
        <v>0</v>
      </c>
      <c r="U944" s="1">
        <f t="shared" si="86"/>
        <v>0</v>
      </c>
    </row>
    <row r="945" spans="1:21" ht="20" customHeight="1" x14ac:dyDescent="0.15">
      <c r="A945" s="3">
        <v>67855</v>
      </c>
      <c r="B945" s="4">
        <v>335208</v>
      </c>
      <c r="C945" s="5" t="s">
        <v>119</v>
      </c>
      <c r="D945" s="6"/>
      <c r="E945" s="5" t="s">
        <v>75</v>
      </c>
      <c r="F945" s="7">
        <v>45</v>
      </c>
      <c r="G945" s="7">
        <v>5</v>
      </c>
      <c r="H945" s="7">
        <v>1</v>
      </c>
      <c r="I945" s="7">
        <v>1</v>
      </c>
      <c r="J945" s="7">
        <v>26</v>
      </c>
      <c r="K945" s="7">
        <v>1</v>
      </c>
      <c r="L945" s="7">
        <v>41.846221</v>
      </c>
      <c r="M945" s="7">
        <v>-87.617200999999994</v>
      </c>
      <c r="N945" s="5" t="s">
        <v>1088</v>
      </c>
      <c r="O945" s="8" t="s">
        <v>143</v>
      </c>
      <c r="P945" s="8">
        <f t="shared" si="87"/>
        <v>0</v>
      </c>
      <c r="Q945" s="8">
        <f t="shared" si="88"/>
        <v>1</v>
      </c>
      <c r="R945" s="8">
        <f t="shared" si="89"/>
        <v>0</v>
      </c>
      <c r="S945" s="1">
        <f t="shared" si="91"/>
        <v>0</v>
      </c>
      <c r="T945" s="1">
        <f t="shared" si="90"/>
        <v>1</v>
      </c>
      <c r="U945" s="1">
        <f t="shared" si="86"/>
        <v>0</v>
      </c>
    </row>
    <row r="946" spans="1:21" ht="20" customHeight="1" x14ac:dyDescent="0.15">
      <c r="A946" s="3">
        <v>465627</v>
      </c>
      <c r="B946" s="4">
        <v>2312837</v>
      </c>
      <c r="C946" s="5" t="s">
        <v>117</v>
      </c>
      <c r="D946" s="6"/>
      <c r="E946" s="5" t="s">
        <v>76</v>
      </c>
      <c r="F946" s="7">
        <v>1</v>
      </c>
      <c r="G946" s="7">
        <v>5</v>
      </c>
      <c r="H946" s="7">
        <v>6</v>
      </c>
      <c r="I946" s="7">
        <v>2</v>
      </c>
      <c r="J946" s="7">
        <v>164</v>
      </c>
      <c r="K946" s="7">
        <v>1</v>
      </c>
      <c r="L946" s="7">
        <v>41.875593000000002</v>
      </c>
      <c r="M946" s="7">
        <v>-87.629525000000001</v>
      </c>
      <c r="N946" s="5" t="s">
        <v>1089</v>
      </c>
      <c r="O946" s="8" t="s">
        <v>145</v>
      </c>
      <c r="P946" s="8">
        <f t="shared" si="87"/>
        <v>0</v>
      </c>
      <c r="Q946" s="8">
        <f t="shared" si="88"/>
        <v>0</v>
      </c>
      <c r="R946" s="8">
        <f t="shared" si="89"/>
        <v>0</v>
      </c>
      <c r="S946" s="1">
        <f t="shared" si="91"/>
        <v>0</v>
      </c>
      <c r="T946" s="1">
        <f t="shared" si="90"/>
        <v>0</v>
      </c>
      <c r="U946" s="1">
        <f t="shared" si="86"/>
        <v>1</v>
      </c>
    </row>
    <row r="947" spans="1:21" ht="20" customHeight="1" x14ac:dyDescent="0.15">
      <c r="A947" s="3">
        <v>1390780</v>
      </c>
      <c r="B947" s="4">
        <v>2869852</v>
      </c>
      <c r="C947" s="5" t="s">
        <v>119</v>
      </c>
      <c r="D947" s="6"/>
      <c r="E947" s="5" t="s">
        <v>76</v>
      </c>
      <c r="F947" s="7">
        <v>1</v>
      </c>
      <c r="G947" s="7">
        <v>4.5</v>
      </c>
      <c r="H947" s="7">
        <v>3</v>
      </c>
      <c r="I947" s="7">
        <v>1</v>
      </c>
      <c r="J947" s="7">
        <v>82</v>
      </c>
      <c r="K947" s="7">
        <v>1</v>
      </c>
      <c r="L947" s="7">
        <v>41.874504999999999</v>
      </c>
      <c r="M947" s="7">
        <v>-87.629868000000002</v>
      </c>
      <c r="N947" s="5" t="s">
        <v>1090</v>
      </c>
      <c r="O947" s="8" t="s">
        <v>145</v>
      </c>
      <c r="P947" s="8">
        <f t="shared" si="87"/>
        <v>0</v>
      </c>
      <c r="Q947" s="8">
        <f t="shared" si="88"/>
        <v>0</v>
      </c>
      <c r="R947" s="8">
        <f t="shared" si="89"/>
        <v>0</v>
      </c>
      <c r="S947" s="1">
        <f t="shared" si="91"/>
        <v>0</v>
      </c>
      <c r="T947" s="1">
        <f t="shared" si="90"/>
        <v>1</v>
      </c>
      <c r="U947" s="1">
        <f t="shared" si="86"/>
        <v>1</v>
      </c>
    </row>
    <row r="948" spans="1:21" ht="20" customHeight="1" x14ac:dyDescent="0.15">
      <c r="A948" s="3">
        <v>690360</v>
      </c>
      <c r="B948" s="4">
        <v>2869852</v>
      </c>
      <c r="C948" s="5" t="s">
        <v>117</v>
      </c>
      <c r="D948" s="6"/>
      <c r="E948" s="5" t="s">
        <v>76</v>
      </c>
      <c r="F948" s="7">
        <v>10</v>
      </c>
      <c r="G948" s="7">
        <v>4</v>
      </c>
      <c r="H948" s="7">
        <v>5</v>
      </c>
      <c r="I948" s="7">
        <v>1</v>
      </c>
      <c r="J948" s="7">
        <v>137</v>
      </c>
      <c r="K948" s="7">
        <v>1</v>
      </c>
      <c r="L948" s="7">
        <v>41.874738000000001</v>
      </c>
      <c r="M948" s="7">
        <v>-87.630611999999999</v>
      </c>
      <c r="N948" s="5" t="s">
        <v>1091</v>
      </c>
      <c r="O948" s="8" t="s">
        <v>145</v>
      </c>
      <c r="P948" s="8">
        <f t="shared" si="87"/>
        <v>0</v>
      </c>
      <c r="Q948" s="8">
        <f t="shared" si="88"/>
        <v>0</v>
      </c>
      <c r="R948" s="8">
        <f t="shared" si="89"/>
        <v>0</v>
      </c>
      <c r="S948" s="1">
        <f t="shared" si="91"/>
        <v>0</v>
      </c>
      <c r="T948" s="1">
        <f t="shared" si="90"/>
        <v>0</v>
      </c>
      <c r="U948" s="1">
        <f t="shared" si="86"/>
        <v>1</v>
      </c>
    </row>
    <row r="949" spans="1:21" ht="20" customHeight="1" x14ac:dyDescent="0.15">
      <c r="A949" s="3">
        <v>1077113</v>
      </c>
      <c r="B949" s="4">
        <v>5927298</v>
      </c>
      <c r="C949" s="5" t="s">
        <v>117</v>
      </c>
      <c r="D949" s="6"/>
      <c r="E949" s="5" t="s">
        <v>76</v>
      </c>
      <c r="F949" s="7">
        <v>26</v>
      </c>
      <c r="G949" s="7">
        <v>5</v>
      </c>
      <c r="H949" s="7">
        <v>2</v>
      </c>
      <c r="I949" s="7">
        <v>1</v>
      </c>
      <c r="J949" s="7">
        <v>170</v>
      </c>
      <c r="K949" s="7">
        <v>2</v>
      </c>
      <c r="L949" s="7">
        <v>41.874023000000001</v>
      </c>
      <c r="M949" s="7">
        <v>-87.629311999999999</v>
      </c>
      <c r="N949" s="5" t="s">
        <v>1092</v>
      </c>
      <c r="O949" s="8" t="s">
        <v>145</v>
      </c>
      <c r="P949" s="8">
        <f t="shared" si="87"/>
        <v>0</v>
      </c>
      <c r="Q949" s="8">
        <f t="shared" si="88"/>
        <v>0</v>
      </c>
      <c r="R949" s="8">
        <f t="shared" si="89"/>
        <v>0</v>
      </c>
      <c r="S949" s="1">
        <f t="shared" si="91"/>
        <v>0</v>
      </c>
      <c r="T949" s="1">
        <f t="shared" si="90"/>
        <v>0</v>
      </c>
      <c r="U949" s="1">
        <f t="shared" si="86"/>
        <v>1</v>
      </c>
    </row>
    <row r="950" spans="1:21" ht="20" customHeight="1" x14ac:dyDescent="0.15">
      <c r="A950" s="3">
        <v>623438</v>
      </c>
      <c r="B950" s="4">
        <v>1201286</v>
      </c>
      <c r="C950" s="5" t="s">
        <v>118</v>
      </c>
      <c r="D950" s="6"/>
      <c r="E950" s="5" t="s">
        <v>76</v>
      </c>
      <c r="F950" s="7">
        <v>44</v>
      </c>
      <c r="G950" s="7">
        <v>4.5</v>
      </c>
      <c r="H950" s="7">
        <v>3</v>
      </c>
      <c r="I950" s="7">
        <v>1</v>
      </c>
      <c r="J950" s="7">
        <v>76</v>
      </c>
      <c r="K950" s="7">
        <v>14</v>
      </c>
      <c r="L950" s="7">
        <v>41.873741000000003</v>
      </c>
      <c r="M950" s="7">
        <v>-87.629114000000001</v>
      </c>
      <c r="N950" s="5" t="s">
        <v>1093</v>
      </c>
      <c r="O950" s="8" t="s">
        <v>145</v>
      </c>
      <c r="P950" s="8">
        <f t="shared" si="87"/>
        <v>0</v>
      </c>
      <c r="Q950" s="8">
        <f t="shared" si="88"/>
        <v>0</v>
      </c>
      <c r="R950" s="8">
        <f t="shared" si="89"/>
        <v>0</v>
      </c>
      <c r="S950" s="1">
        <f t="shared" si="91"/>
        <v>1</v>
      </c>
      <c r="T950" s="1">
        <f t="shared" si="90"/>
        <v>0</v>
      </c>
      <c r="U950" s="1">
        <f t="shared" si="86"/>
        <v>1</v>
      </c>
    </row>
    <row r="951" spans="1:21" ht="20" customHeight="1" x14ac:dyDescent="0.15">
      <c r="A951" s="3">
        <v>207218</v>
      </c>
      <c r="B951" s="4">
        <v>1019125</v>
      </c>
      <c r="C951" s="5" t="s">
        <v>117</v>
      </c>
      <c r="D951" s="6"/>
      <c r="E951" s="5" t="s">
        <v>77</v>
      </c>
      <c r="F951" s="7">
        <v>69</v>
      </c>
      <c r="G951" s="7">
        <v>5</v>
      </c>
      <c r="H951" s="7">
        <v>3</v>
      </c>
      <c r="I951" s="7">
        <v>1</v>
      </c>
      <c r="J951" s="7">
        <v>93</v>
      </c>
      <c r="K951" s="7">
        <v>1</v>
      </c>
      <c r="L951" s="7">
        <v>41.687854999999999</v>
      </c>
      <c r="M951" s="7">
        <v>-87.608970999999997</v>
      </c>
      <c r="N951" s="5" t="s">
        <v>1094</v>
      </c>
      <c r="O951" s="8" t="s">
        <v>143</v>
      </c>
      <c r="P951" s="8">
        <f t="shared" si="87"/>
        <v>0</v>
      </c>
      <c r="Q951" s="8">
        <f t="shared" si="88"/>
        <v>1</v>
      </c>
      <c r="R951" s="8">
        <f t="shared" si="89"/>
        <v>0</v>
      </c>
      <c r="S951" s="1">
        <f t="shared" si="91"/>
        <v>0</v>
      </c>
      <c r="T951" s="1">
        <f t="shared" si="90"/>
        <v>0</v>
      </c>
      <c r="U951" s="1">
        <f t="shared" si="86"/>
        <v>0</v>
      </c>
    </row>
    <row r="952" spans="1:21" ht="20" customHeight="1" x14ac:dyDescent="0.15">
      <c r="A952" s="3">
        <v>1648880</v>
      </c>
      <c r="B952" s="4">
        <v>8747625</v>
      </c>
      <c r="C952" s="5" t="s">
        <v>117</v>
      </c>
      <c r="D952" s="6"/>
      <c r="E952" s="5" t="s">
        <v>78</v>
      </c>
      <c r="F952" s="7">
        <v>1</v>
      </c>
      <c r="G952" s="7">
        <v>5</v>
      </c>
      <c r="H952" s="7">
        <v>8</v>
      </c>
      <c r="I952" s="7">
        <v>4</v>
      </c>
      <c r="J952" s="7">
        <v>1096</v>
      </c>
      <c r="K952" s="7">
        <v>2</v>
      </c>
      <c r="L952" s="7">
        <v>41.915697000000002</v>
      </c>
      <c r="M952" s="7">
        <v>-87.650698000000006</v>
      </c>
      <c r="N952" s="5" t="s">
        <v>1095</v>
      </c>
      <c r="O952" s="8" t="s">
        <v>142</v>
      </c>
      <c r="P952" s="8">
        <f t="shared" si="87"/>
        <v>1</v>
      </c>
      <c r="Q952" s="8">
        <f t="shared" si="88"/>
        <v>0</v>
      </c>
      <c r="R952" s="8">
        <f t="shared" si="89"/>
        <v>0</v>
      </c>
      <c r="S952" s="1">
        <f t="shared" si="91"/>
        <v>0</v>
      </c>
      <c r="T952" s="1">
        <f t="shared" si="90"/>
        <v>0</v>
      </c>
      <c r="U952" s="1">
        <f t="shared" si="86"/>
        <v>0</v>
      </c>
    </row>
    <row r="953" spans="1:21" ht="20" customHeight="1" x14ac:dyDescent="0.15">
      <c r="A953" s="3">
        <v>1736488</v>
      </c>
      <c r="B953" s="4">
        <v>9144866</v>
      </c>
      <c r="C953" s="5" t="s">
        <v>118</v>
      </c>
      <c r="D953" s="6"/>
      <c r="E953" s="5" t="s">
        <v>78</v>
      </c>
      <c r="F953" s="7">
        <v>3</v>
      </c>
      <c r="G953" s="7">
        <v>5</v>
      </c>
      <c r="H953" s="7">
        <v>3</v>
      </c>
      <c r="I953" s="7">
        <v>3</v>
      </c>
      <c r="J953" s="7">
        <v>71</v>
      </c>
      <c r="K953" s="7">
        <v>1</v>
      </c>
      <c r="L953" s="7">
        <v>41.914870000000001</v>
      </c>
      <c r="M953" s="7">
        <v>-87.654098000000005</v>
      </c>
      <c r="N953" s="5" t="s">
        <v>1096</v>
      </c>
      <c r="O953" s="8" t="s">
        <v>142</v>
      </c>
      <c r="P953" s="8">
        <f t="shared" si="87"/>
        <v>1</v>
      </c>
      <c r="Q953" s="8">
        <f t="shared" si="88"/>
        <v>0</v>
      </c>
      <c r="R953" s="8">
        <f t="shared" si="89"/>
        <v>0</v>
      </c>
      <c r="S953" s="1">
        <f t="shared" si="91"/>
        <v>1</v>
      </c>
      <c r="T953" s="1">
        <f t="shared" si="90"/>
        <v>0</v>
      </c>
      <c r="U953" s="1">
        <f t="shared" si="86"/>
        <v>0</v>
      </c>
    </row>
    <row r="954" spans="1:21" ht="20" customHeight="1" x14ac:dyDescent="0.15">
      <c r="A954" s="3">
        <v>1670738</v>
      </c>
      <c r="B954" s="4">
        <v>8805617</v>
      </c>
      <c r="C954" s="5" t="s">
        <v>117</v>
      </c>
      <c r="D954" s="6"/>
      <c r="E954" s="5" t="s">
        <v>78</v>
      </c>
      <c r="F954" s="7">
        <v>7</v>
      </c>
      <c r="G954" s="7">
        <v>5</v>
      </c>
      <c r="H954" s="7">
        <v>3</v>
      </c>
      <c r="I954" s="7">
        <v>1</v>
      </c>
      <c r="J954" s="7">
        <v>152</v>
      </c>
      <c r="K954" s="7">
        <v>1</v>
      </c>
      <c r="L954" s="7">
        <v>41.916240999999999</v>
      </c>
      <c r="M954" s="7">
        <v>-87.649620999999996</v>
      </c>
      <c r="N954" s="5" t="s">
        <v>1097</v>
      </c>
      <c r="O954" s="8" t="s">
        <v>142</v>
      </c>
      <c r="P954" s="8">
        <f t="shared" si="87"/>
        <v>1</v>
      </c>
      <c r="Q954" s="8">
        <f t="shared" si="88"/>
        <v>0</v>
      </c>
      <c r="R954" s="8">
        <f t="shared" si="89"/>
        <v>0</v>
      </c>
      <c r="S954" s="1">
        <f t="shared" si="91"/>
        <v>0</v>
      </c>
      <c r="T954" s="1">
        <f t="shared" si="90"/>
        <v>0</v>
      </c>
      <c r="U954" s="1">
        <f t="shared" si="86"/>
        <v>0</v>
      </c>
    </row>
    <row r="955" spans="1:21" ht="20" customHeight="1" x14ac:dyDescent="0.15">
      <c r="A955" s="3">
        <v>1696051</v>
      </c>
      <c r="B955" s="4">
        <v>3350653</v>
      </c>
      <c r="C955" s="5" t="s">
        <v>117</v>
      </c>
      <c r="D955" s="6"/>
      <c r="E955" s="5" t="s">
        <v>79</v>
      </c>
      <c r="F955" s="7">
        <v>1</v>
      </c>
      <c r="G955" s="7">
        <v>4.5</v>
      </c>
      <c r="H955" s="7">
        <v>2</v>
      </c>
      <c r="I955" s="7">
        <v>1</v>
      </c>
      <c r="J955" s="7">
        <v>93</v>
      </c>
      <c r="K955" s="7">
        <v>1</v>
      </c>
      <c r="L955" s="7">
        <v>41.972588000000002</v>
      </c>
      <c r="M955" s="7">
        <v>-87.694754000000003</v>
      </c>
      <c r="N955" s="5" t="s">
        <v>1098</v>
      </c>
      <c r="O955" s="8" t="s">
        <v>142</v>
      </c>
      <c r="P955" s="8">
        <f t="shared" si="87"/>
        <v>1</v>
      </c>
      <c r="Q955" s="8">
        <f t="shared" si="88"/>
        <v>0</v>
      </c>
      <c r="R955" s="8">
        <f t="shared" si="89"/>
        <v>0</v>
      </c>
      <c r="S955" s="1">
        <f t="shared" si="91"/>
        <v>0</v>
      </c>
      <c r="T955" s="1">
        <f t="shared" si="90"/>
        <v>0</v>
      </c>
      <c r="U955" s="1">
        <f t="shared" si="86"/>
        <v>0</v>
      </c>
    </row>
    <row r="956" spans="1:21" ht="20" customHeight="1" x14ac:dyDescent="0.15">
      <c r="A956" s="3">
        <v>2071269</v>
      </c>
      <c r="B956" s="4">
        <v>3633969</v>
      </c>
      <c r="C956" s="5" t="s">
        <v>118</v>
      </c>
      <c r="D956" s="6"/>
      <c r="E956" s="5" t="s">
        <v>79</v>
      </c>
      <c r="F956" s="7">
        <v>1</v>
      </c>
      <c r="G956" s="7">
        <v>5</v>
      </c>
      <c r="H956" s="7">
        <v>2</v>
      </c>
      <c r="I956" s="6"/>
      <c r="J956" s="7">
        <v>77</v>
      </c>
      <c r="K956" s="7">
        <v>1</v>
      </c>
      <c r="L956" s="7">
        <v>41.961871000000002</v>
      </c>
      <c r="M956" s="7">
        <v>-87.689972999999995</v>
      </c>
      <c r="N956" s="5" t="s">
        <v>1099</v>
      </c>
      <c r="O956" s="8" t="s">
        <v>142</v>
      </c>
      <c r="P956" s="8">
        <f t="shared" si="87"/>
        <v>1</v>
      </c>
      <c r="Q956" s="8">
        <f t="shared" si="88"/>
        <v>0</v>
      </c>
      <c r="R956" s="8">
        <f t="shared" si="89"/>
        <v>0</v>
      </c>
      <c r="S956" s="1">
        <f t="shared" si="91"/>
        <v>1</v>
      </c>
      <c r="T956" s="1">
        <f t="shared" si="90"/>
        <v>0</v>
      </c>
      <c r="U956" s="1">
        <f t="shared" si="86"/>
        <v>0</v>
      </c>
    </row>
    <row r="957" spans="1:21" ht="20" customHeight="1" x14ac:dyDescent="0.15">
      <c r="A957" s="3">
        <v>1249397</v>
      </c>
      <c r="B957" s="4">
        <v>6808293</v>
      </c>
      <c r="C957" s="5" t="s">
        <v>117</v>
      </c>
      <c r="D957" s="6"/>
      <c r="E957" s="5" t="s">
        <v>79</v>
      </c>
      <c r="F957" s="7">
        <v>2</v>
      </c>
      <c r="G957" s="7">
        <v>4.5</v>
      </c>
      <c r="H957" s="7">
        <v>5</v>
      </c>
      <c r="I957" s="7">
        <v>3</v>
      </c>
      <c r="J957" s="7">
        <v>110</v>
      </c>
      <c r="K957" s="7">
        <v>1</v>
      </c>
      <c r="L957" s="7">
        <v>41.970089000000002</v>
      </c>
      <c r="M957" s="7">
        <v>-87.674232000000003</v>
      </c>
      <c r="N957" s="5" t="s">
        <v>1100</v>
      </c>
      <c r="O957" s="8" t="s">
        <v>142</v>
      </c>
      <c r="P957" s="8">
        <f t="shared" si="87"/>
        <v>1</v>
      </c>
      <c r="Q957" s="8">
        <f t="shared" si="88"/>
        <v>0</v>
      </c>
      <c r="R957" s="8">
        <f t="shared" si="89"/>
        <v>0</v>
      </c>
      <c r="S957" s="1">
        <f t="shared" si="91"/>
        <v>0</v>
      </c>
      <c r="T957" s="1">
        <f t="shared" si="90"/>
        <v>0</v>
      </c>
      <c r="U957" s="1">
        <f t="shared" si="86"/>
        <v>0</v>
      </c>
    </row>
    <row r="958" spans="1:21" ht="20" customHeight="1" x14ac:dyDescent="0.15">
      <c r="A958" s="3">
        <v>1392594</v>
      </c>
      <c r="B958" s="4">
        <v>7528098</v>
      </c>
      <c r="C958" s="5" t="s">
        <v>117</v>
      </c>
      <c r="D958" s="6"/>
      <c r="E958" s="5" t="s">
        <v>79</v>
      </c>
      <c r="F958" s="7">
        <v>2</v>
      </c>
      <c r="G958" s="7">
        <v>5</v>
      </c>
      <c r="H958" s="7">
        <v>6</v>
      </c>
      <c r="I958" s="7">
        <v>3</v>
      </c>
      <c r="J958" s="7">
        <v>184</v>
      </c>
      <c r="K958" s="7">
        <v>3</v>
      </c>
      <c r="L958" s="7">
        <v>41.970129999999997</v>
      </c>
      <c r="M958" s="7">
        <v>-87.673079000000001</v>
      </c>
      <c r="N958" s="5" t="s">
        <v>1101</v>
      </c>
      <c r="O958" s="8" t="s">
        <v>142</v>
      </c>
      <c r="P958" s="8">
        <f t="shared" si="87"/>
        <v>1</v>
      </c>
      <c r="Q958" s="8">
        <f t="shared" si="88"/>
        <v>0</v>
      </c>
      <c r="R958" s="8">
        <f t="shared" si="89"/>
        <v>0</v>
      </c>
      <c r="S958" s="1">
        <f t="shared" si="91"/>
        <v>0</v>
      </c>
      <c r="T958" s="1">
        <f t="shared" si="90"/>
        <v>0</v>
      </c>
      <c r="U958" s="1">
        <f t="shared" si="86"/>
        <v>0</v>
      </c>
    </row>
    <row r="959" spans="1:21" ht="20" customHeight="1" x14ac:dyDescent="0.15">
      <c r="A959" s="3">
        <v>1423286</v>
      </c>
      <c r="B959" s="4">
        <v>7660680</v>
      </c>
      <c r="C959" s="5" t="s">
        <v>119</v>
      </c>
      <c r="D959" s="6"/>
      <c r="E959" s="5" t="s">
        <v>79</v>
      </c>
      <c r="F959" s="7">
        <v>2</v>
      </c>
      <c r="G959" s="7">
        <v>4.5</v>
      </c>
      <c r="H959" s="7">
        <v>3</v>
      </c>
      <c r="I959" s="7">
        <v>1</v>
      </c>
      <c r="J959" s="7">
        <v>49</v>
      </c>
      <c r="K959" s="7">
        <v>1</v>
      </c>
      <c r="L959" s="7">
        <v>41.971339999999998</v>
      </c>
      <c r="M959" s="7">
        <v>-87.695214000000007</v>
      </c>
      <c r="N959" s="5" t="s">
        <v>1102</v>
      </c>
      <c r="O959" s="8" t="s">
        <v>142</v>
      </c>
      <c r="P959" s="8">
        <f t="shared" si="87"/>
        <v>1</v>
      </c>
      <c r="Q959" s="8">
        <f t="shared" si="88"/>
        <v>0</v>
      </c>
      <c r="R959" s="8">
        <f t="shared" si="89"/>
        <v>0</v>
      </c>
      <c r="S959" s="1">
        <f t="shared" si="91"/>
        <v>0</v>
      </c>
      <c r="T959" s="1">
        <f t="shared" si="90"/>
        <v>1</v>
      </c>
      <c r="U959" s="1">
        <f t="shared" si="86"/>
        <v>0</v>
      </c>
    </row>
    <row r="960" spans="1:21" ht="20" customHeight="1" x14ac:dyDescent="0.15">
      <c r="A960" s="3">
        <v>1742802</v>
      </c>
      <c r="B960" s="4">
        <v>9174825</v>
      </c>
      <c r="C960" s="5" t="s">
        <v>117</v>
      </c>
      <c r="D960" s="6"/>
      <c r="E960" s="5" t="s">
        <v>79</v>
      </c>
      <c r="F960" s="7">
        <v>2</v>
      </c>
      <c r="G960" s="7">
        <v>5</v>
      </c>
      <c r="H960" s="7">
        <v>4</v>
      </c>
      <c r="I960" s="7">
        <v>2</v>
      </c>
      <c r="J960" s="7">
        <v>131</v>
      </c>
      <c r="K960" s="7">
        <v>3</v>
      </c>
      <c r="L960" s="7">
        <v>41.972110999999998</v>
      </c>
      <c r="M960" s="7">
        <v>-87.693835000000007</v>
      </c>
      <c r="N960" s="5" t="s">
        <v>1103</v>
      </c>
      <c r="O960" s="8" t="s">
        <v>142</v>
      </c>
      <c r="P960" s="8">
        <f t="shared" si="87"/>
        <v>1</v>
      </c>
      <c r="Q960" s="8">
        <f t="shared" si="88"/>
        <v>0</v>
      </c>
      <c r="R960" s="8">
        <f t="shared" si="89"/>
        <v>0</v>
      </c>
      <c r="S960" s="1">
        <f t="shared" si="91"/>
        <v>0</v>
      </c>
      <c r="T960" s="1">
        <f t="shared" si="90"/>
        <v>0</v>
      </c>
      <c r="U960" s="1">
        <f t="shared" si="86"/>
        <v>0</v>
      </c>
    </row>
    <row r="961" spans="1:21" ht="20" customHeight="1" x14ac:dyDescent="0.15">
      <c r="A961" s="3">
        <v>499523</v>
      </c>
      <c r="B961" s="4">
        <v>2465157</v>
      </c>
      <c r="C961" s="5" t="s">
        <v>117</v>
      </c>
      <c r="D961" s="6"/>
      <c r="E961" s="5" t="s">
        <v>79</v>
      </c>
      <c r="F961" s="7">
        <v>3</v>
      </c>
      <c r="G961" s="7">
        <v>5</v>
      </c>
      <c r="H961" s="7">
        <v>6</v>
      </c>
      <c r="I961" s="7">
        <v>2</v>
      </c>
      <c r="J961" s="7">
        <v>131</v>
      </c>
      <c r="K961" s="7">
        <v>2</v>
      </c>
      <c r="L961" s="7">
        <v>41.970821000000001</v>
      </c>
      <c r="M961" s="7">
        <v>-87.672459000000003</v>
      </c>
      <c r="N961" s="5" t="s">
        <v>1104</v>
      </c>
      <c r="O961" s="8" t="s">
        <v>142</v>
      </c>
      <c r="P961" s="8">
        <f t="shared" si="87"/>
        <v>1</v>
      </c>
      <c r="Q961" s="8">
        <f t="shared" si="88"/>
        <v>0</v>
      </c>
      <c r="R961" s="8">
        <f t="shared" si="89"/>
        <v>0</v>
      </c>
      <c r="S961" s="1">
        <f t="shared" si="91"/>
        <v>0</v>
      </c>
      <c r="T961" s="1">
        <f t="shared" si="90"/>
        <v>0</v>
      </c>
      <c r="U961" s="1">
        <f t="shared" ref="U961:U1024" si="92">IF(O961="C",1,0)</f>
        <v>0</v>
      </c>
    </row>
    <row r="962" spans="1:21" ht="20" customHeight="1" x14ac:dyDescent="0.15">
      <c r="A962" s="3">
        <v>722570</v>
      </c>
      <c r="B962" s="4">
        <v>3731751</v>
      </c>
      <c r="C962" s="5" t="s">
        <v>117</v>
      </c>
      <c r="D962" s="6"/>
      <c r="E962" s="5" t="s">
        <v>79</v>
      </c>
      <c r="F962" s="7">
        <v>3</v>
      </c>
      <c r="G962" s="7">
        <v>5</v>
      </c>
      <c r="H962" s="7">
        <v>4</v>
      </c>
      <c r="I962" s="7">
        <v>2</v>
      </c>
      <c r="J962" s="7">
        <v>152</v>
      </c>
      <c r="K962" s="7">
        <v>1</v>
      </c>
      <c r="L962" s="7">
        <v>41.974839000000003</v>
      </c>
      <c r="M962" s="7">
        <v>-87.691963999999999</v>
      </c>
      <c r="N962" s="5" t="s">
        <v>1105</v>
      </c>
      <c r="O962" s="8" t="s">
        <v>142</v>
      </c>
      <c r="P962" s="8">
        <f t="shared" si="87"/>
        <v>1</v>
      </c>
      <c r="Q962" s="8">
        <f t="shared" si="88"/>
        <v>0</v>
      </c>
      <c r="R962" s="8">
        <f t="shared" si="89"/>
        <v>0</v>
      </c>
      <c r="S962" s="1">
        <f t="shared" si="91"/>
        <v>0</v>
      </c>
      <c r="T962" s="1">
        <f t="shared" si="90"/>
        <v>0</v>
      </c>
      <c r="U962" s="1">
        <f t="shared" si="92"/>
        <v>0</v>
      </c>
    </row>
    <row r="963" spans="1:21" ht="20" customHeight="1" x14ac:dyDescent="0.15">
      <c r="A963" s="3">
        <v>1169695</v>
      </c>
      <c r="B963" s="4">
        <v>6404504</v>
      </c>
      <c r="C963" s="5" t="s">
        <v>117</v>
      </c>
      <c r="D963" s="6"/>
      <c r="E963" s="5" t="s">
        <v>79</v>
      </c>
      <c r="F963" s="7">
        <v>3</v>
      </c>
      <c r="G963" s="7">
        <v>5</v>
      </c>
      <c r="H963" s="7">
        <v>2</v>
      </c>
      <c r="I963" s="7">
        <v>1</v>
      </c>
      <c r="J963" s="7">
        <v>90</v>
      </c>
      <c r="K963" s="7">
        <v>4</v>
      </c>
      <c r="L963" s="7">
        <v>41.962491999999997</v>
      </c>
      <c r="M963" s="7">
        <v>-87.676516000000007</v>
      </c>
      <c r="N963" s="5" t="s">
        <v>1106</v>
      </c>
      <c r="O963" s="8" t="s">
        <v>142</v>
      </c>
      <c r="P963" s="8">
        <f t="shared" ref="P963:P1026" si="93">IF(O963="N",1,0)</f>
        <v>1</v>
      </c>
      <c r="Q963" s="8">
        <f t="shared" ref="Q963:Q1026" si="94">IF(O963="S",1,0)</f>
        <v>0</v>
      </c>
      <c r="R963" s="8">
        <f t="shared" ref="R963:R1026" si="95">IF(O963="W",1,0)</f>
        <v>0</v>
      </c>
      <c r="S963" s="1">
        <f t="shared" si="91"/>
        <v>0</v>
      </c>
      <c r="T963" s="1">
        <f t="shared" ref="T963:T1026" si="96">IF(C963="shared room",1,0)</f>
        <v>0</v>
      </c>
      <c r="U963" s="1">
        <f t="shared" si="92"/>
        <v>0</v>
      </c>
    </row>
    <row r="964" spans="1:21" ht="20" customHeight="1" x14ac:dyDescent="0.15">
      <c r="A964" s="3">
        <v>1466368</v>
      </c>
      <c r="B964" s="4">
        <v>3682486</v>
      </c>
      <c r="C964" s="5" t="s">
        <v>117</v>
      </c>
      <c r="D964" s="6"/>
      <c r="E964" s="5" t="s">
        <v>79</v>
      </c>
      <c r="F964" s="7">
        <v>4</v>
      </c>
      <c r="G964" s="7">
        <v>4.5</v>
      </c>
      <c r="H964" s="7">
        <v>11</v>
      </c>
      <c r="I964" s="7">
        <v>4</v>
      </c>
      <c r="J964" s="7">
        <v>329</v>
      </c>
      <c r="K964" s="7">
        <v>3</v>
      </c>
      <c r="L964" s="7">
        <v>41.970509</v>
      </c>
      <c r="M964" s="7">
        <v>-87.682344999999998</v>
      </c>
      <c r="N964" s="5" t="s">
        <v>1107</v>
      </c>
      <c r="O964" s="8" t="s">
        <v>142</v>
      </c>
      <c r="P964" s="8">
        <f t="shared" si="93"/>
        <v>1</v>
      </c>
      <c r="Q964" s="8">
        <f t="shared" si="94"/>
        <v>0</v>
      </c>
      <c r="R964" s="8">
        <f t="shared" si="95"/>
        <v>0</v>
      </c>
      <c r="S964" s="1">
        <f t="shared" si="91"/>
        <v>0</v>
      </c>
      <c r="T964" s="1">
        <f t="shared" si="96"/>
        <v>0</v>
      </c>
      <c r="U964" s="1">
        <f t="shared" si="92"/>
        <v>0</v>
      </c>
    </row>
    <row r="965" spans="1:21" ht="20" customHeight="1" x14ac:dyDescent="0.15">
      <c r="A965" s="3">
        <v>1641696</v>
      </c>
      <c r="B965" s="4">
        <v>8716277</v>
      </c>
      <c r="C965" s="5" t="s">
        <v>118</v>
      </c>
      <c r="D965" s="6"/>
      <c r="E965" s="5" t="s">
        <v>79</v>
      </c>
      <c r="F965" s="7">
        <v>4</v>
      </c>
      <c r="G965" s="7">
        <v>5</v>
      </c>
      <c r="H965" s="7">
        <v>2</v>
      </c>
      <c r="I965" s="6"/>
      <c r="J965" s="7">
        <v>77</v>
      </c>
      <c r="K965" s="7">
        <v>1</v>
      </c>
      <c r="L965" s="7">
        <v>41.967697000000001</v>
      </c>
      <c r="M965" s="7">
        <v>-87.697232999999997</v>
      </c>
      <c r="N965" s="5" t="s">
        <v>1108</v>
      </c>
      <c r="O965" s="8" t="s">
        <v>142</v>
      </c>
      <c r="P965" s="8">
        <f t="shared" si="93"/>
        <v>1</v>
      </c>
      <c r="Q965" s="8">
        <f t="shared" si="94"/>
        <v>0</v>
      </c>
      <c r="R965" s="8">
        <f t="shared" si="95"/>
        <v>0</v>
      </c>
      <c r="S965" s="1">
        <f t="shared" ref="S965:S1028" si="97">IF(C965="private room",1,0)</f>
        <v>1</v>
      </c>
      <c r="T965" s="1">
        <f t="shared" si="96"/>
        <v>0</v>
      </c>
      <c r="U965" s="1">
        <f t="shared" si="92"/>
        <v>0</v>
      </c>
    </row>
    <row r="966" spans="1:21" ht="20" customHeight="1" x14ac:dyDescent="0.15">
      <c r="A966" s="3">
        <v>1021735</v>
      </c>
      <c r="B966" s="4">
        <v>5624492</v>
      </c>
      <c r="C966" s="5" t="s">
        <v>117</v>
      </c>
      <c r="D966" s="6"/>
      <c r="E966" s="5" t="s">
        <v>79</v>
      </c>
      <c r="F966" s="7">
        <v>5</v>
      </c>
      <c r="G966" s="7">
        <v>5</v>
      </c>
      <c r="H966" s="7">
        <v>4</v>
      </c>
      <c r="I966" s="7">
        <v>1</v>
      </c>
      <c r="J966" s="7">
        <v>164</v>
      </c>
      <c r="K966" s="7">
        <v>2</v>
      </c>
      <c r="L966" s="7">
        <v>41.972248999999998</v>
      </c>
      <c r="M966" s="7">
        <v>-87.699543000000006</v>
      </c>
      <c r="N966" s="5" t="s">
        <v>1109</v>
      </c>
      <c r="O966" s="8" t="s">
        <v>142</v>
      </c>
      <c r="P966" s="8">
        <f t="shared" si="93"/>
        <v>1</v>
      </c>
      <c r="Q966" s="8">
        <f t="shared" si="94"/>
        <v>0</v>
      </c>
      <c r="R966" s="8">
        <f t="shared" si="95"/>
        <v>0</v>
      </c>
      <c r="S966" s="1">
        <f t="shared" si="97"/>
        <v>0</v>
      </c>
      <c r="T966" s="1">
        <f t="shared" si="96"/>
        <v>0</v>
      </c>
      <c r="U966" s="1">
        <f t="shared" si="92"/>
        <v>0</v>
      </c>
    </row>
    <row r="967" spans="1:21" ht="20" customHeight="1" x14ac:dyDescent="0.15">
      <c r="A967" s="3">
        <v>1641018</v>
      </c>
      <c r="B967" s="4">
        <v>8688638</v>
      </c>
      <c r="C967" s="5" t="s">
        <v>117</v>
      </c>
      <c r="D967" s="6"/>
      <c r="E967" s="5" t="s">
        <v>79</v>
      </c>
      <c r="F967" s="7">
        <v>5</v>
      </c>
      <c r="G967" s="7">
        <v>5</v>
      </c>
      <c r="H967" s="7">
        <v>2</v>
      </c>
      <c r="I967" s="7">
        <v>1</v>
      </c>
      <c r="J967" s="7">
        <v>126</v>
      </c>
      <c r="K967" s="7">
        <v>1</v>
      </c>
      <c r="L967" s="7">
        <v>41.969306000000003</v>
      </c>
      <c r="M967" s="7">
        <v>-87.667918</v>
      </c>
      <c r="N967" s="5" t="s">
        <v>1110</v>
      </c>
      <c r="O967" s="8" t="s">
        <v>142</v>
      </c>
      <c r="P967" s="8">
        <f t="shared" si="93"/>
        <v>1</v>
      </c>
      <c r="Q967" s="8">
        <f t="shared" si="94"/>
        <v>0</v>
      </c>
      <c r="R967" s="8">
        <f t="shared" si="95"/>
        <v>0</v>
      </c>
      <c r="S967" s="1">
        <f t="shared" si="97"/>
        <v>0</v>
      </c>
      <c r="T967" s="1">
        <f t="shared" si="96"/>
        <v>0</v>
      </c>
      <c r="U967" s="1">
        <f t="shared" si="92"/>
        <v>0</v>
      </c>
    </row>
    <row r="968" spans="1:21" ht="20" customHeight="1" x14ac:dyDescent="0.15">
      <c r="A968" s="3">
        <v>1167756</v>
      </c>
      <c r="B968" s="4">
        <v>6394843</v>
      </c>
      <c r="C968" s="5" t="s">
        <v>117</v>
      </c>
      <c r="D968" s="6"/>
      <c r="E968" s="5" t="s">
        <v>79</v>
      </c>
      <c r="F968" s="7">
        <v>6</v>
      </c>
      <c r="G968" s="7">
        <v>5</v>
      </c>
      <c r="H968" s="7">
        <v>4</v>
      </c>
      <c r="I968" s="7">
        <v>1</v>
      </c>
      <c r="J968" s="7">
        <v>131</v>
      </c>
      <c r="K968" s="7">
        <v>1</v>
      </c>
      <c r="L968" s="7">
        <v>41.966014000000001</v>
      </c>
      <c r="M968" s="7">
        <v>-87.683525000000003</v>
      </c>
      <c r="N968" s="5" t="s">
        <v>1111</v>
      </c>
      <c r="O968" s="8" t="s">
        <v>142</v>
      </c>
      <c r="P968" s="8">
        <f t="shared" si="93"/>
        <v>1</v>
      </c>
      <c r="Q968" s="8">
        <f t="shared" si="94"/>
        <v>0</v>
      </c>
      <c r="R968" s="8">
        <f t="shared" si="95"/>
        <v>0</v>
      </c>
      <c r="S968" s="1">
        <f t="shared" si="97"/>
        <v>0</v>
      </c>
      <c r="T968" s="1">
        <f t="shared" si="96"/>
        <v>0</v>
      </c>
      <c r="U968" s="1">
        <f t="shared" si="92"/>
        <v>0</v>
      </c>
    </row>
    <row r="969" spans="1:21" ht="20" customHeight="1" x14ac:dyDescent="0.15">
      <c r="A969" s="3">
        <v>1304435</v>
      </c>
      <c r="B969" s="4">
        <v>7091119</v>
      </c>
      <c r="C969" s="5" t="s">
        <v>118</v>
      </c>
      <c r="D969" s="6"/>
      <c r="E969" s="5" t="s">
        <v>79</v>
      </c>
      <c r="F969" s="7">
        <v>6</v>
      </c>
      <c r="G969" s="7">
        <v>5</v>
      </c>
      <c r="H969" s="7">
        <v>1</v>
      </c>
      <c r="I969" s="7">
        <v>1</v>
      </c>
      <c r="J969" s="7">
        <v>49</v>
      </c>
      <c r="K969" s="7">
        <v>1</v>
      </c>
      <c r="L969" s="7">
        <v>41.962721000000002</v>
      </c>
      <c r="M969" s="7">
        <v>-87.670012999999997</v>
      </c>
      <c r="N969" s="5" t="s">
        <v>1112</v>
      </c>
      <c r="O969" s="8" t="s">
        <v>142</v>
      </c>
      <c r="P969" s="8">
        <f t="shared" si="93"/>
        <v>1</v>
      </c>
      <c r="Q969" s="8">
        <f t="shared" si="94"/>
        <v>0</v>
      </c>
      <c r="R969" s="8">
        <f t="shared" si="95"/>
        <v>0</v>
      </c>
      <c r="S969" s="1">
        <f t="shared" si="97"/>
        <v>1</v>
      </c>
      <c r="T969" s="1">
        <f t="shared" si="96"/>
        <v>0</v>
      </c>
      <c r="U969" s="1">
        <f t="shared" si="92"/>
        <v>0</v>
      </c>
    </row>
    <row r="970" spans="1:21" ht="20" customHeight="1" x14ac:dyDescent="0.15">
      <c r="A970" s="3">
        <v>1625090</v>
      </c>
      <c r="B970" s="4">
        <v>4965825</v>
      </c>
      <c r="C970" s="5" t="s">
        <v>117</v>
      </c>
      <c r="D970" s="6"/>
      <c r="E970" s="5" t="s">
        <v>79</v>
      </c>
      <c r="F970" s="7">
        <v>6</v>
      </c>
      <c r="G970" s="7">
        <v>4.5</v>
      </c>
      <c r="H970" s="7">
        <v>3</v>
      </c>
      <c r="I970" s="7">
        <v>1</v>
      </c>
      <c r="J970" s="7">
        <v>82</v>
      </c>
      <c r="K970" s="7">
        <v>1</v>
      </c>
      <c r="L970" s="7">
        <v>41.964570000000002</v>
      </c>
      <c r="M970" s="7">
        <v>-87.670299999999997</v>
      </c>
      <c r="N970" s="5" t="s">
        <v>1113</v>
      </c>
      <c r="O970" s="8" t="s">
        <v>142</v>
      </c>
      <c r="P970" s="8">
        <f t="shared" si="93"/>
        <v>1</v>
      </c>
      <c r="Q970" s="8">
        <f t="shared" si="94"/>
        <v>0</v>
      </c>
      <c r="R970" s="8">
        <f t="shared" si="95"/>
        <v>0</v>
      </c>
      <c r="S970" s="1">
        <f t="shared" si="97"/>
        <v>0</v>
      </c>
      <c r="T970" s="1">
        <f t="shared" si="96"/>
        <v>0</v>
      </c>
      <c r="U970" s="1">
        <f t="shared" si="92"/>
        <v>0</v>
      </c>
    </row>
    <row r="971" spans="1:21" ht="20" customHeight="1" x14ac:dyDescent="0.15">
      <c r="A971" s="3">
        <v>1812050</v>
      </c>
      <c r="B971" s="4">
        <v>7288325</v>
      </c>
      <c r="C971" s="5" t="s">
        <v>118</v>
      </c>
      <c r="D971" s="6"/>
      <c r="E971" s="5" t="s">
        <v>79</v>
      </c>
      <c r="F971" s="7">
        <v>6</v>
      </c>
      <c r="G971" s="7">
        <v>5</v>
      </c>
      <c r="H971" s="7">
        <v>2</v>
      </c>
      <c r="I971" s="7">
        <v>1</v>
      </c>
      <c r="J971" s="7">
        <v>59</v>
      </c>
      <c r="K971" s="7">
        <v>2</v>
      </c>
      <c r="L971" s="7">
        <v>41.971899999999998</v>
      </c>
      <c r="M971" s="7">
        <v>-87.694488000000007</v>
      </c>
      <c r="N971" s="5" t="s">
        <v>1114</v>
      </c>
      <c r="O971" s="8" t="s">
        <v>142</v>
      </c>
      <c r="P971" s="8">
        <f t="shared" si="93"/>
        <v>1</v>
      </c>
      <c r="Q971" s="8">
        <f t="shared" si="94"/>
        <v>0</v>
      </c>
      <c r="R971" s="8">
        <f t="shared" si="95"/>
        <v>0</v>
      </c>
      <c r="S971" s="1">
        <f t="shared" si="97"/>
        <v>1</v>
      </c>
      <c r="T971" s="1">
        <f t="shared" si="96"/>
        <v>0</v>
      </c>
      <c r="U971" s="1">
        <f t="shared" si="92"/>
        <v>0</v>
      </c>
    </row>
    <row r="972" spans="1:21" ht="20" customHeight="1" x14ac:dyDescent="0.15">
      <c r="A972" s="3">
        <v>1134698</v>
      </c>
      <c r="B972" s="4">
        <v>6224544</v>
      </c>
      <c r="C972" s="5" t="s">
        <v>117</v>
      </c>
      <c r="D972" s="6"/>
      <c r="E972" s="5" t="s">
        <v>79</v>
      </c>
      <c r="F972" s="7">
        <v>9</v>
      </c>
      <c r="G972" s="7">
        <v>5</v>
      </c>
      <c r="H972" s="7">
        <v>5</v>
      </c>
      <c r="I972" s="7">
        <v>1</v>
      </c>
      <c r="J972" s="7">
        <v>100</v>
      </c>
      <c r="K972" s="7">
        <v>1</v>
      </c>
      <c r="L972" s="7">
        <v>41.964168999999998</v>
      </c>
      <c r="M972" s="7">
        <v>-87.679646000000005</v>
      </c>
      <c r="N972" s="5" t="s">
        <v>1115</v>
      </c>
      <c r="O972" s="8" t="s">
        <v>142</v>
      </c>
      <c r="P972" s="8">
        <f t="shared" si="93"/>
        <v>1</v>
      </c>
      <c r="Q972" s="8">
        <f t="shared" si="94"/>
        <v>0</v>
      </c>
      <c r="R972" s="8">
        <f t="shared" si="95"/>
        <v>0</v>
      </c>
      <c r="S972" s="1">
        <f t="shared" si="97"/>
        <v>0</v>
      </c>
      <c r="T972" s="1">
        <f t="shared" si="96"/>
        <v>0</v>
      </c>
      <c r="U972" s="1">
        <f t="shared" si="92"/>
        <v>0</v>
      </c>
    </row>
    <row r="973" spans="1:21" ht="20" customHeight="1" x14ac:dyDescent="0.15">
      <c r="A973" s="3">
        <v>1338854</v>
      </c>
      <c r="B973" s="4">
        <v>7259159</v>
      </c>
      <c r="C973" s="5" t="s">
        <v>118</v>
      </c>
      <c r="D973" s="6"/>
      <c r="E973" s="5" t="s">
        <v>79</v>
      </c>
      <c r="F973" s="7">
        <v>9</v>
      </c>
      <c r="G973" s="7">
        <v>4.5</v>
      </c>
      <c r="H973" s="7">
        <v>3</v>
      </c>
      <c r="I973" s="7">
        <v>1</v>
      </c>
      <c r="J973" s="7">
        <v>55</v>
      </c>
      <c r="K973" s="7">
        <v>1</v>
      </c>
      <c r="L973" s="7">
        <v>41.971916</v>
      </c>
      <c r="M973" s="7">
        <v>-87.673007999999996</v>
      </c>
      <c r="N973" s="5" t="s">
        <v>1116</v>
      </c>
      <c r="O973" s="8" t="s">
        <v>142</v>
      </c>
      <c r="P973" s="8">
        <f t="shared" si="93"/>
        <v>1</v>
      </c>
      <c r="Q973" s="8">
        <f t="shared" si="94"/>
        <v>0</v>
      </c>
      <c r="R973" s="8">
        <f t="shared" si="95"/>
        <v>0</v>
      </c>
      <c r="S973" s="1">
        <f t="shared" si="97"/>
        <v>1</v>
      </c>
      <c r="T973" s="1">
        <f t="shared" si="96"/>
        <v>0</v>
      </c>
      <c r="U973" s="1">
        <f t="shared" si="92"/>
        <v>0</v>
      </c>
    </row>
    <row r="974" spans="1:21" ht="20" customHeight="1" x14ac:dyDescent="0.15">
      <c r="A974" s="3">
        <v>1301048</v>
      </c>
      <c r="B974" s="4">
        <v>4770980</v>
      </c>
      <c r="C974" s="5" t="s">
        <v>117</v>
      </c>
      <c r="D974" s="6"/>
      <c r="E974" s="5" t="s">
        <v>79</v>
      </c>
      <c r="F974" s="7">
        <v>10</v>
      </c>
      <c r="G974" s="7">
        <v>5</v>
      </c>
      <c r="H974" s="7">
        <v>4</v>
      </c>
      <c r="I974" s="7">
        <v>1</v>
      </c>
      <c r="J974" s="7">
        <v>93</v>
      </c>
      <c r="K974" s="7">
        <v>2</v>
      </c>
      <c r="L974" s="7">
        <v>41.962214000000003</v>
      </c>
      <c r="M974" s="7">
        <v>-87.689255000000003</v>
      </c>
      <c r="N974" s="5" t="s">
        <v>1117</v>
      </c>
      <c r="O974" s="8" t="s">
        <v>142</v>
      </c>
      <c r="P974" s="8">
        <f t="shared" si="93"/>
        <v>1</v>
      </c>
      <c r="Q974" s="8">
        <f t="shared" si="94"/>
        <v>0</v>
      </c>
      <c r="R974" s="8">
        <f t="shared" si="95"/>
        <v>0</v>
      </c>
      <c r="S974" s="1">
        <f t="shared" si="97"/>
        <v>0</v>
      </c>
      <c r="T974" s="1">
        <f t="shared" si="96"/>
        <v>0</v>
      </c>
      <c r="U974" s="1">
        <f t="shared" si="92"/>
        <v>0</v>
      </c>
    </row>
    <row r="975" spans="1:21" ht="20" customHeight="1" x14ac:dyDescent="0.15">
      <c r="A975" s="3">
        <v>1264546</v>
      </c>
      <c r="B975" s="4">
        <v>6884844</v>
      </c>
      <c r="C975" s="5" t="s">
        <v>117</v>
      </c>
      <c r="D975" s="6"/>
      <c r="E975" s="5" t="s">
        <v>79</v>
      </c>
      <c r="F975" s="7">
        <v>12</v>
      </c>
      <c r="G975" s="7">
        <v>5</v>
      </c>
      <c r="H975" s="7">
        <v>5</v>
      </c>
      <c r="I975" s="7">
        <v>3</v>
      </c>
      <c r="J975" s="7">
        <v>159</v>
      </c>
      <c r="K975" s="7">
        <v>1</v>
      </c>
      <c r="L975" s="7">
        <v>41.969498999999999</v>
      </c>
      <c r="M975" s="7">
        <v>-87.677763999999996</v>
      </c>
      <c r="N975" s="5" t="s">
        <v>1118</v>
      </c>
      <c r="O975" s="8" t="s">
        <v>142</v>
      </c>
      <c r="P975" s="8">
        <f t="shared" si="93"/>
        <v>1</v>
      </c>
      <c r="Q975" s="8">
        <f t="shared" si="94"/>
        <v>0</v>
      </c>
      <c r="R975" s="8">
        <f t="shared" si="95"/>
        <v>0</v>
      </c>
      <c r="S975" s="1">
        <f t="shared" si="97"/>
        <v>0</v>
      </c>
      <c r="T975" s="1">
        <f t="shared" si="96"/>
        <v>0</v>
      </c>
      <c r="U975" s="1">
        <f t="shared" si="92"/>
        <v>0</v>
      </c>
    </row>
    <row r="976" spans="1:21" ht="20" customHeight="1" x14ac:dyDescent="0.15">
      <c r="A976" s="3">
        <v>956612</v>
      </c>
      <c r="B976" s="4">
        <v>229947</v>
      </c>
      <c r="C976" s="5" t="s">
        <v>118</v>
      </c>
      <c r="D976" s="6"/>
      <c r="E976" s="5" t="s">
        <v>79</v>
      </c>
      <c r="F976" s="7">
        <v>13</v>
      </c>
      <c r="G976" s="7">
        <v>5</v>
      </c>
      <c r="H976" s="7">
        <v>3</v>
      </c>
      <c r="I976" s="7">
        <v>1</v>
      </c>
      <c r="J976" s="7">
        <v>71</v>
      </c>
      <c r="K976" s="7">
        <v>1</v>
      </c>
      <c r="L976" s="7">
        <v>41.967483999999999</v>
      </c>
      <c r="M976" s="7">
        <v>-87.697748000000004</v>
      </c>
      <c r="N976" s="5" t="s">
        <v>1119</v>
      </c>
      <c r="O976" s="8" t="s">
        <v>142</v>
      </c>
      <c r="P976" s="8">
        <f t="shared" si="93"/>
        <v>1</v>
      </c>
      <c r="Q976" s="8">
        <f t="shared" si="94"/>
        <v>0</v>
      </c>
      <c r="R976" s="8">
        <f t="shared" si="95"/>
        <v>0</v>
      </c>
      <c r="S976" s="1">
        <f t="shared" si="97"/>
        <v>1</v>
      </c>
      <c r="T976" s="1">
        <f t="shared" si="96"/>
        <v>0</v>
      </c>
      <c r="U976" s="1">
        <f t="shared" si="92"/>
        <v>0</v>
      </c>
    </row>
    <row r="977" spans="1:21" ht="20" customHeight="1" x14ac:dyDescent="0.15">
      <c r="A977" s="3">
        <v>1641601</v>
      </c>
      <c r="B977" s="4">
        <v>8626951</v>
      </c>
      <c r="C977" s="5" t="s">
        <v>118</v>
      </c>
      <c r="D977" s="6"/>
      <c r="E977" s="5" t="s">
        <v>79</v>
      </c>
      <c r="F977" s="7">
        <v>15</v>
      </c>
      <c r="G977" s="7">
        <v>5</v>
      </c>
      <c r="H977" s="7">
        <v>2</v>
      </c>
      <c r="I977" s="7">
        <v>1</v>
      </c>
      <c r="J977" s="7">
        <v>58</v>
      </c>
      <c r="K977" s="7">
        <v>1</v>
      </c>
      <c r="L977" s="7">
        <v>41.973443000000003</v>
      </c>
      <c r="M977" s="7">
        <v>-87.674283000000003</v>
      </c>
      <c r="N977" s="5" t="s">
        <v>1120</v>
      </c>
      <c r="O977" s="8" t="s">
        <v>142</v>
      </c>
      <c r="P977" s="8">
        <f t="shared" si="93"/>
        <v>1</v>
      </c>
      <c r="Q977" s="8">
        <f t="shared" si="94"/>
        <v>0</v>
      </c>
      <c r="R977" s="8">
        <f t="shared" si="95"/>
        <v>0</v>
      </c>
      <c r="S977" s="1">
        <f t="shared" si="97"/>
        <v>1</v>
      </c>
      <c r="T977" s="1">
        <f t="shared" si="96"/>
        <v>0</v>
      </c>
      <c r="U977" s="1">
        <f t="shared" si="92"/>
        <v>0</v>
      </c>
    </row>
    <row r="978" spans="1:21" ht="20" customHeight="1" x14ac:dyDescent="0.15">
      <c r="A978" s="3">
        <v>895426</v>
      </c>
      <c r="B978" s="4">
        <v>4770980</v>
      </c>
      <c r="C978" s="5" t="s">
        <v>117</v>
      </c>
      <c r="D978" s="6"/>
      <c r="E978" s="5" t="s">
        <v>79</v>
      </c>
      <c r="F978" s="7">
        <v>36</v>
      </c>
      <c r="G978" s="7">
        <v>4.5</v>
      </c>
      <c r="H978" s="7">
        <v>2</v>
      </c>
      <c r="I978" s="7">
        <v>1</v>
      </c>
      <c r="J978" s="7">
        <v>77</v>
      </c>
      <c r="K978" s="7">
        <v>2</v>
      </c>
      <c r="L978" s="7">
        <v>41.964861999999997</v>
      </c>
      <c r="M978" s="7">
        <v>-87.678348</v>
      </c>
      <c r="N978" s="5" t="s">
        <v>1121</v>
      </c>
      <c r="O978" s="8" t="s">
        <v>142</v>
      </c>
      <c r="P978" s="8">
        <f t="shared" si="93"/>
        <v>1</v>
      </c>
      <c r="Q978" s="8">
        <f t="shared" si="94"/>
        <v>0</v>
      </c>
      <c r="R978" s="8">
        <f t="shared" si="95"/>
        <v>0</v>
      </c>
      <c r="S978" s="1">
        <f t="shared" si="97"/>
        <v>0</v>
      </c>
      <c r="T978" s="1">
        <f t="shared" si="96"/>
        <v>0</v>
      </c>
      <c r="U978" s="1">
        <f t="shared" si="92"/>
        <v>0</v>
      </c>
    </row>
    <row r="979" spans="1:21" ht="20" customHeight="1" x14ac:dyDescent="0.15">
      <c r="A979" s="3">
        <v>507517</v>
      </c>
      <c r="B979" s="4">
        <v>2501182</v>
      </c>
      <c r="C979" s="5" t="s">
        <v>117</v>
      </c>
      <c r="D979" s="6"/>
      <c r="E979" s="5" t="s">
        <v>79</v>
      </c>
      <c r="F979" s="7">
        <v>43</v>
      </c>
      <c r="G979" s="7">
        <v>5</v>
      </c>
      <c r="H979" s="7">
        <v>4</v>
      </c>
      <c r="I979" s="7">
        <v>1</v>
      </c>
      <c r="J979" s="7">
        <v>104</v>
      </c>
      <c r="K979" s="7">
        <v>2</v>
      </c>
      <c r="L979" s="7">
        <v>41.967137000000001</v>
      </c>
      <c r="M979" s="7">
        <v>-87.696106999999998</v>
      </c>
      <c r="N979" s="5" t="s">
        <v>1122</v>
      </c>
      <c r="O979" s="8" t="s">
        <v>142</v>
      </c>
      <c r="P979" s="8">
        <f t="shared" si="93"/>
        <v>1</v>
      </c>
      <c r="Q979" s="8">
        <f t="shared" si="94"/>
        <v>0</v>
      </c>
      <c r="R979" s="8">
        <f t="shared" si="95"/>
        <v>0</v>
      </c>
      <c r="S979" s="1">
        <f t="shared" si="97"/>
        <v>0</v>
      </c>
      <c r="T979" s="1">
        <f t="shared" si="96"/>
        <v>0</v>
      </c>
      <c r="U979" s="1">
        <f t="shared" si="92"/>
        <v>0</v>
      </c>
    </row>
    <row r="980" spans="1:21" ht="20" customHeight="1" x14ac:dyDescent="0.15">
      <c r="A980" s="3">
        <v>658511</v>
      </c>
      <c r="B980" s="4">
        <v>3320622</v>
      </c>
      <c r="C980" s="5" t="s">
        <v>118</v>
      </c>
      <c r="D980" s="6"/>
      <c r="E980" s="5" t="s">
        <v>79</v>
      </c>
      <c r="F980" s="7">
        <v>44</v>
      </c>
      <c r="G980" s="7">
        <v>5</v>
      </c>
      <c r="H980" s="7">
        <v>2</v>
      </c>
      <c r="I980" s="7">
        <v>1</v>
      </c>
      <c r="J980" s="7">
        <v>55</v>
      </c>
      <c r="K980" s="7">
        <v>1</v>
      </c>
      <c r="L980" s="7">
        <v>41.962522</v>
      </c>
      <c r="M980" s="7">
        <v>-87.678638000000007</v>
      </c>
      <c r="N980" s="5" t="s">
        <v>1123</v>
      </c>
      <c r="O980" s="8" t="s">
        <v>142</v>
      </c>
      <c r="P980" s="8">
        <f t="shared" si="93"/>
        <v>1</v>
      </c>
      <c r="Q980" s="8">
        <f t="shared" si="94"/>
        <v>0</v>
      </c>
      <c r="R980" s="8">
        <f t="shared" si="95"/>
        <v>0</v>
      </c>
      <c r="S980" s="1">
        <f t="shared" si="97"/>
        <v>1</v>
      </c>
      <c r="T980" s="1">
        <f t="shared" si="96"/>
        <v>0</v>
      </c>
      <c r="U980" s="1">
        <f t="shared" si="92"/>
        <v>0</v>
      </c>
    </row>
    <row r="981" spans="1:21" ht="20" customHeight="1" x14ac:dyDescent="0.15">
      <c r="A981" s="3">
        <v>964467</v>
      </c>
      <c r="B981" s="4">
        <v>5257589</v>
      </c>
      <c r="C981" s="5" t="s">
        <v>117</v>
      </c>
      <c r="D981" s="6"/>
      <c r="E981" s="5" t="s">
        <v>80</v>
      </c>
      <c r="F981" s="7">
        <v>4</v>
      </c>
      <c r="G981" s="7">
        <v>5</v>
      </c>
      <c r="H981" s="7">
        <v>2</v>
      </c>
      <c r="I981" s="7">
        <v>1</v>
      </c>
      <c r="J981" s="7">
        <v>88</v>
      </c>
      <c r="K981" s="7">
        <v>1</v>
      </c>
      <c r="L981" s="7">
        <v>41.964644999999997</v>
      </c>
      <c r="M981" s="7">
        <v>-87.694512000000003</v>
      </c>
      <c r="N981" s="5" t="s">
        <v>1124</v>
      </c>
      <c r="O981" s="8" t="s">
        <v>142</v>
      </c>
      <c r="P981" s="8">
        <f t="shared" si="93"/>
        <v>1</v>
      </c>
      <c r="Q981" s="8">
        <f t="shared" si="94"/>
        <v>0</v>
      </c>
      <c r="R981" s="8">
        <f t="shared" si="95"/>
        <v>0</v>
      </c>
      <c r="S981" s="1">
        <f t="shared" si="97"/>
        <v>0</v>
      </c>
      <c r="T981" s="1">
        <f t="shared" si="96"/>
        <v>0</v>
      </c>
      <c r="U981" s="1">
        <f t="shared" si="92"/>
        <v>0</v>
      </c>
    </row>
    <row r="982" spans="1:21" ht="20" customHeight="1" x14ac:dyDescent="0.15">
      <c r="A982" s="3">
        <v>1479705</v>
      </c>
      <c r="B982" s="4">
        <v>598840</v>
      </c>
      <c r="C982" s="5" t="s">
        <v>118</v>
      </c>
      <c r="D982" s="6"/>
      <c r="E982" s="5" t="s">
        <v>80</v>
      </c>
      <c r="F982" s="7">
        <v>10</v>
      </c>
      <c r="G982" s="7">
        <v>5</v>
      </c>
      <c r="H982" s="7">
        <v>2</v>
      </c>
      <c r="I982" s="7">
        <v>1</v>
      </c>
      <c r="J982" s="7">
        <v>71</v>
      </c>
      <c r="K982" s="7">
        <v>1</v>
      </c>
      <c r="L982" s="7">
        <v>41.962966000000002</v>
      </c>
      <c r="M982" s="7">
        <v>-87.691693999999998</v>
      </c>
      <c r="N982" s="5" t="s">
        <v>1125</v>
      </c>
      <c r="O982" s="8" t="s">
        <v>142</v>
      </c>
      <c r="P982" s="8">
        <f t="shared" si="93"/>
        <v>1</v>
      </c>
      <c r="Q982" s="8">
        <f t="shared" si="94"/>
        <v>0</v>
      </c>
      <c r="R982" s="8">
        <f t="shared" si="95"/>
        <v>0</v>
      </c>
      <c r="S982" s="1">
        <f t="shared" si="97"/>
        <v>1</v>
      </c>
      <c r="T982" s="1">
        <f t="shared" si="96"/>
        <v>0</v>
      </c>
      <c r="U982" s="1">
        <f t="shared" si="92"/>
        <v>0</v>
      </c>
    </row>
    <row r="983" spans="1:21" ht="20" customHeight="1" x14ac:dyDescent="0.15">
      <c r="A983" s="3">
        <v>1030371</v>
      </c>
      <c r="B983" s="4">
        <v>1008478</v>
      </c>
      <c r="C983" s="5" t="s">
        <v>117</v>
      </c>
      <c r="D983" s="6"/>
      <c r="E983" s="5" t="s">
        <v>81</v>
      </c>
      <c r="F983" s="7">
        <v>1</v>
      </c>
      <c r="G983" s="7">
        <v>4.5</v>
      </c>
      <c r="H983" s="7">
        <v>2</v>
      </c>
      <c r="I983" s="7">
        <v>1</v>
      </c>
      <c r="J983" s="7">
        <v>99</v>
      </c>
      <c r="K983" s="7">
        <v>30</v>
      </c>
      <c r="L983" s="7">
        <v>41.895074999999999</v>
      </c>
      <c r="M983" s="7">
        <v>-87.636139</v>
      </c>
      <c r="N983" s="5" t="s">
        <v>1126</v>
      </c>
      <c r="O983" s="8" t="s">
        <v>142</v>
      </c>
      <c r="P983" s="8">
        <f t="shared" si="93"/>
        <v>1</v>
      </c>
      <c r="Q983" s="8">
        <f t="shared" si="94"/>
        <v>0</v>
      </c>
      <c r="R983" s="8">
        <f t="shared" si="95"/>
        <v>0</v>
      </c>
      <c r="S983" s="1">
        <f t="shared" si="97"/>
        <v>0</v>
      </c>
      <c r="T983" s="1">
        <f t="shared" si="96"/>
        <v>0</v>
      </c>
      <c r="U983" s="1">
        <f t="shared" si="92"/>
        <v>0</v>
      </c>
    </row>
    <row r="984" spans="1:21" ht="20" customHeight="1" x14ac:dyDescent="0.15">
      <c r="A984" s="3">
        <v>1428887</v>
      </c>
      <c r="B984" s="4">
        <v>7684263</v>
      </c>
      <c r="C984" s="5" t="s">
        <v>117</v>
      </c>
      <c r="D984" s="6"/>
      <c r="E984" s="5" t="s">
        <v>81</v>
      </c>
      <c r="F984" s="7">
        <v>1</v>
      </c>
      <c r="G984" s="7">
        <v>5</v>
      </c>
      <c r="H984" s="7">
        <v>2</v>
      </c>
      <c r="I984" s="7">
        <v>0</v>
      </c>
      <c r="J984" s="7">
        <v>131</v>
      </c>
      <c r="K984" s="7">
        <v>1</v>
      </c>
      <c r="L984" s="7">
        <v>41.890264999999999</v>
      </c>
      <c r="M984" s="7">
        <v>-87.632879000000003</v>
      </c>
      <c r="N984" s="5" t="s">
        <v>1127</v>
      </c>
      <c r="O984" s="8" t="s">
        <v>142</v>
      </c>
      <c r="P984" s="8">
        <f t="shared" si="93"/>
        <v>1</v>
      </c>
      <c r="Q984" s="8">
        <f t="shared" si="94"/>
        <v>0</v>
      </c>
      <c r="R984" s="8">
        <f t="shared" si="95"/>
        <v>0</v>
      </c>
      <c r="S984" s="1">
        <f t="shared" si="97"/>
        <v>0</v>
      </c>
      <c r="T984" s="1">
        <f t="shared" si="96"/>
        <v>0</v>
      </c>
      <c r="U984" s="1">
        <f t="shared" si="92"/>
        <v>0</v>
      </c>
    </row>
    <row r="985" spans="1:21" ht="20" customHeight="1" x14ac:dyDescent="0.15">
      <c r="A985" s="3">
        <v>1476435</v>
      </c>
      <c r="B985" s="4">
        <v>7218131</v>
      </c>
      <c r="C985" s="5" t="s">
        <v>117</v>
      </c>
      <c r="D985" s="6"/>
      <c r="E985" s="5" t="s">
        <v>81</v>
      </c>
      <c r="F985" s="7">
        <v>1</v>
      </c>
      <c r="G985" s="7">
        <v>5</v>
      </c>
      <c r="H985" s="7">
        <v>2</v>
      </c>
      <c r="I985" s="7">
        <v>0</v>
      </c>
      <c r="J985" s="7">
        <v>164</v>
      </c>
      <c r="K985" s="7">
        <v>1</v>
      </c>
      <c r="L985" s="7">
        <v>41.888874999999999</v>
      </c>
      <c r="M985" s="7">
        <v>-87.633396000000005</v>
      </c>
      <c r="N985" s="5" t="s">
        <v>1128</v>
      </c>
      <c r="O985" s="8" t="s">
        <v>142</v>
      </c>
      <c r="P985" s="8">
        <f t="shared" si="93"/>
        <v>1</v>
      </c>
      <c r="Q985" s="8">
        <f t="shared" si="94"/>
        <v>0</v>
      </c>
      <c r="R985" s="8">
        <f t="shared" si="95"/>
        <v>0</v>
      </c>
      <c r="S985" s="1">
        <f t="shared" si="97"/>
        <v>0</v>
      </c>
      <c r="T985" s="1">
        <f t="shared" si="96"/>
        <v>0</v>
      </c>
      <c r="U985" s="1">
        <f t="shared" si="92"/>
        <v>0</v>
      </c>
    </row>
    <row r="986" spans="1:21" ht="20" customHeight="1" x14ac:dyDescent="0.15">
      <c r="A986" s="3">
        <v>1718483</v>
      </c>
      <c r="B986" s="4">
        <v>750931</v>
      </c>
      <c r="C986" s="5" t="s">
        <v>117</v>
      </c>
      <c r="D986" s="6"/>
      <c r="E986" s="5" t="s">
        <v>81</v>
      </c>
      <c r="F986" s="7">
        <v>1</v>
      </c>
      <c r="G986" s="7">
        <v>5</v>
      </c>
      <c r="H986" s="7">
        <v>6</v>
      </c>
      <c r="I986" s="7">
        <v>2</v>
      </c>
      <c r="J986" s="7">
        <v>351</v>
      </c>
      <c r="K986" s="7">
        <v>1</v>
      </c>
      <c r="L986" s="7">
        <v>41.892231000000002</v>
      </c>
      <c r="M986" s="7">
        <v>-87.637130999999997</v>
      </c>
      <c r="N986" s="5" t="s">
        <v>1129</v>
      </c>
      <c r="O986" s="8" t="s">
        <v>142</v>
      </c>
      <c r="P986" s="8">
        <f t="shared" si="93"/>
        <v>1</v>
      </c>
      <c r="Q986" s="8">
        <f t="shared" si="94"/>
        <v>0</v>
      </c>
      <c r="R986" s="8">
        <f t="shared" si="95"/>
        <v>0</v>
      </c>
      <c r="S986" s="1">
        <f t="shared" si="97"/>
        <v>0</v>
      </c>
      <c r="T986" s="1">
        <f t="shared" si="96"/>
        <v>0</v>
      </c>
      <c r="U986" s="1">
        <f t="shared" si="92"/>
        <v>0</v>
      </c>
    </row>
    <row r="987" spans="1:21" ht="20" customHeight="1" x14ac:dyDescent="0.15">
      <c r="A987" s="3">
        <v>1964258</v>
      </c>
      <c r="B987" s="4">
        <v>5131794</v>
      </c>
      <c r="C987" s="5" t="s">
        <v>117</v>
      </c>
      <c r="D987" s="6"/>
      <c r="E987" s="5" t="s">
        <v>81</v>
      </c>
      <c r="F987" s="7">
        <v>1</v>
      </c>
      <c r="G987" s="7">
        <v>5</v>
      </c>
      <c r="H987" s="7">
        <v>4</v>
      </c>
      <c r="I987" s="7">
        <v>2</v>
      </c>
      <c r="J987" s="7">
        <v>219</v>
      </c>
      <c r="K987" s="7">
        <v>4</v>
      </c>
      <c r="L987" s="7">
        <v>41.894838</v>
      </c>
      <c r="M987" s="7">
        <v>-87.643144000000007</v>
      </c>
      <c r="N987" s="5" t="s">
        <v>1130</v>
      </c>
      <c r="O987" s="8" t="s">
        <v>142</v>
      </c>
      <c r="P987" s="8">
        <f t="shared" si="93"/>
        <v>1</v>
      </c>
      <c r="Q987" s="8">
        <f t="shared" si="94"/>
        <v>0</v>
      </c>
      <c r="R987" s="8">
        <f t="shared" si="95"/>
        <v>0</v>
      </c>
      <c r="S987" s="1">
        <f t="shared" si="97"/>
        <v>0</v>
      </c>
      <c r="T987" s="1">
        <f t="shared" si="96"/>
        <v>0</v>
      </c>
      <c r="U987" s="1">
        <f t="shared" si="92"/>
        <v>0</v>
      </c>
    </row>
    <row r="988" spans="1:21" ht="20" customHeight="1" x14ac:dyDescent="0.15">
      <c r="A988" s="3">
        <v>1224778</v>
      </c>
      <c r="B988" s="4">
        <v>1331453</v>
      </c>
      <c r="C988" s="5" t="s">
        <v>117</v>
      </c>
      <c r="D988" s="6"/>
      <c r="E988" s="5" t="s">
        <v>81</v>
      </c>
      <c r="F988" s="7">
        <v>3</v>
      </c>
      <c r="G988" s="7">
        <v>4.5</v>
      </c>
      <c r="H988" s="7">
        <v>2</v>
      </c>
      <c r="I988" s="7">
        <v>1</v>
      </c>
      <c r="J988" s="7">
        <v>164</v>
      </c>
      <c r="K988" s="7">
        <v>1</v>
      </c>
      <c r="L988" s="7">
        <v>41.89546</v>
      </c>
      <c r="M988" s="7">
        <v>-87.631384999999995</v>
      </c>
      <c r="N988" s="5" t="s">
        <v>1131</v>
      </c>
      <c r="O988" s="8" t="s">
        <v>142</v>
      </c>
      <c r="P988" s="8">
        <f t="shared" si="93"/>
        <v>1</v>
      </c>
      <c r="Q988" s="8">
        <f t="shared" si="94"/>
        <v>0</v>
      </c>
      <c r="R988" s="8">
        <f t="shared" si="95"/>
        <v>0</v>
      </c>
      <c r="S988" s="1">
        <f t="shared" si="97"/>
        <v>0</v>
      </c>
      <c r="T988" s="1">
        <f t="shared" si="96"/>
        <v>0</v>
      </c>
      <c r="U988" s="1">
        <f t="shared" si="92"/>
        <v>0</v>
      </c>
    </row>
    <row r="989" spans="1:21" ht="20" customHeight="1" x14ac:dyDescent="0.15">
      <c r="A989" s="3">
        <v>1382145</v>
      </c>
      <c r="B989" s="4">
        <v>1590217</v>
      </c>
      <c r="C989" s="5" t="s">
        <v>117</v>
      </c>
      <c r="D989" s="6"/>
      <c r="E989" s="5" t="s">
        <v>81</v>
      </c>
      <c r="F989" s="7">
        <v>3</v>
      </c>
      <c r="G989" s="7">
        <v>5</v>
      </c>
      <c r="H989" s="7">
        <v>3</v>
      </c>
      <c r="I989" s="7">
        <v>1</v>
      </c>
      <c r="J989" s="7">
        <v>159</v>
      </c>
      <c r="K989" s="7">
        <v>3</v>
      </c>
      <c r="L989" s="7">
        <v>41.895620999999998</v>
      </c>
      <c r="M989" s="7">
        <v>-87.636352000000002</v>
      </c>
      <c r="N989" s="5" t="s">
        <v>1132</v>
      </c>
      <c r="O989" s="8" t="s">
        <v>142</v>
      </c>
      <c r="P989" s="8">
        <f t="shared" si="93"/>
        <v>1</v>
      </c>
      <c r="Q989" s="8">
        <f t="shared" si="94"/>
        <v>0</v>
      </c>
      <c r="R989" s="8">
        <f t="shared" si="95"/>
        <v>0</v>
      </c>
      <c r="S989" s="1">
        <f t="shared" si="97"/>
        <v>0</v>
      </c>
      <c r="T989" s="1">
        <f t="shared" si="96"/>
        <v>0</v>
      </c>
      <c r="U989" s="1">
        <f t="shared" si="92"/>
        <v>0</v>
      </c>
    </row>
    <row r="990" spans="1:21" ht="20" customHeight="1" x14ac:dyDescent="0.15">
      <c r="A990" s="3">
        <v>1700470</v>
      </c>
      <c r="B990" s="4">
        <v>2884082</v>
      </c>
      <c r="C990" s="5" t="s">
        <v>117</v>
      </c>
      <c r="D990" s="6"/>
      <c r="E990" s="5" t="s">
        <v>81</v>
      </c>
      <c r="F990" s="7">
        <v>3</v>
      </c>
      <c r="G990" s="7">
        <v>4.5</v>
      </c>
      <c r="H990" s="7">
        <v>6</v>
      </c>
      <c r="I990" s="7">
        <v>2</v>
      </c>
      <c r="J990" s="7">
        <v>130</v>
      </c>
      <c r="K990" s="7">
        <v>1</v>
      </c>
      <c r="L990" s="7">
        <v>41.895983999999999</v>
      </c>
      <c r="M990" s="7">
        <v>-87.635737000000006</v>
      </c>
      <c r="N990" s="5" t="s">
        <v>1133</v>
      </c>
      <c r="O990" s="8" t="s">
        <v>142</v>
      </c>
      <c r="P990" s="8">
        <f t="shared" si="93"/>
        <v>1</v>
      </c>
      <c r="Q990" s="8">
        <f t="shared" si="94"/>
        <v>0</v>
      </c>
      <c r="R990" s="8">
        <f t="shared" si="95"/>
        <v>0</v>
      </c>
      <c r="S990" s="1">
        <f t="shared" si="97"/>
        <v>0</v>
      </c>
      <c r="T990" s="1">
        <f t="shared" si="96"/>
        <v>0</v>
      </c>
      <c r="U990" s="1">
        <f t="shared" si="92"/>
        <v>0</v>
      </c>
    </row>
    <row r="991" spans="1:21" ht="20" customHeight="1" x14ac:dyDescent="0.15">
      <c r="A991" s="3">
        <v>1810953</v>
      </c>
      <c r="B991" s="4">
        <v>7503769</v>
      </c>
      <c r="C991" s="5" t="s">
        <v>117</v>
      </c>
      <c r="D991" s="6"/>
      <c r="E991" s="5" t="s">
        <v>81</v>
      </c>
      <c r="F991" s="7">
        <v>3</v>
      </c>
      <c r="G991" s="7">
        <v>5</v>
      </c>
      <c r="H991" s="7">
        <v>4</v>
      </c>
      <c r="I991" s="7">
        <v>1</v>
      </c>
      <c r="J991" s="7">
        <v>219</v>
      </c>
      <c r="K991" s="7">
        <v>1</v>
      </c>
      <c r="L991" s="7">
        <v>41.889778999999997</v>
      </c>
      <c r="M991" s="7">
        <v>-87.631415000000004</v>
      </c>
      <c r="N991" s="5" t="s">
        <v>1134</v>
      </c>
      <c r="O991" s="8" t="s">
        <v>142</v>
      </c>
      <c r="P991" s="8">
        <f t="shared" si="93"/>
        <v>1</v>
      </c>
      <c r="Q991" s="8">
        <f t="shared" si="94"/>
        <v>0</v>
      </c>
      <c r="R991" s="8">
        <f t="shared" si="95"/>
        <v>0</v>
      </c>
      <c r="S991" s="1">
        <f t="shared" si="97"/>
        <v>0</v>
      </c>
      <c r="T991" s="1">
        <f t="shared" si="96"/>
        <v>0</v>
      </c>
      <c r="U991" s="1">
        <f t="shared" si="92"/>
        <v>0</v>
      </c>
    </row>
    <row r="992" spans="1:21" ht="20" customHeight="1" x14ac:dyDescent="0.15">
      <c r="A992" s="3">
        <v>1497214</v>
      </c>
      <c r="B992" s="4">
        <v>7849652</v>
      </c>
      <c r="C992" s="5" t="s">
        <v>117</v>
      </c>
      <c r="D992" s="6"/>
      <c r="E992" s="5" t="s">
        <v>81</v>
      </c>
      <c r="F992" s="7">
        <v>4</v>
      </c>
      <c r="G992" s="7">
        <v>5</v>
      </c>
      <c r="H992" s="7">
        <v>4</v>
      </c>
      <c r="I992" s="7">
        <v>2</v>
      </c>
      <c r="J992" s="7">
        <v>192</v>
      </c>
      <c r="K992" s="7">
        <v>2</v>
      </c>
      <c r="L992" s="7">
        <v>41.890909000000001</v>
      </c>
      <c r="M992" s="7">
        <v>-87.638771000000006</v>
      </c>
      <c r="N992" s="5" t="s">
        <v>1135</v>
      </c>
      <c r="O992" s="8" t="s">
        <v>142</v>
      </c>
      <c r="P992" s="8">
        <f t="shared" si="93"/>
        <v>1</v>
      </c>
      <c r="Q992" s="8">
        <f t="shared" si="94"/>
        <v>0</v>
      </c>
      <c r="R992" s="8">
        <f t="shared" si="95"/>
        <v>0</v>
      </c>
      <c r="S992" s="1">
        <f t="shared" si="97"/>
        <v>0</v>
      </c>
      <c r="T992" s="1">
        <f t="shared" si="96"/>
        <v>0</v>
      </c>
      <c r="U992" s="1">
        <f t="shared" si="92"/>
        <v>0</v>
      </c>
    </row>
    <row r="993" spans="1:21" ht="20" customHeight="1" x14ac:dyDescent="0.15">
      <c r="A993" s="3">
        <v>1766739</v>
      </c>
      <c r="B993" s="4">
        <v>9282942</v>
      </c>
      <c r="C993" s="5" t="s">
        <v>117</v>
      </c>
      <c r="D993" s="6"/>
      <c r="E993" s="5" t="s">
        <v>81</v>
      </c>
      <c r="F993" s="7">
        <v>6</v>
      </c>
      <c r="G993" s="7">
        <v>5</v>
      </c>
      <c r="H993" s="7">
        <v>3</v>
      </c>
      <c r="I993" s="7">
        <v>1</v>
      </c>
      <c r="J993" s="7">
        <v>203</v>
      </c>
      <c r="K993" s="7">
        <v>2</v>
      </c>
      <c r="L993" s="7">
        <v>41.893223999999996</v>
      </c>
      <c r="M993" s="7">
        <v>-87.633860999999996</v>
      </c>
      <c r="N993" s="5" t="s">
        <v>1136</v>
      </c>
      <c r="O993" s="8" t="s">
        <v>142</v>
      </c>
      <c r="P993" s="8">
        <f t="shared" si="93"/>
        <v>1</v>
      </c>
      <c r="Q993" s="8">
        <f t="shared" si="94"/>
        <v>0</v>
      </c>
      <c r="R993" s="8">
        <f t="shared" si="95"/>
        <v>0</v>
      </c>
      <c r="S993" s="1">
        <f t="shared" si="97"/>
        <v>0</v>
      </c>
      <c r="T993" s="1">
        <f t="shared" si="96"/>
        <v>0</v>
      </c>
      <c r="U993" s="1">
        <f t="shared" si="92"/>
        <v>0</v>
      </c>
    </row>
    <row r="994" spans="1:21" ht="20" customHeight="1" x14ac:dyDescent="0.15">
      <c r="A994" s="3">
        <v>1356739</v>
      </c>
      <c r="B994" s="4">
        <v>7365209</v>
      </c>
      <c r="C994" s="5" t="s">
        <v>117</v>
      </c>
      <c r="D994" s="6"/>
      <c r="E994" s="5" t="s">
        <v>81</v>
      </c>
      <c r="F994" s="7">
        <v>7</v>
      </c>
      <c r="G994" s="7">
        <v>5</v>
      </c>
      <c r="H994" s="7">
        <v>4</v>
      </c>
      <c r="I994" s="7">
        <v>1</v>
      </c>
      <c r="J994" s="7">
        <v>141</v>
      </c>
      <c r="K994" s="7">
        <v>1</v>
      </c>
      <c r="L994" s="7">
        <v>41.887414999999997</v>
      </c>
      <c r="M994" s="7">
        <v>-87.637494000000004</v>
      </c>
      <c r="N994" s="5" t="s">
        <v>1137</v>
      </c>
      <c r="O994" s="8" t="s">
        <v>142</v>
      </c>
      <c r="P994" s="8">
        <f t="shared" si="93"/>
        <v>1</v>
      </c>
      <c r="Q994" s="8">
        <f t="shared" si="94"/>
        <v>0</v>
      </c>
      <c r="R994" s="8">
        <f t="shared" si="95"/>
        <v>0</v>
      </c>
      <c r="S994" s="1">
        <f t="shared" si="97"/>
        <v>0</v>
      </c>
      <c r="T994" s="1">
        <f t="shared" si="96"/>
        <v>0</v>
      </c>
      <c r="U994" s="1">
        <f t="shared" si="92"/>
        <v>0</v>
      </c>
    </row>
    <row r="995" spans="1:21" ht="20" customHeight="1" x14ac:dyDescent="0.15">
      <c r="A995" s="3">
        <v>707271</v>
      </c>
      <c r="B995" s="4">
        <v>3630695</v>
      </c>
      <c r="C995" s="5" t="s">
        <v>117</v>
      </c>
      <c r="D995" s="6"/>
      <c r="E995" s="5" t="s">
        <v>81</v>
      </c>
      <c r="F995" s="7">
        <v>9</v>
      </c>
      <c r="G995" s="7">
        <v>4.5</v>
      </c>
      <c r="H995" s="7">
        <v>5</v>
      </c>
      <c r="I995" s="7">
        <v>1</v>
      </c>
      <c r="J995" s="7">
        <v>325</v>
      </c>
      <c r="K995" s="7">
        <v>2</v>
      </c>
      <c r="L995" s="7">
        <v>41.894809000000002</v>
      </c>
      <c r="M995" s="7">
        <v>-87.639888999999997</v>
      </c>
      <c r="N995" s="5" t="s">
        <v>1138</v>
      </c>
      <c r="O995" s="8" t="s">
        <v>142</v>
      </c>
      <c r="P995" s="8">
        <f t="shared" si="93"/>
        <v>1</v>
      </c>
      <c r="Q995" s="8">
        <f t="shared" si="94"/>
        <v>0</v>
      </c>
      <c r="R995" s="8">
        <f t="shared" si="95"/>
        <v>0</v>
      </c>
      <c r="S995" s="1">
        <f t="shared" si="97"/>
        <v>0</v>
      </c>
      <c r="T995" s="1">
        <f t="shared" si="96"/>
        <v>0</v>
      </c>
      <c r="U995" s="1">
        <f t="shared" si="92"/>
        <v>0</v>
      </c>
    </row>
    <row r="996" spans="1:21" ht="20" customHeight="1" x14ac:dyDescent="0.15">
      <c r="A996" s="3">
        <v>854705</v>
      </c>
      <c r="B996" s="4">
        <v>1517195</v>
      </c>
      <c r="C996" s="5" t="s">
        <v>117</v>
      </c>
      <c r="D996" s="6"/>
      <c r="E996" s="5" t="s">
        <v>81</v>
      </c>
      <c r="F996" s="7">
        <v>9</v>
      </c>
      <c r="G996" s="7">
        <v>5</v>
      </c>
      <c r="H996" s="7">
        <v>2</v>
      </c>
      <c r="I996" s="7">
        <v>1</v>
      </c>
      <c r="J996" s="7">
        <v>142</v>
      </c>
      <c r="K996" s="7">
        <v>3</v>
      </c>
      <c r="L996" s="7">
        <v>41.888876000000003</v>
      </c>
      <c r="M996" s="7">
        <v>-87.633234999999999</v>
      </c>
      <c r="N996" s="5" t="s">
        <v>1139</v>
      </c>
      <c r="O996" s="8" t="s">
        <v>142</v>
      </c>
      <c r="P996" s="8">
        <f t="shared" si="93"/>
        <v>1</v>
      </c>
      <c r="Q996" s="8">
        <f t="shared" si="94"/>
        <v>0</v>
      </c>
      <c r="R996" s="8">
        <f t="shared" si="95"/>
        <v>0</v>
      </c>
      <c r="S996" s="1">
        <f t="shared" si="97"/>
        <v>0</v>
      </c>
      <c r="T996" s="1">
        <f t="shared" si="96"/>
        <v>0</v>
      </c>
      <c r="U996" s="1">
        <f t="shared" si="92"/>
        <v>0</v>
      </c>
    </row>
    <row r="997" spans="1:21" ht="20" customHeight="1" x14ac:dyDescent="0.15">
      <c r="A997" s="3">
        <v>1455769</v>
      </c>
      <c r="B997" s="4">
        <v>750931</v>
      </c>
      <c r="C997" s="5" t="s">
        <v>118</v>
      </c>
      <c r="D997" s="6"/>
      <c r="E997" s="5" t="s">
        <v>81</v>
      </c>
      <c r="F997" s="7">
        <v>9</v>
      </c>
      <c r="G997" s="7">
        <v>5</v>
      </c>
      <c r="H997" s="7">
        <v>4</v>
      </c>
      <c r="I997" s="7">
        <v>1</v>
      </c>
      <c r="J997" s="7">
        <v>115</v>
      </c>
      <c r="K997" s="7">
        <v>1</v>
      </c>
      <c r="L997" s="7">
        <v>41.889274999999998</v>
      </c>
      <c r="M997" s="7">
        <v>-87.639239000000003</v>
      </c>
      <c r="N997" s="5" t="s">
        <v>1140</v>
      </c>
      <c r="O997" s="8" t="s">
        <v>142</v>
      </c>
      <c r="P997" s="8">
        <f t="shared" si="93"/>
        <v>1</v>
      </c>
      <c r="Q997" s="8">
        <f t="shared" si="94"/>
        <v>0</v>
      </c>
      <c r="R997" s="8">
        <f t="shared" si="95"/>
        <v>0</v>
      </c>
      <c r="S997" s="1">
        <f t="shared" si="97"/>
        <v>1</v>
      </c>
      <c r="T997" s="1">
        <f t="shared" si="96"/>
        <v>0</v>
      </c>
      <c r="U997" s="1">
        <f t="shared" si="92"/>
        <v>0</v>
      </c>
    </row>
    <row r="998" spans="1:21" ht="20" customHeight="1" x14ac:dyDescent="0.15">
      <c r="A998" s="3">
        <v>1489174</v>
      </c>
      <c r="B998" s="4">
        <v>4304435</v>
      </c>
      <c r="C998" s="5" t="s">
        <v>117</v>
      </c>
      <c r="D998" s="6"/>
      <c r="E998" s="5" t="s">
        <v>81</v>
      </c>
      <c r="F998" s="7">
        <v>10</v>
      </c>
      <c r="G998" s="7">
        <v>5</v>
      </c>
      <c r="H998" s="7">
        <v>5</v>
      </c>
      <c r="I998" s="7">
        <v>2</v>
      </c>
      <c r="J998" s="7">
        <v>185</v>
      </c>
      <c r="K998" s="7">
        <v>2</v>
      </c>
      <c r="L998" s="7">
        <v>41.893974</v>
      </c>
      <c r="M998" s="7">
        <v>-87.631581999999995</v>
      </c>
      <c r="N998" s="5" t="s">
        <v>1141</v>
      </c>
      <c r="O998" s="8" t="s">
        <v>142</v>
      </c>
      <c r="P998" s="8">
        <f t="shared" si="93"/>
        <v>1</v>
      </c>
      <c r="Q998" s="8">
        <f t="shared" si="94"/>
        <v>0</v>
      </c>
      <c r="R998" s="8">
        <f t="shared" si="95"/>
        <v>0</v>
      </c>
      <c r="S998" s="1">
        <f t="shared" si="97"/>
        <v>0</v>
      </c>
      <c r="T998" s="1">
        <f t="shared" si="96"/>
        <v>0</v>
      </c>
      <c r="U998" s="1">
        <f t="shared" si="92"/>
        <v>0</v>
      </c>
    </row>
    <row r="999" spans="1:21" ht="20" customHeight="1" x14ac:dyDescent="0.15">
      <c r="A999" s="3">
        <v>1620289</v>
      </c>
      <c r="B999" s="4">
        <v>3436390</v>
      </c>
      <c r="C999" s="5" t="s">
        <v>117</v>
      </c>
      <c r="D999" s="6"/>
      <c r="E999" s="5" t="s">
        <v>81</v>
      </c>
      <c r="F999" s="7">
        <v>10</v>
      </c>
      <c r="G999" s="7">
        <v>5</v>
      </c>
      <c r="H999" s="7">
        <v>5</v>
      </c>
      <c r="I999" s="7">
        <v>2</v>
      </c>
      <c r="J999" s="7">
        <v>236</v>
      </c>
      <c r="K999" s="7">
        <v>2</v>
      </c>
      <c r="L999" s="7">
        <v>41.890397999999998</v>
      </c>
      <c r="M999" s="7">
        <v>-87.634236999999999</v>
      </c>
      <c r="N999" s="5" t="s">
        <v>1142</v>
      </c>
      <c r="O999" s="8" t="s">
        <v>142</v>
      </c>
      <c r="P999" s="8">
        <f t="shared" si="93"/>
        <v>1</v>
      </c>
      <c r="Q999" s="8">
        <f t="shared" si="94"/>
        <v>0</v>
      </c>
      <c r="R999" s="8">
        <f t="shared" si="95"/>
        <v>0</v>
      </c>
      <c r="S999" s="1">
        <f t="shared" si="97"/>
        <v>0</v>
      </c>
      <c r="T999" s="1">
        <f t="shared" si="96"/>
        <v>0</v>
      </c>
      <c r="U999" s="1">
        <f t="shared" si="92"/>
        <v>0</v>
      </c>
    </row>
    <row r="1000" spans="1:21" ht="20" customHeight="1" x14ac:dyDescent="0.15">
      <c r="A1000" s="3">
        <v>818055</v>
      </c>
      <c r="B1000" s="4">
        <v>4290417</v>
      </c>
      <c r="C1000" s="5" t="s">
        <v>117</v>
      </c>
      <c r="D1000" s="6"/>
      <c r="E1000" s="5" t="s">
        <v>81</v>
      </c>
      <c r="F1000" s="7">
        <v>11</v>
      </c>
      <c r="G1000" s="7">
        <v>4.5</v>
      </c>
      <c r="H1000" s="7">
        <v>3</v>
      </c>
      <c r="I1000" s="7">
        <v>1</v>
      </c>
      <c r="J1000" s="7">
        <v>176</v>
      </c>
      <c r="K1000" s="7">
        <v>1</v>
      </c>
      <c r="L1000" s="7">
        <v>41.888568999999997</v>
      </c>
      <c r="M1000" s="7">
        <v>-87.633332999999993</v>
      </c>
      <c r="N1000" s="5" t="s">
        <v>1143</v>
      </c>
      <c r="O1000" s="8" t="s">
        <v>142</v>
      </c>
      <c r="P1000" s="8">
        <f t="shared" si="93"/>
        <v>1</v>
      </c>
      <c r="Q1000" s="8">
        <f t="shared" si="94"/>
        <v>0</v>
      </c>
      <c r="R1000" s="8">
        <f t="shared" si="95"/>
        <v>0</v>
      </c>
      <c r="S1000" s="1">
        <f t="shared" si="97"/>
        <v>0</v>
      </c>
      <c r="T1000" s="1">
        <f t="shared" si="96"/>
        <v>0</v>
      </c>
      <c r="U1000" s="1">
        <f t="shared" si="92"/>
        <v>0</v>
      </c>
    </row>
    <row r="1001" spans="1:21" ht="20" customHeight="1" x14ac:dyDescent="0.15">
      <c r="A1001" s="3">
        <v>1745928</v>
      </c>
      <c r="B1001" s="4">
        <v>2224809</v>
      </c>
      <c r="C1001" s="5" t="s">
        <v>117</v>
      </c>
      <c r="D1001" s="6"/>
      <c r="E1001" s="5" t="s">
        <v>81</v>
      </c>
      <c r="F1001" s="7">
        <v>13</v>
      </c>
      <c r="G1001" s="7">
        <v>4.5</v>
      </c>
      <c r="H1001" s="7">
        <v>2</v>
      </c>
      <c r="I1001" s="7">
        <v>0</v>
      </c>
      <c r="J1001" s="7">
        <v>104</v>
      </c>
      <c r="K1001" s="7">
        <v>1</v>
      </c>
      <c r="L1001" s="7">
        <v>41.892305</v>
      </c>
      <c r="M1001" s="7">
        <v>-87.631979000000001</v>
      </c>
      <c r="N1001" s="5" t="s">
        <v>1144</v>
      </c>
      <c r="O1001" s="8" t="s">
        <v>142</v>
      </c>
      <c r="P1001" s="8">
        <f t="shared" si="93"/>
        <v>1</v>
      </c>
      <c r="Q1001" s="8">
        <f t="shared" si="94"/>
        <v>0</v>
      </c>
      <c r="R1001" s="8">
        <f t="shared" si="95"/>
        <v>0</v>
      </c>
      <c r="S1001" s="1">
        <f t="shared" si="97"/>
        <v>0</v>
      </c>
      <c r="T1001" s="1">
        <f t="shared" si="96"/>
        <v>0</v>
      </c>
      <c r="U1001" s="1">
        <f t="shared" si="92"/>
        <v>0</v>
      </c>
    </row>
    <row r="1002" spans="1:21" ht="20" customHeight="1" x14ac:dyDescent="0.15">
      <c r="A1002" s="3">
        <v>753999</v>
      </c>
      <c r="B1002" s="4">
        <v>3966637</v>
      </c>
      <c r="C1002" s="5" t="s">
        <v>117</v>
      </c>
      <c r="D1002" s="6"/>
      <c r="E1002" s="5" t="s">
        <v>81</v>
      </c>
      <c r="F1002" s="7">
        <v>16</v>
      </c>
      <c r="G1002" s="7">
        <v>5</v>
      </c>
      <c r="H1002" s="7">
        <v>3</v>
      </c>
      <c r="I1002" s="7">
        <v>1</v>
      </c>
      <c r="J1002" s="7">
        <v>130</v>
      </c>
      <c r="K1002" s="7">
        <v>2</v>
      </c>
      <c r="L1002" s="7">
        <v>41.893554000000002</v>
      </c>
      <c r="M1002" s="7">
        <v>-87.641210000000001</v>
      </c>
      <c r="N1002" s="5" t="s">
        <v>1145</v>
      </c>
      <c r="O1002" s="8" t="s">
        <v>142</v>
      </c>
      <c r="P1002" s="8">
        <f t="shared" si="93"/>
        <v>1</v>
      </c>
      <c r="Q1002" s="8">
        <f t="shared" si="94"/>
        <v>0</v>
      </c>
      <c r="R1002" s="8">
        <f t="shared" si="95"/>
        <v>0</v>
      </c>
      <c r="S1002" s="1">
        <f t="shared" si="97"/>
        <v>0</v>
      </c>
      <c r="T1002" s="1">
        <f t="shared" si="96"/>
        <v>0</v>
      </c>
      <c r="U1002" s="1">
        <f t="shared" si="92"/>
        <v>0</v>
      </c>
    </row>
    <row r="1003" spans="1:21" ht="20" customHeight="1" x14ac:dyDescent="0.15">
      <c r="A1003" s="3">
        <v>819611</v>
      </c>
      <c r="B1003" s="4">
        <v>4304435</v>
      </c>
      <c r="C1003" s="5" t="s">
        <v>117</v>
      </c>
      <c r="D1003" s="6"/>
      <c r="E1003" s="5" t="s">
        <v>81</v>
      </c>
      <c r="F1003" s="7">
        <v>19</v>
      </c>
      <c r="G1003" s="7">
        <v>5</v>
      </c>
      <c r="H1003" s="7">
        <v>5</v>
      </c>
      <c r="I1003" s="7">
        <v>2</v>
      </c>
      <c r="J1003" s="7">
        <v>290</v>
      </c>
      <c r="K1003" s="7">
        <v>2</v>
      </c>
      <c r="L1003" s="7">
        <v>41.894328000000002</v>
      </c>
      <c r="M1003" s="7">
        <v>-87.631270000000001</v>
      </c>
      <c r="N1003" s="5" t="s">
        <v>1146</v>
      </c>
      <c r="O1003" s="8" t="s">
        <v>142</v>
      </c>
      <c r="P1003" s="8">
        <f t="shared" si="93"/>
        <v>1</v>
      </c>
      <c r="Q1003" s="8">
        <f t="shared" si="94"/>
        <v>0</v>
      </c>
      <c r="R1003" s="8">
        <f t="shared" si="95"/>
        <v>0</v>
      </c>
      <c r="S1003" s="1">
        <f t="shared" si="97"/>
        <v>0</v>
      </c>
      <c r="T1003" s="1">
        <f t="shared" si="96"/>
        <v>0</v>
      </c>
      <c r="U1003" s="1">
        <f t="shared" si="92"/>
        <v>0</v>
      </c>
    </row>
    <row r="1004" spans="1:21" ht="20" customHeight="1" x14ac:dyDescent="0.15">
      <c r="A1004" s="3">
        <v>1104759</v>
      </c>
      <c r="B1004" s="4">
        <v>6067242</v>
      </c>
      <c r="C1004" s="5" t="s">
        <v>117</v>
      </c>
      <c r="D1004" s="6"/>
      <c r="E1004" s="5" t="s">
        <v>81</v>
      </c>
      <c r="F1004" s="7">
        <v>25</v>
      </c>
      <c r="G1004" s="7">
        <v>5</v>
      </c>
      <c r="H1004" s="7">
        <v>2</v>
      </c>
      <c r="I1004" s="7">
        <v>1</v>
      </c>
      <c r="J1004" s="7">
        <v>181</v>
      </c>
      <c r="K1004" s="7">
        <v>2</v>
      </c>
      <c r="L1004" s="7">
        <v>41.893608</v>
      </c>
      <c r="M1004" s="7">
        <v>-87.636002000000005</v>
      </c>
      <c r="N1004" s="5" t="s">
        <v>1147</v>
      </c>
      <c r="O1004" s="8" t="s">
        <v>142</v>
      </c>
      <c r="P1004" s="8">
        <f t="shared" si="93"/>
        <v>1</v>
      </c>
      <c r="Q1004" s="8">
        <f t="shared" si="94"/>
        <v>0</v>
      </c>
      <c r="R1004" s="8">
        <f t="shared" si="95"/>
        <v>0</v>
      </c>
      <c r="S1004" s="1">
        <f t="shared" si="97"/>
        <v>0</v>
      </c>
      <c r="T1004" s="1">
        <f t="shared" si="96"/>
        <v>0</v>
      </c>
      <c r="U1004" s="1">
        <f t="shared" si="92"/>
        <v>0</v>
      </c>
    </row>
    <row r="1005" spans="1:21" ht="20" customHeight="1" x14ac:dyDescent="0.15">
      <c r="A1005" s="3">
        <v>540228</v>
      </c>
      <c r="B1005" s="4">
        <v>2026222</v>
      </c>
      <c r="C1005" s="5" t="s">
        <v>118</v>
      </c>
      <c r="D1005" s="6"/>
      <c r="E1005" s="5" t="s">
        <v>81</v>
      </c>
      <c r="F1005" s="7">
        <v>27</v>
      </c>
      <c r="G1005" s="7">
        <v>4.5</v>
      </c>
      <c r="H1005" s="7">
        <v>2</v>
      </c>
      <c r="I1005" s="7">
        <v>2</v>
      </c>
      <c r="J1005" s="7">
        <v>98</v>
      </c>
      <c r="K1005" s="7">
        <v>2</v>
      </c>
      <c r="L1005" s="7">
        <v>41.893552999999997</v>
      </c>
      <c r="M1005" s="7">
        <v>-87.641186000000005</v>
      </c>
      <c r="N1005" s="5" t="s">
        <v>1148</v>
      </c>
      <c r="O1005" s="8" t="s">
        <v>142</v>
      </c>
      <c r="P1005" s="8">
        <f t="shared" si="93"/>
        <v>1</v>
      </c>
      <c r="Q1005" s="8">
        <f t="shared" si="94"/>
        <v>0</v>
      </c>
      <c r="R1005" s="8">
        <f t="shared" si="95"/>
        <v>0</v>
      </c>
      <c r="S1005" s="1">
        <f t="shared" si="97"/>
        <v>1</v>
      </c>
      <c r="T1005" s="1">
        <f t="shared" si="96"/>
        <v>0</v>
      </c>
      <c r="U1005" s="1">
        <f t="shared" si="92"/>
        <v>0</v>
      </c>
    </row>
    <row r="1006" spans="1:21" ht="20" customHeight="1" x14ac:dyDescent="0.15">
      <c r="A1006" s="3">
        <v>338537</v>
      </c>
      <c r="B1006" s="4">
        <v>1719648</v>
      </c>
      <c r="C1006" s="5" t="s">
        <v>117</v>
      </c>
      <c r="D1006" s="6"/>
      <c r="E1006" s="5" t="s">
        <v>81</v>
      </c>
      <c r="F1006" s="7">
        <v>35</v>
      </c>
      <c r="G1006" s="7">
        <v>5</v>
      </c>
      <c r="H1006" s="7">
        <v>2</v>
      </c>
      <c r="I1006" s="7">
        <v>1</v>
      </c>
      <c r="J1006" s="7">
        <v>203</v>
      </c>
      <c r="K1006" s="7">
        <v>3</v>
      </c>
      <c r="L1006" s="7">
        <v>41.890489000000002</v>
      </c>
      <c r="M1006" s="7">
        <v>-87.631134000000003</v>
      </c>
      <c r="N1006" s="5" t="s">
        <v>1149</v>
      </c>
      <c r="O1006" s="8" t="s">
        <v>142</v>
      </c>
      <c r="P1006" s="8">
        <f t="shared" si="93"/>
        <v>1</v>
      </c>
      <c r="Q1006" s="8">
        <f t="shared" si="94"/>
        <v>0</v>
      </c>
      <c r="R1006" s="8">
        <f t="shared" si="95"/>
        <v>0</v>
      </c>
      <c r="S1006" s="1">
        <f t="shared" si="97"/>
        <v>0</v>
      </c>
      <c r="T1006" s="1">
        <f t="shared" si="96"/>
        <v>0</v>
      </c>
      <c r="U1006" s="1">
        <f t="shared" si="92"/>
        <v>0</v>
      </c>
    </row>
    <row r="1007" spans="1:21" ht="20" customHeight="1" x14ac:dyDescent="0.15">
      <c r="A1007" s="3">
        <v>848156</v>
      </c>
      <c r="B1007" s="4">
        <v>3828336</v>
      </c>
      <c r="C1007" s="5" t="s">
        <v>118</v>
      </c>
      <c r="D1007" s="6"/>
      <c r="E1007" s="5" t="s">
        <v>81</v>
      </c>
      <c r="F1007" s="7">
        <v>45</v>
      </c>
      <c r="G1007" s="7">
        <v>5</v>
      </c>
      <c r="H1007" s="7">
        <v>2</v>
      </c>
      <c r="I1007" s="7">
        <v>1</v>
      </c>
      <c r="J1007" s="7">
        <v>76</v>
      </c>
      <c r="K1007" s="7">
        <v>2</v>
      </c>
      <c r="L1007" s="7">
        <v>41.889180000000003</v>
      </c>
      <c r="M1007" s="7">
        <v>-87.633219999999994</v>
      </c>
      <c r="N1007" s="5" t="s">
        <v>1150</v>
      </c>
      <c r="O1007" s="8" t="s">
        <v>142</v>
      </c>
      <c r="P1007" s="8">
        <f t="shared" si="93"/>
        <v>1</v>
      </c>
      <c r="Q1007" s="8">
        <f t="shared" si="94"/>
        <v>0</v>
      </c>
      <c r="R1007" s="8">
        <f t="shared" si="95"/>
        <v>0</v>
      </c>
      <c r="S1007" s="1">
        <f t="shared" si="97"/>
        <v>1</v>
      </c>
      <c r="T1007" s="1">
        <f t="shared" si="96"/>
        <v>0</v>
      </c>
      <c r="U1007" s="1">
        <f t="shared" si="92"/>
        <v>0</v>
      </c>
    </row>
    <row r="1008" spans="1:21" ht="20" customHeight="1" x14ac:dyDescent="0.15">
      <c r="A1008" s="3">
        <v>39742</v>
      </c>
      <c r="B1008" s="4">
        <v>170758</v>
      </c>
      <c r="C1008" s="5" t="s">
        <v>118</v>
      </c>
      <c r="D1008" s="6"/>
      <c r="E1008" s="5" t="s">
        <v>81</v>
      </c>
      <c r="F1008" s="7">
        <v>204</v>
      </c>
      <c r="G1008" s="7">
        <v>5</v>
      </c>
      <c r="H1008" s="7">
        <v>2</v>
      </c>
      <c r="I1008" s="7">
        <v>1</v>
      </c>
      <c r="J1008" s="7">
        <v>77</v>
      </c>
      <c r="K1008" s="7">
        <v>2</v>
      </c>
      <c r="L1008" s="7">
        <v>41.893774999999998</v>
      </c>
      <c r="M1008" s="7">
        <v>-87.634652000000003</v>
      </c>
      <c r="N1008" s="5" t="s">
        <v>1151</v>
      </c>
      <c r="O1008" s="8" t="s">
        <v>142</v>
      </c>
      <c r="P1008" s="8">
        <f t="shared" si="93"/>
        <v>1</v>
      </c>
      <c r="Q1008" s="8">
        <f t="shared" si="94"/>
        <v>0</v>
      </c>
      <c r="R1008" s="8">
        <f t="shared" si="95"/>
        <v>0</v>
      </c>
      <c r="S1008" s="1">
        <f t="shared" si="97"/>
        <v>1</v>
      </c>
      <c r="T1008" s="1">
        <f t="shared" si="96"/>
        <v>0</v>
      </c>
      <c r="U1008" s="1">
        <f t="shared" si="92"/>
        <v>0</v>
      </c>
    </row>
    <row r="1009" spans="1:21" ht="20" customHeight="1" x14ac:dyDescent="0.15">
      <c r="A1009" s="3">
        <v>1923125</v>
      </c>
      <c r="B1009" s="4">
        <v>4324210</v>
      </c>
      <c r="C1009" s="5" t="s">
        <v>117</v>
      </c>
      <c r="D1009" s="6"/>
      <c r="E1009" s="5" t="s">
        <v>82</v>
      </c>
      <c r="F1009" s="7">
        <v>1</v>
      </c>
      <c r="G1009" s="7">
        <v>5</v>
      </c>
      <c r="H1009" s="7">
        <v>6</v>
      </c>
      <c r="I1009" s="7">
        <v>2</v>
      </c>
      <c r="J1009" s="7">
        <v>170</v>
      </c>
      <c r="K1009" s="7">
        <v>3</v>
      </c>
      <c r="L1009" s="7">
        <v>41.896048999999998</v>
      </c>
      <c r="M1009" s="7">
        <v>-87.649350999999996</v>
      </c>
      <c r="N1009" s="5" t="s">
        <v>1152</v>
      </c>
      <c r="O1009" s="8" t="s">
        <v>142</v>
      </c>
      <c r="P1009" s="8">
        <f t="shared" si="93"/>
        <v>1</v>
      </c>
      <c r="Q1009" s="8">
        <f t="shared" si="94"/>
        <v>0</v>
      </c>
      <c r="R1009" s="8">
        <f t="shared" si="95"/>
        <v>0</v>
      </c>
      <c r="S1009" s="1">
        <f t="shared" si="97"/>
        <v>0</v>
      </c>
      <c r="T1009" s="1">
        <f t="shared" si="96"/>
        <v>0</v>
      </c>
      <c r="U1009" s="1">
        <f t="shared" si="92"/>
        <v>0</v>
      </c>
    </row>
    <row r="1010" spans="1:21" ht="20" customHeight="1" x14ac:dyDescent="0.15">
      <c r="A1010" s="3">
        <v>1939353</v>
      </c>
      <c r="B1010" s="4">
        <v>9963755</v>
      </c>
      <c r="C1010" s="5" t="s">
        <v>117</v>
      </c>
      <c r="D1010" s="6"/>
      <c r="E1010" s="5" t="s">
        <v>82</v>
      </c>
      <c r="F1010" s="7">
        <v>2</v>
      </c>
      <c r="G1010" s="7">
        <v>5</v>
      </c>
      <c r="H1010" s="7">
        <v>4</v>
      </c>
      <c r="I1010" s="7">
        <v>2</v>
      </c>
      <c r="J1010" s="7">
        <v>214</v>
      </c>
      <c r="K1010" s="7">
        <v>1</v>
      </c>
      <c r="L1010" s="7">
        <v>41.894272999999998</v>
      </c>
      <c r="M1010" s="7">
        <v>-87.648456999999993</v>
      </c>
      <c r="N1010" s="5" t="s">
        <v>1153</v>
      </c>
      <c r="O1010" s="8" t="s">
        <v>142</v>
      </c>
      <c r="P1010" s="8">
        <f t="shared" si="93"/>
        <v>1</v>
      </c>
      <c r="Q1010" s="8">
        <f t="shared" si="94"/>
        <v>0</v>
      </c>
      <c r="R1010" s="8">
        <f t="shared" si="95"/>
        <v>0</v>
      </c>
      <c r="S1010" s="1">
        <f t="shared" si="97"/>
        <v>0</v>
      </c>
      <c r="T1010" s="1">
        <f t="shared" si="96"/>
        <v>0</v>
      </c>
      <c r="U1010" s="1">
        <f t="shared" si="92"/>
        <v>0</v>
      </c>
    </row>
    <row r="1011" spans="1:21" ht="20" customHeight="1" x14ac:dyDescent="0.15">
      <c r="A1011" s="3">
        <v>960326</v>
      </c>
      <c r="B1011" s="4">
        <v>5228189</v>
      </c>
      <c r="C1011" s="5" t="s">
        <v>117</v>
      </c>
      <c r="D1011" s="6"/>
      <c r="E1011" s="5" t="s">
        <v>82</v>
      </c>
      <c r="F1011" s="7">
        <v>7</v>
      </c>
      <c r="G1011" s="7">
        <v>5</v>
      </c>
      <c r="H1011" s="7">
        <v>4</v>
      </c>
      <c r="I1011" s="7">
        <v>2</v>
      </c>
      <c r="J1011" s="7">
        <v>381</v>
      </c>
      <c r="K1011" s="7">
        <v>2</v>
      </c>
      <c r="L1011" s="7">
        <v>41.894750999999999</v>
      </c>
      <c r="M1011" s="7">
        <v>-87.654679000000002</v>
      </c>
      <c r="N1011" s="5" t="s">
        <v>1154</v>
      </c>
      <c r="O1011" s="8" t="s">
        <v>142</v>
      </c>
      <c r="P1011" s="8">
        <f t="shared" si="93"/>
        <v>1</v>
      </c>
      <c r="Q1011" s="8">
        <f t="shared" si="94"/>
        <v>0</v>
      </c>
      <c r="R1011" s="8">
        <f t="shared" si="95"/>
        <v>0</v>
      </c>
      <c r="S1011" s="1">
        <f t="shared" si="97"/>
        <v>0</v>
      </c>
      <c r="T1011" s="1">
        <f t="shared" si="96"/>
        <v>0</v>
      </c>
      <c r="U1011" s="1">
        <f t="shared" si="92"/>
        <v>0</v>
      </c>
    </row>
    <row r="1012" spans="1:21" ht="20" customHeight="1" x14ac:dyDescent="0.15">
      <c r="A1012" s="3">
        <v>873628</v>
      </c>
      <c r="B1012" s="4">
        <v>4611613</v>
      </c>
      <c r="C1012" s="5" t="s">
        <v>118</v>
      </c>
      <c r="D1012" s="6"/>
      <c r="E1012" s="5" t="s">
        <v>82</v>
      </c>
      <c r="F1012" s="7">
        <v>11</v>
      </c>
      <c r="G1012" s="7">
        <v>5</v>
      </c>
      <c r="H1012" s="7">
        <v>1</v>
      </c>
      <c r="I1012" s="7">
        <v>1</v>
      </c>
      <c r="J1012" s="7">
        <v>82</v>
      </c>
      <c r="K1012" s="7">
        <v>2</v>
      </c>
      <c r="L1012" s="7">
        <v>41.893968999999998</v>
      </c>
      <c r="M1012" s="7">
        <v>-87.649754000000001</v>
      </c>
      <c r="N1012" s="5" t="s">
        <v>1155</v>
      </c>
      <c r="O1012" s="8" t="s">
        <v>142</v>
      </c>
      <c r="P1012" s="8">
        <f t="shared" si="93"/>
        <v>1</v>
      </c>
      <c r="Q1012" s="8">
        <f t="shared" si="94"/>
        <v>0</v>
      </c>
      <c r="R1012" s="8">
        <f t="shared" si="95"/>
        <v>0</v>
      </c>
      <c r="S1012" s="1">
        <f t="shared" si="97"/>
        <v>1</v>
      </c>
      <c r="T1012" s="1">
        <f t="shared" si="96"/>
        <v>0</v>
      </c>
      <c r="U1012" s="1">
        <f t="shared" si="92"/>
        <v>0</v>
      </c>
    </row>
    <row r="1013" spans="1:21" ht="20" customHeight="1" x14ac:dyDescent="0.15">
      <c r="A1013" s="3">
        <v>663683</v>
      </c>
      <c r="B1013" s="4">
        <v>1168991</v>
      </c>
      <c r="C1013" s="5" t="s">
        <v>117</v>
      </c>
      <c r="D1013" s="6"/>
      <c r="E1013" s="5" t="s">
        <v>83</v>
      </c>
      <c r="F1013" s="7">
        <v>1</v>
      </c>
      <c r="G1013" s="7">
        <v>5</v>
      </c>
      <c r="H1013" s="7">
        <v>4</v>
      </c>
      <c r="I1013" s="7">
        <v>2</v>
      </c>
      <c r="J1013" s="7">
        <v>197</v>
      </c>
      <c r="K1013" s="7">
        <v>1</v>
      </c>
      <c r="L1013" s="7">
        <v>42.010931999999997</v>
      </c>
      <c r="M1013" s="7">
        <v>-87.663262000000003</v>
      </c>
      <c r="N1013" s="5" t="s">
        <v>1156</v>
      </c>
      <c r="O1013" s="8" t="s">
        <v>142</v>
      </c>
      <c r="P1013" s="8">
        <f t="shared" si="93"/>
        <v>1</v>
      </c>
      <c r="Q1013" s="8">
        <f t="shared" si="94"/>
        <v>0</v>
      </c>
      <c r="R1013" s="8">
        <f t="shared" si="95"/>
        <v>0</v>
      </c>
      <c r="S1013" s="1">
        <f t="shared" si="97"/>
        <v>0</v>
      </c>
      <c r="T1013" s="1">
        <f t="shared" si="96"/>
        <v>0</v>
      </c>
      <c r="U1013" s="1">
        <f t="shared" si="92"/>
        <v>0</v>
      </c>
    </row>
    <row r="1014" spans="1:21" ht="20" customHeight="1" x14ac:dyDescent="0.15">
      <c r="A1014" s="3">
        <v>1039427</v>
      </c>
      <c r="B1014" s="4">
        <v>5722854</v>
      </c>
      <c r="C1014" s="5" t="s">
        <v>119</v>
      </c>
      <c r="D1014" s="6"/>
      <c r="E1014" s="5" t="s">
        <v>83</v>
      </c>
      <c r="F1014" s="7">
        <v>1</v>
      </c>
      <c r="G1014" s="7">
        <v>4.5</v>
      </c>
      <c r="H1014" s="7">
        <v>1</v>
      </c>
      <c r="I1014" s="7">
        <v>1</v>
      </c>
      <c r="J1014" s="7">
        <v>33</v>
      </c>
      <c r="K1014" s="7">
        <v>1</v>
      </c>
      <c r="L1014" s="7">
        <v>42.009993999999999</v>
      </c>
      <c r="M1014" s="7">
        <v>-87.666083999999998</v>
      </c>
      <c r="N1014" s="5" t="s">
        <v>1157</v>
      </c>
      <c r="O1014" s="8" t="s">
        <v>142</v>
      </c>
      <c r="P1014" s="8">
        <f t="shared" si="93"/>
        <v>1</v>
      </c>
      <c r="Q1014" s="8">
        <f t="shared" si="94"/>
        <v>0</v>
      </c>
      <c r="R1014" s="8">
        <f t="shared" si="95"/>
        <v>0</v>
      </c>
      <c r="S1014" s="1">
        <f t="shared" si="97"/>
        <v>0</v>
      </c>
      <c r="T1014" s="1">
        <f t="shared" si="96"/>
        <v>1</v>
      </c>
      <c r="U1014" s="1">
        <f t="shared" si="92"/>
        <v>0</v>
      </c>
    </row>
    <row r="1015" spans="1:21" ht="20" customHeight="1" x14ac:dyDescent="0.15">
      <c r="A1015" s="3">
        <v>1138514</v>
      </c>
      <c r="B1015" s="4">
        <v>6245550</v>
      </c>
      <c r="C1015" s="5" t="s">
        <v>117</v>
      </c>
      <c r="D1015" s="6"/>
      <c r="E1015" s="5" t="s">
        <v>83</v>
      </c>
      <c r="F1015" s="7">
        <v>1</v>
      </c>
      <c r="G1015" s="7">
        <v>4.5</v>
      </c>
      <c r="H1015" s="7">
        <v>2</v>
      </c>
      <c r="I1015" s="7">
        <v>1</v>
      </c>
      <c r="J1015" s="7">
        <v>55</v>
      </c>
      <c r="K1015" s="7">
        <v>7</v>
      </c>
      <c r="L1015" s="7">
        <v>42.005273000000003</v>
      </c>
      <c r="M1015" s="7">
        <v>-87.664052999999996</v>
      </c>
      <c r="N1015" s="5" t="s">
        <v>1158</v>
      </c>
      <c r="O1015" s="8" t="s">
        <v>142</v>
      </c>
      <c r="P1015" s="8">
        <f t="shared" si="93"/>
        <v>1</v>
      </c>
      <c r="Q1015" s="8">
        <f t="shared" si="94"/>
        <v>0</v>
      </c>
      <c r="R1015" s="8">
        <f t="shared" si="95"/>
        <v>0</v>
      </c>
      <c r="S1015" s="1">
        <f t="shared" si="97"/>
        <v>0</v>
      </c>
      <c r="T1015" s="1">
        <f t="shared" si="96"/>
        <v>0</v>
      </c>
      <c r="U1015" s="1">
        <f t="shared" si="92"/>
        <v>0</v>
      </c>
    </row>
    <row r="1016" spans="1:21" ht="20" customHeight="1" x14ac:dyDescent="0.15">
      <c r="A1016" s="3">
        <v>1456215</v>
      </c>
      <c r="B1016" s="4">
        <v>1356990</v>
      </c>
      <c r="C1016" s="5" t="s">
        <v>118</v>
      </c>
      <c r="D1016" s="6"/>
      <c r="E1016" s="5" t="s">
        <v>83</v>
      </c>
      <c r="F1016" s="7">
        <v>1</v>
      </c>
      <c r="G1016" s="7">
        <v>5</v>
      </c>
      <c r="H1016" s="7">
        <v>2</v>
      </c>
      <c r="I1016" s="6"/>
      <c r="J1016" s="7">
        <v>71</v>
      </c>
      <c r="K1016" s="7">
        <v>1</v>
      </c>
      <c r="L1016" s="7">
        <v>42.020420000000001</v>
      </c>
      <c r="M1016" s="7">
        <v>-87.667683999999994</v>
      </c>
      <c r="N1016" s="5" t="s">
        <v>1159</v>
      </c>
      <c r="O1016" s="8" t="s">
        <v>142</v>
      </c>
      <c r="P1016" s="8">
        <f t="shared" si="93"/>
        <v>1</v>
      </c>
      <c r="Q1016" s="8">
        <f t="shared" si="94"/>
        <v>0</v>
      </c>
      <c r="R1016" s="8">
        <f t="shared" si="95"/>
        <v>0</v>
      </c>
      <c r="S1016" s="1">
        <f t="shared" si="97"/>
        <v>1</v>
      </c>
      <c r="T1016" s="1">
        <f t="shared" si="96"/>
        <v>0</v>
      </c>
      <c r="U1016" s="1">
        <f t="shared" si="92"/>
        <v>0</v>
      </c>
    </row>
    <row r="1017" spans="1:21" ht="20" customHeight="1" x14ac:dyDescent="0.15">
      <c r="A1017" s="3">
        <v>1582612</v>
      </c>
      <c r="B1017" s="4">
        <v>8423796</v>
      </c>
      <c r="C1017" s="5" t="s">
        <v>118</v>
      </c>
      <c r="D1017" s="6"/>
      <c r="E1017" s="5" t="s">
        <v>83</v>
      </c>
      <c r="F1017" s="7">
        <v>1</v>
      </c>
      <c r="G1017" s="7">
        <v>5</v>
      </c>
      <c r="H1017" s="7">
        <v>2</v>
      </c>
      <c r="I1017" s="6"/>
      <c r="J1017" s="7">
        <v>66</v>
      </c>
      <c r="K1017" s="7">
        <v>1</v>
      </c>
      <c r="L1017" s="7">
        <v>42.013576</v>
      </c>
      <c r="M1017" s="7">
        <v>-87.681387999999998</v>
      </c>
      <c r="N1017" s="5" t="s">
        <v>1160</v>
      </c>
      <c r="O1017" s="8" t="s">
        <v>142</v>
      </c>
      <c r="P1017" s="8">
        <f t="shared" si="93"/>
        <v>1</v>
      </c>
      <c r="Q1017" s="8">
        <f t="shared" si="94"/>
        <v>0</v>
      </c>
      <c r="R1017" s="8">
        <f t="shared" si="95"/>
        <v>0</v>
      </c>
      <c r="S1017" s="1">
        <f t="shared" si="97"/>
        <v>1</v>
      </c>
      <c r="T1017" s="1">
        <f t="shared" si="96"/>
        <v>0</v>
      </c>
      <c r="U1017" s="1">
        <f t="shared" si="92"/>
        <v>0</v>
      </c>
    </row>
    <row r="1018" spans="1:21" ht="20" customHeight="1" x14ac:dyDescent="0.15">
      <c r="A1018" s="3">
        <v>1614409</v>
      </c>
      <c r="B1018" s="4">
        <v>7547845</v>
      </c>
      <c r="C1018" s="5" t="s">
        <v>117</v>
      </c>
      <c r="D1018" s="6"/>
      <c r="E1018" s="5" t="s">
        <v>83</v>
      </c>
      <c r="F1018" s="7">
        <v>1</v>
      </c>
      <c r="G1018" s="7">
        <v>3</v>
      </c>
      <c r="H1018" s="7">
        <v>4</v>
      </c>
      <c r="I1018" s="7">
        <v>1</v>
      </c>
      <c r="J1018" s="7">
        <v>99</v>
      </c>
      <c r="K1018" s="7">
        <v>1</v>
      </c>
      <c r="L1018" s="7">
        <v>42.010241999999998</v>
      </c>
      <c r="M1018" s="7">
        <v>-87.664710999999997</v>
      </c>
      <c r="N1018" s="5" t="s">
        <v>1161</v>
      </c>
      <c r="O1018" s="8" t="s">
        <v>142</v>
      </c>
      <c r="P1018" s="8">
        <f t="shared" si="93"/>
        <v>1</v>
      </c>
      <c r="Q1018" s="8">
        <f t="shared" si="94"/>
        <v>0</v>
      </c>
      <c r="R1018" s="8">
        <f t="shared" si="95"/>
        <v>0</v>
      </c>
      <c r="S1018" s="1">
        <f t="shared" si="97"/>
        <v>0</v>
      </c>
      <c r="T1018" s="1">
        <f t="shared" si="96"/>
        <v>0</v>
      </c>
      <c r="U1018" s="1">
        <f t="shared" si="92"/>
        <v>0</v>
      </c>
    </row>
    <row r="1019" spans="1:21" ht="20" customHeight="1" x14ac:dyDescent="0.15">
      <c r="A1019" s="3">
        <v>1706160</v>
      </c>
      <c r="B1019" s="4">
        <v>6627897</v>
      </c>
      <c r="C1019" s="5" t="s">
        <v>118</v>
      </c>
      <c r="D1019" s="6"/>
      <c r="E1019" s="5" t="s">
        <v>83</v>
      </c>
      <c r="F1019" s="7">
        <v>1</v>
      </c>
      <c r="G1019" s="7">
        <v>5</v>
      </c>
      <c r="H1019" s="7">
        <v>2</v>
      </c>
      <c r="I1019" s="7">
        <v>1</v>
      </c>
      <c r="J1019" s="7">
        <v>55</v>
      </c>
      <c r="K1019" s="7">
        <v>1</v>
      </c>
      <c r="L1019" s="7">
        <v>41.998511000000001</v>
      </c>
      <c r="M1019" s="7">
        <v>-87.669967999999997</v>
      </c>
      <c r="N1019" s="5" t="s">
        <v>1162</v>
      </c>
      <c r="O1019" s="8" t="s">
        <v>142</v>
      </c>
      <c r="P1019" s="8">
        <f t="shared" si="93"/>
        <v>1</v>
      </c>
      <c r="Q1019" s="8">
        <f t="shared" si="94"/>
        <v>0</v>
      </c>
      <c r="R1019" s="8">
        <f t="shared" si="95"/>
        <v>0</v>
      </c>
      <c r="S1019" s="1">
        <f t="shared" si="97"/>
        <v>1</v>
      </c>
      <c r="T1019" s="1">
        <f t="shared" si="96"/>
        <v>0</v>
      </c>
      <c r="U1019" s="1">
        <f t="shared" si="92"/>
        <v>0</v>
      </c>
    </row>
    <row r="1020" spans="1:21" ht="20" customHeight="1" x14ac:dyDescent="0.15">
      <c r="A1020" s="3">
        <v>640037</v>
      </c>
      <c r="B1020" s="4">
        <v>3195127</v>
      </c>
      <c r="C1020" s="5" t="s">
        <v>117</v>
      </c>
      <c r="D1020" s="6"/>
      <c r="E1020" s="5" t="s">
        <v>83</v>
      </c>
      <c r="F1020" s="7">
        <v>2</v>
      </c>
      <c r="G1020" s="7">
        <v>4.5</v>
      </c>
      <c r="H1020" s="7">
        <v>2</v>
      </c>
      <c r="I1020" s="7">
        <v>1</v>
      </c>
      <c r="J1020" s="7">
        <v>77</v>
      </c>
      <c r="K1020" s="7">
        <v>3</v>
      </c>
      <c r="L1020" s="7">
        <v>42.009397</v>
      </c>
      <c r="M1020" s="7">
        <v>-87.664630000000002</v>
      </c>
      <c r="N1020" s="5" t="s">
        <v>1163</v>
      </c>
      <c r="O1020" s="8" t="s">
        <v>142</v>
      </c>
      <c r="P1020" s="8">
        <f t="shared" si="93"/>
        <v>1</v>
      </c>
      <c r="Q1020" s="8">
        <f t="shared" si="94"/>
        <v>0</v>
      </c>
      <c r="R1020" s="8">
        <f t="shared" si="95"/>
        <v>0</v>
      </c>
      <c r="S1020" s="1">
        <f t="shared" si="97"/>
        <v>0</v>
      </c>
      <c r="T1020" s="1">
        <f t="shared" si="96"/>
        <v>0</v>
      </c>
      <c r="U1020" s="1">
        <f t="shared" si="92"/>
        <v>0</v>
      </c>
    </row>
    <row r="1021" spans="1:21" ht="20" customHeight="1" x14ac:dyDescent="0.15">
      <c r="A1021" s="3">
        <v>926142</v>
      </c>
      <c r="B1021" s="4">
        <v>2465320</v>
      </c>
      <c r="C1021" s="5" t="s">
        <v>118</v>
      </c>
      <c r="D1021" s="6"/>
      <c r="E1021" s="5" t="s">
        <v>83</v>
      </c>
      <c r="F1021" s="7">
        <v>2</v>
      </c>
      <c r="G1021" s="7">
        <v>5</v>
      </c>
      <c r="H1021" s="7">
        <v>2</v>
      </c>
      <c r="I1021" s="7">
        <v>1</v>
      </c>
      <c r="J1021" s="7">
        <v>88</v>
      </c>
      <c r="K1021" s="7">
        <v>1</v>
      </c>
      <c r="L1021" s="7">
        <v>41.999858000000003</v>
      </c>
      <c r="M1021" s="7">
        <v>-87.671549999999996</v>
      </c>
      <c r="N1021" s="5" t="s">
        <v>1164</v>
      </c>
      <c r="O1021" s="8" t="s">
        <v>142</v>
      </c>
      <c r="P1021" s="8">
        <f t="shared" si="93"/>
        <v>1</v>
      </c>
      <c r="Q1021" s="8">
        <f t="shared" si="94"/>
        <v>0</v>
      </c>
      <c r="R1021" s="8">
        <f t="shared" si="95"/>
        <v>0</v>
      </c>
      <c r="S1021" s="1">
        <f t="shared" si="97"/>
        <v>1</v>
      </c>
      <c r="T1021" s="1">
        <f t="shared" si="96"/>
        <v>0</v>
      </c>
      <c r="U1021" s="1">
        <f t="shared" si="92"/>
        <v>0</v>
      </c>
    </row>
    <row r="1022" spans="1:21" ht="20" customHeight="1" x14ac:dyDescent="0.15">
      <c r="A1022" s="3">
        <v>1317573</v>
      </c>
      <c r="B1022" s="4">
        <v>1164576</v>
      </c>
      <c r="C1022" s="5" t="s">
        <v>117</v>
      </c>
      <c r="D1022" s="6"/>
      <c r="E1022" s="5" t="s">
        <v>83</v>
      </c>
      <c r="F1022" s="7">
        <v>2</v>
      </c>
      <c r="G1022" s="7">
        <v>4.5</v>
      </c>
      <c r="H1022" s="7">
        <v>2</v>
      </c>
      <c r="I1022" s="7">
        <v>1</v>
      </c>
      <c r="J1022" s="7">
        <v>93</v>
      </c>
      <c r="K1022" s="7">
        <v>2</v>
      </c>
      <c r="L1022" s="7">
        <v>42.002184999999997</v>
      </c>
      <c r="M1022" s="7">
        <v>-87.667219000000003</v>
      </c>
      <c r="N1022" s="5" t="s">
        <v>1165</v>
      </c>
      <c r="O1022" s="8" t="s">
        <v>142</v>
      </c>
      <c r="P1022" s="8">
        <f t="shared" si="93"/>
        <v>1</v>
      </c>
      <c r="Q1022" s="8">
        <f t="shared" si="94"/>
        <v>0</v>
      </c>
      <c r="R1022" s="8">
        <f t="shared" si="95"/>
        <v>0</v>
      </c>
      <c r="S1022" s="1">
        <f t="shared" si="97"/>
        <v>0</v>
      </c>
      <c r="T1022" s="1">
        <f t="shared" si="96"/>
        <v>0</v>
      </c>
      <c r="U1022" s="1">
        <f t="shared" si="92"/>
        <v>0</v>
      </c>
    </row>
    <row r="1023" spans="1:21" ht="20" customHeight="1" x14ac:dyDescent="0.15">
      <c r="A1023" s="3">
        <v>1367163</v>
      </c>
      <c r="B1023" s="4">
        <v>6627897</v>
      </c>
      <c r="C1023" s="5" t="s">
        <v>118</v>
      </c>
      <c r="D1023" s="6"/>
      <c r="E1023" s="5" t="s">
        <v>83</v>
      </c>
      <c r="F1023" s="7">
        <v>3</v>
      </c>
      <c r="G1023" s="7">
        <v>4.5</v>
      </c>
      <c r="H1023" s="7">
        <v>3</v>
      </c>
      <c r="I1023" s="7">
        <v>1</v>
      </c>
      <c r="J1023" s="7">
        <v>55</v>
      </c>
      <c r="K1023" s="7">
        <v>1</v>
      </c>
      <c r="L1023" s="7">
        <v>42.001418000000001</v>
      </c>
      <c r="M1023" s="7">
        <v>-87.669832</v>
      </c>
      <c r="N1023" s="5" t="s">
        <v>1166</v>
      </c>
      <c r="O1023" s="8" t="s">
        <v>142</v>
      </c>
      <c r="P1023" s="8">
        <f t="shared" si="93"/>
        <v>1</v>
      </c>
      <c r="Q1023" s="8">
        <f t="shared" si="94"/>
        <v>0</v>
      </c>
      <c r="R1023" s="8">
        <f t="shared" si="95"/>
        <v>0</v>
      </c>
      <c r="S1023" s="1">
        <f t="shared" si="97"/>
        <v>1</v>
      </c>
      <c r="T1023" s="1">
        <f t="shared" si="96"/>
        <v>0</v>
      </c>
      <c r="U1023" s="1">
        <f t="shared" si="92"/>
        <v>0</v>
      </c>
    </row>
    <row r="1024" spans="1:21" ht="20" customHeight="1" x14ac:dyDescent="0.15">
      <c r="A1024" s="3">
        <v>1645763</v>
      </c>
      <c r="B1024" s="4">
        <v>6876990</v>
      </c>
      <c r="C1024" s="5" t="s">
        <v>118</v>
      </c>
      <c r="D1024" s="6"/>
      <c r="E1024" s="5" t="s">
        <v>83</v>
      </c>
      <c r="F1024" s="7">
        <v>4</v>
      </c>
      <c r="G1024" s="7">
        <v>5</v>
      </c>
      <c r="H1024" s="7">
        <v>2</v>
      </c>
      <c r="I1024" s="7">
        <v>0</v>
      </c>
      <c r="J1024" s="7">
        <v>44</v>
      </c>
      <c r="K1024" s="7">
        <v>1</v>
      </c>
      <c r="L1024" s="7">
        <v>42.006042999999998</v>
      </c>
      <c r="M1024" s="7">
        <v>-87.667659</v>
      </c>
      <c r="N1024" s="5" t="s">
        <v>1167</v>
      </c>
      <c r="O1024" s="8" t="s">
        <v>142</v>
      </c>
      <c r="P1024" s="8">
        <f t="shared" si="93"/>
        <v>1</v>
      </c>
      <c r="Q1024" s="8">
        <f t="shared" si="94"/>
        <v>0</v>
      </c>
      <c r="R1024" s="8">
        <f t="shared" si="95"/>
        <v>0</v>
      </c>
      <c r="S1024" s="1">
        <f t="shared" si="97"/>
        <v>1</v>
      </c>
      <c r="T1024" s="1">
        <f t="shared" si="96"/>
        <v>0</v>
      </c>
      <c r="U1024" s="1">
        <f t="shared" si="92"/>
        <v>0</v>
      </c>
    </row>
    <row r="1025" spans="1:21" ht="20" customHeight="1" x14ac:dyDescent="0.15">
      <c r="A1025" s="3">
        <v>1591370</v>
      </c>
      <c r="B1025" s="4">
        <v>8489460</v>
      </c>
      <c r="C1025" s="5" t="s">
        <v>117</v>
      </c>
      <c r="D1025" s="6"/>
      <c r="E1025" s="5" t="s">
        <v>83</v>
      </c>
      <c r="F1025" s="7">
        <v>5</v>
      </c>
      <c r="G1025" s="7">
        <v>5</v>
      </c>
      <c r="H1025" s="7">
        <v>5</v>
      </c>
      <c r="I1025" s="7">
        <v>1</v>
      </c>
      <c r="J1025" s="7">
        <v>110</v>
      </c>
      <c r="K1025" s="7">
        <v>1</v>
      </c>
      <c r="L1025" s="7">
        <v>42.011144999999999</v>
      </c>
      <c r="M1025" s="7">
        <v>-87.676343000000003</v>
      </c>
      <c r="N1025" s="5" t="s">
        <v>1168</v>
      </c>
      <c r="O1025" s="8" t="s">
        <v>142</v>
      </c>
      <c r="P1025" s="8">
        <f t="shared" si="93"/>
        <v>1</v>
      </c>
      <c r="Q1025" s="8">
        <f t="shared" si="94"/>
        <v>0</v>
      </c>
      <c r="R1025" s="8">
        <f t="shared" si="95"/>
        <v>0</v>
      </c>
      <c r="S1025" s="1">
        <f t="shared" si="97"/>
        <v>0</v>
      </c>
      <c r="T1025" s="1">
        <f t="shared" si="96"/>
        <v>0</v>
      </c>
      <c r="U1025" s="1">
        <f t="shared" ref="U1025:U1088" si="98">IF(O1025="C",1,0)</f>
        <v>0</v>
      </c>
    </row>
    <row r="1026" spans="1:21" ht="20" customHeight="1" x14ac:dyDescent="0.15">
      <c r="A1026" s="3">
        <v>1201473</v>
      </c>
      <c r="B1026" s="4">
        <v>891545</v>
      </c>
      <c r="C1026" s="5" t="s">
        <v>117</v>
      </c>
      <c r="D1026" s="6"/>
      <c r="E1026" s="5" t="s">
        <v>83</v>
      </c>
      <c r="F1026" s="7">
        <v>6</v>
      </c>
      <c r="G1026" s="7">
        <v>4.5</v>
      </c>
      <c r="H1026" s="7">
        <v>3</v>
      </c>
      <c r="I1026" s="7">
        <v>1</v>
      </c>
      <c r="J1026" s="7">
        <v>66</v>
      </c>
      <c r="K1026" s="7">
        <v>1</v>
      </c>
      <c r="L1026" s="7">
        <v>42.004939999999998</v>
      </c>
      <c r="M1026" s="7">
        <v>-87.661911000000003</v>
      </c>
      <c r="N1026" s="5" t="s">
        <v>1169</v>
      </c>
      <c r="O1026" s="8" t="s">
        <v>142</v>
      </c>
      <c r="P1026" s="8">
        <f t="shared" si="93"/>
        <v>1</v>
      </c>
      <c r="Q1026" s="8">
        <f t="shared" si="94"/>
        <v>0</v>
      </c>
      <c r="R1026" s="8">
        <f t="shared" si="95"/>
        <v>0</v>
      </c>
      <c r="S1026" s="1">
        <f t="shared" si="97"/>
        <v>0</v>
      </c>
      <c r="T1026" s="1">
        <f t="shared" si="96"/>
        <v>0</v>
      </c>
      <c r="U1026" s="1">
        <f t="shared" si="98"/>
        <v>0</v>
      </c>
    </row>
    <row r="1027" spans="1:21" ht="20" customHeight="1" x14ac:dyDescent="0.15">
      <c r="A1027" s="3">
        <v>1439042</v>
      </c>
      <c r="B1027" s="4">
        <v>1837370</v>
      </c>
      <c r="C1027" s="5" t="s">
        <v>118</v>
      </c>
      <c r="D1027" s="6"/>
      <c r="E1027" s="5" t="s">
        <v>83</v>
      </c>
      <c r="F1027" s="7">
        <v>6</v>
      </c>
      <c r="G1027" s="7">
        <v>4.5</v>
      </c>
      <c r="H1027" s="7">
        <v>2</v>
      </c>
      <c r="I1027" s="7">
        <v>1</v>
      </c>
      <c r="J1027" s="7">
        <v>55</v>
      </c>
      <c r="K1027" s="7">
        <v>1</v>
      </c>
      <c r="L1027" s="7">
        <v>41.999986999999997</v>
      </c>
      <c r="M1027" s="7">
        <v>-87.671490000000006</v>
      </c>
      <c r="N1027" s="5" t="s">
        <v>1170</v>
      </c>
      <c r="O1027" s="8" t="s">
        <v>142</v>
      </c>
      <c r="P1027" s="8">
        <f t="shared" ref="P1027:P1090" si="99">IF(O1027="N",1,0)</f>
        <v>1</v>
      </c>
      <c r="Q1027" s="8">
        <f t="shared" ref="Q1027:Q1090" si="100">IF(O1027="S",1,0)</f>
        <v>0</v>
      </c>
      <c r="R1027" s="8">
        <f t="shared" ref="R1027:R1090" si="101">IF(O1027="W",1,0)</f>
        <v>0</v>
      </c>
      <c r="S1027" s="1">
        <f t="shared" si="97"/>
        <v>1</v>
      </c>
      <c r="T1027" s="1">
        <f t="shared" ref="T1027:T1062" si="102">IF(C1027="shared room",1,0)</f>
        <v>0</v>
      </c>
      <c r="U1027" s="1">
        <f t="shared" si="98"/>
        <v>0</v>
      </c>
    </row>
    <row r="1028" spans="1:21" ht="20" customHeight="1" x14ac:dyDescent="0.15">
      <c r="A1028" s="3">
        <v>1600976</v>
      </c>
      <c r="B1028" s="4">
        <v>8368239</v>
      </c>
      <c r="C1028" s="5" t="s">
        <v>118</v>
      </c>
      <c r="D1028" s="6"/>
      <c r="E1028" s="5" t="s">
        <v>83</v>
      </c>
      <c r="F1028" s="7">
        <v>6</v>
      </c>
      <c r="G1028" s="7">
        <v>4.5</v>
      </c>
      <c r="H1028" s="7">
        <v>3</v>
      </c>
      <c r="I1028" s="7">
        <v>1</v>
      </c>
      <c r="J1028" s="7">
        <v>54</v>
      </c>
      <c r="K1028" s="7">
        <v>1</v>
      </c>
      <c r="L1028" s="7">
        <v>42.004904000000003</v>
      </c>
      <c r="M1028" s="7">
        <v>-87.666481000000005</v>
      </c>
      <c r="N1028" s="5" t="s">
        <v>1171</v>
      </c>
      <c r="O1028" s="8" t="s">
        <v>142</v>
      </c>
      <c r="P1028" s="8">
        <f t="shared" si="99"/>
        <v>1</v>
      </c>
      <c r="Q1028" s="8">
        <f t="shared" si="100"/>
        <v>0</v>
      </c>
      <c r="R1028" s="8">
        <f t="shared" si="101"/>
        <v>0</v>
      </c>
      <c r="S1028" s="1">
        <f t="shared" si="97"/>
        <v>1</v>
      </c>
      <c r="T1028" s="1">
        <f t="shared" si="102"/>
        <v>0</v>
      </c>
      <c r="U1028" s="1">
        <f t="shared" si="98"/>
        <v>0</v>
      </c>
    </row>
    <row r="1029" spans="1:21" ht="20" customHeight="1" x14ac:dyDescent="0.15">
      <c r="A1029" s="3">
        <v>408267</v>
      </c>
      <c r="B1029" s="4">
        <v>2032839</v>
      </c>
      <c r="C1029" s="5" t="s">
        <v>118</v>
      </c>
      <c r="D1029" s="6"/>
      <c r="E1029" s="5" t="s">
        <v>83</v>
      </c>
      <c r="F1029" s="7">
        <v>10</v>
      </c>
      <c r="G1029" s="7">
        <v>4.5</v>
      </c>
      <c r="H1029" s="7">
        <v>2</v>
      </c>
      <c r="I1029" s="7">
        <v>1</v>
      </c>
      <c r="J1029" s="7">
        <v>49</v>
      </c>
      <c r="K1029" s="7">
        <v>2</v>
      </c>
      <c r="L1029" s="7">
        <v>42.018551000000002</v>
      </c>
      <c r="M1029" s="7">
        <v>-87.667822000000001</v>
      </c>
      <c r="N1029" s="5" t="s">
        <v>1172</v>
      </c>
      <c r="O1029" s="8" t="s">
        <v>142</v>
      </c>
      <c r="P1029" s="8">
        <f t="shared" si="99"/>
        <v>1</v>
      </c>
      <c r="Q1029" s="8">
        <f t="shared" si="100"/>
        <v>0</v>
      </c>
      <c r="R1029" s="8">
        <f t="shared" si="101"/>
        <v>0</v>
      </c>
      <c r="S1029" s="1">
        <f t="shared" ref="S1029:S1092" si="103">IF(C1029="private room",1,0)</f>
        <v>1</v>
      </c>
      <c r="T1029" s="1">
        <f t="shared" si="102"/>
        <v>0</v>
      </c>
      <c r="U1029" s="1">
        <f t="shared" si="98"/>
        <v>0</v>
      </c>
    </row>
    <row r="1030" spans="1:21" ht="20" customHeight="1" x14ac:dyDescent="0.15">
      <c r="A1030" s="3">
        <v>1313847</v>
      </c>
      <c r="B1030" s="4">
        <v>1837370</v>
      </c>
      <c r="C1030" s="5" t="s">
        <v>117</v>
      </c>
      <c r="D1030" s="6"/>
      <c r="E1030" s="5" t="s">
        <v>83</v>
      </c>
      <c r="F1030" s="7">
        <v>11</v>
      </c>
      <c r="G1030" s="7">
        <v>4</v>
      </c>
      <c r="H1030" s="7">
        <v>6</v>
      </c>
      <c r="I1030" s="7">
        <v>2</v>
      </c>
      <c r="J1030" s="7">
        <v>88</v>
      </c>
      <c r="K1030" s="7">
        <v>1</v>
      </c>
      <c r="L1030" s="7">
        <v>41.999459999999999</v>
      </c>
      <c r="M1030" s="7">
        <v>-87.666076000000004</v>
      </c>
      <c r="N1030" s="5" t="s">
        <v>1173</v>
      </c>
      <c r="O1030" s="8" t="s">
        <v>142</v>
      </c>
      <c r="P1030" s="8">
        <f t="shared" si="99"/>
        <v>1</v>
      </c>
      <c r="Q1030" s="8">
        <f t="shared" si="100"/>
        <v>0</v>
      </c>
      <c r="R1030" s="8">
        <f t="shared" si="101"/>
        <v>0</v>
      </c>
      <c r="S1030" s="1">
        <f t="shared" si="103"/>
        <v>0</v>
      </c>
      <c r="T1030" s="1">
        <f t="shared" si="102"/>
        <v>0</v>
      </c>
      <c r="U1030" s="1">
        <f t="shared" si="98"/>
        <v>0</v>
      </c>
    </row>
    <row r="1031" spans="1:21" ht="20" customHeight="1" x14ac:dyDescent="0.15">
      <c r="A1031" s="3">
        <v>400588</v>
      </c>
      <c r="B1031" s="4">
        <v>1837370</v>
      </c>
      <c r="C1031" s="5" t="s">
        <v>118</v>
      </c>
      <c r="D1031" s="6"/>
      <c r="E1031" s="5" t="s">
        <v>83</v>
      </c>
      <c r="F1031" s="7">
        <v>15</v>
      </c>
      <c r="G1031" s="7">
        <v>4.5</v>
      </c>
      <c r="H1031" s="7">
        <v>2</v>
      </c>
      <c r="I1031" s="7">
        <v>1</v>
      </c>
      <c r="J1031" s="7">
        <v>55</v>
      </c>
      <c r="K1031" s="7">
        <v>1</v>
      </c>
      <c r="L1031" s="7">
        <v>42.001139999999999</v>
      </c>
      <c r="M1031" s="7">
        <v>-87.671509</v>
      </c>
      <c r="N1031" s="5" t="s">
        <v>1174</v>
      </c>
      <c r="O1031" s="8" t="s">
        <v>142</v>
      </c>
      <c r="P1031" s="8">
        <f t="shared" si="99"/>
        <v>1</v>
      </c>
      <c r="Q1031" s="8">
        <f t="shared" si="100"/>
        <v>0</v>
      </c>
      <c r="R1031" s="8">
        <f t="shared" si="101"/>
        <v>0</v>
      </c>
      <c r="S1031" s="1">
        <f t="shared" si="103"/>
        <v>1</v>
      </c>
      <c r="T1031" s="1">
        <f t="shared" si="102"/>
        <v>0</v>
      </c>
      <c r="U1031" s="1">
        <f t="shared" si="98"/>
        <v>0</v>
      </c>
    </row>
    <row r="1032" spans="1:21" ht="20" customHeight="1" x14ac:dyDescent="0.15">
      <c r="A1032" s="3">
        <v>979841</v>
      </c>
      <c r="B1032" s="4">
        <v>5076708</v>
      </c>
      <c r="C1032" s="5" t="s">
        <v>118</v>
      </c>
      <c r="D1032" s="6"/>
      <c r="E1032" s="5" t="s">
        <v>83</v>
      </c>
      <c r="F1032" s="7">
        <v>15</v>
      </c>
      <c r="G1032" s="7">
        <v>5</v>
      </c>
      <c r="H1032" s="7">
        <v>2</v>
      </c>
      <c r="I1032" s="7">
        <v>1</v>
      </c>
      <c r="J1032" s="7">
        <v>76</v>
      </c>
      <c r="K1032" s="7">
        <v>2</v>
      </c>
      <c r="L1032" s="7">
        <v>42.004224000000001</v>
      </c>
      <c r="M1032" s="7">
        <v>-87.666784000000007</v>
      </c>
      <c r="N1032" s="5" t="s">
        <v>1175</v>
      </c>
      <c r="O1032" s="8" t="s">
        <v>142</v>
      </c>
      <c r="P1032" s="8">
        <f t="shared" si="99"/>
        <v>1</v>
      </c>
      <c r="Q1032" s="8">
        <f t="shared" si="100"/>
        <v>0</v>
      </c>
      <c r="R1032" s="8">
        <f t="shared" si="101"/>
        <v>0</v>
      </c>
      <c r="S1032" s="1">
        <f t="shared" si="103"/>
        <v>1</v>
      </c>
      <c r="T1032" s="1">
        <f t="shared" si="102"/>
        <v>0</v>
      </c>
      <c r="U1032" s="1">
        <f t="shared" si="98"/>
        <v>0</v>
      </c>
    </row>
    <row r="1033" spans="1:21" ht="20" customHeight="1" x14ac:dyDescent="0.15">
      <c r="A1033" s="3">
        <v>363703</v>
      </c>
      <c r="B1033" s="4">
        <v>1837370</v>
      </c>
      <c r="C1033" s="5" t="s">
        <v>118</v>
      </c>
      <c r="D1033" s="6"/>
      <c r="E1033" s="5" t="s">
        <v>83</v>
      </c>
      <c r="F1033" s="7">
        <v>16</v>
      </c>
      <c r="G1033" s="7">
        <v>4.5</v>
      </c>
      <c r="H1033" s="7">
        <v>2</v>
      </c>
      <c r="I1033" s="7">
        <v>1</v>
      </c>
      <c r="J1033" s="7">
        <v>55</v>
      </c>
      <c r="K1033" s="7">
        <v>1</v>
      </c>
      <c r="L1033" s="7">
        <v>42.001618000000001</v>
      </c>
      <c r="M1033" s="7">
        <v>-87.670267999999993</v>
      </c>
      <c r="N1033" s="5" t="s">
        <v>1176</v>
      </c>
      <c r="O1033" s="8" t="s">
        <v>142</v>
      </c>
      <c r="P1033" s="8">
        <f t="shared" si="99"/>
        <v>1</v>
      </c>
      <c r="Q1033" s="8">
        <f t="shared" si="100"/>
        <v>0</v>
      </c>
      <c r="R1033" s="8">
        <f t="shared" si="101"/>
        <v>0</v>
      </c>
      <c r="S1033" s="1">
        <f t="shared" si="103"/>
        <v>1</v>
      </c>
      <c r="T1033" s="1">
        <f t="shared" si="102"/>
        <v>0</v>
      </c>
      <c r="U1033" s="1">
        <f t="shared" si="98"/>
        <v>0</v>
      </c>
    </row>
    <row r="1034" spans="1:21" ht="20" customHeight="1" x14ac:dyDescent="0.15">
      <c r="A1034" s="3">
        <v>979942</v>
      </c>
      <c r="B1034" s="4">
        <v>5076708</v>
      </c>
      <c r="C1034" s="5" t="s">
        <v>118</v>
      </c>
      <c r="D1034" s="6"/>
      <c r="E1034" s="5" t="s">
        <v>83</v>
      </c>
      <c r="F1034" s="7">
        <v>19</v>
      </c>
      <c r="G1034" s="7">
        <v>5</v>
      </c>
      <c r="H1034" s="7">
        <v>2</v>
      </c>
      <c r="I1034" s="7">
        <v>1</v>
      </c>
      <c r="J1034" s="7">
        <v>65</v>
      </c>
      <c r="K1034" s="7">
        <v>2</v>
      </c>
      <c r="L1034" s="7">
        <v>42.004258</v>
      </c>
      <c r="M1034" s="7">
        <v>-87.666926000000004</v>
      </c>
      <c r="N1034" s="5" t="s">
        <v>1177</v>
      </c>
      <c r="O1034" s="8" t="s">
        <v>142</v>
      </c>
      <c r="P1034" s="8">
        <f t="shared" si="99"/>
        <v>1</v>
      </c>
      <c r="Q1034" s="8">
        <f t="shared" si="100"/>
        <v>0</v>
      </c>
      <c r="R1034" s="8">
        <f t="shared" si="101"/>
        <v>0</v>
      </c>
      <c r="S1034" s="1">
        <f t="shared" si="103"/>
        <v>1</v>
      </c>
      <c r="T1034" s="1">
        <f t="shared" si="102"/>
        <v>0</v>
      </c>
      <c r="U1034" s="1">
        <f t="shared" si="98"/>
        <v>0</v>
      </c>
    </row>
    <row r="1035" spans="1:21" ht="20" customHeight="1" x14ac:dyDescent="0.15">
      <c r="A1035" s="3">
        <v>983640</v>
      </c>
      <c r="B1035" s="4">
        <v>5076708</v>
      </c>
      <c r="C1035" s="5" t="s">
        <v>117</v>
      </c>
      <c r="D1035" s="6"/>
      <c r="E1035" s="5" t="s">
        <v>83</v>
      </c>
      <c r="F1035" s="7">
        <v>20</v>
      </c>
      <c r="G1035" s="7">
        <v>5</v>
      </c>
      <c r="H1035" s="7">
        <v>4</v>
      </c>
      <c r="I1035" s="7">
        <v>2</v>
      </c>
      <c r="J1035" s="7">
        <v>141</v>
      </c>
      <c r="K1035" s="7">
        <v>2</v>
      </c>
      <c r="L1035" s="7">
        <v>42.004112999999997</v>
      </c>
      <c r="M1035" s="7">
        <v>-87.669638000000006</v>
      </c>
      <c r="N1035" s="5" t="s">
        <v>1178</v>
      </c>
      <c r="O1035" s="8" t="s">
        <v>142</v>
      </c>
      <c r="P1035" s="8">
        <f t="shared" si="99"/>
        <v>1</v>
      </c>
      <c r="Q1035" s="8">
        <f t="shared" si="100"/>
        <v>0</v>
      </c>
      <c r="R1035" s="8">
        <f t="shared" si="101"/>
        <v>0</v>
      </c>
      <c r="S1035" s="1">
        <f t="shared" si="103"/>
        <v>0</v>
      </c>
      <c r="T1035" s="1">
        <f t="shared" si="102"/>
        <v>0</v>
      </c>
      <c r="U1035" s="1">
        <f t="shared" si="98"/>
        <v>0</v>
      </c>
    </row>
    <row r="1036" spans="1:21" ht="20" customHeight="1" x14ac:dyDescent="0.15">
      <c r="A1036" s="3">
        <v>1113259</v>
      </c>
      <c r="B1036" s="4">
        <v>6109924</v>
      </c>
      <c r="C1036" s="5" t="s">
        <v>118</v>
      </c>
      <c r="D1036" s="6"/>
      <c r="E1036" s="5" t="s">
        <v>83</v>
      </c>
      <c r="F1036" s="7">
        <v>23</v>
      </c>
      <c r="G1036" s="7">
        <v>4.5</v>
      </c>
      <c r="H1036" s="7">
        <v>2</v>
      </c>
      <c r="I1036" s="6"/>
      <c r="J1036" s="7">
        <v>66</v>
      </c>
      <c r="K1036" s="7">
        <v>1</v>
      </c>
      <c r="L1036" s="7">
        <v>42.017612999999997</v>
      </c>
      <c r="M1036" s="7">
        <v>-87.679866000000004</v>
      </c>
      <c r="N1036" s="5" t="s">
        <v>1179</v>
      </c>
      <c r="O1036" s="8" t="s">
        <v>142</v>
      </c>
      <c r="P1036" s="8">
        <f t="shared" si="99"/>
        <v>1</v>
      </c>
      <c r="Q1036" s="8">
        <f t="shared" si="100"/>
        <v>0</v>
      </c>
      <c r="R1036" s="8">
        <f t="shared" si="101"/>
        <v>0</v>
      </c>
      <c r="S1036" s="1">
        <f t="shared" si="103"/>
        <v>1</v>
      </c>
      <c r="T1036" s="1">
        <f t="shared" si="102"/>
        <v>0</v>
      </c>
      <c r="U1036" s="1">
        <f t="shared" si="98"/>
        <v>0</v>
      </c>
    </row>
    <row r="1037" spans="1:21" ht="20" customHeight="1" x14ac:dyDescent="0.15">
      <c r="A1037" s="3">
        <v>979926</v>
      </c>
      <c r="B1037" s="4">
        <v>5076708</v>
      </c>
      <c r="C1037" s="5" t="s">
        <v>118</v>
      </c>
      <c r="D1037" s="6"/>
      <c r="E1037" s="5" t="s">
        <v>83</v>
      </c>
      <c r="F1037" s="7">
        <v>28</v>
      </c>
      <c r="G1037" s="7">
        <v>5</v>
      </c>
      <c r="H1037" s="7">
        <v>2</v>
      </c>
      <c r="I1037" s="7">
        <v>1</v>
      </c>
      <c r="J1037" s="7">
        <v>65</v>
      </c>
      <c r="K1037" s="7">
        <v>2</v>
      </c>
      <c r="L1037" s="7">
        <v>42.005476999999999</v>
      </c>
      <c r="M1037" s="7">
        <v>-87.667608000000001</v>
      </c>
      <c r="N1037" s="5" t="s">
        <v>1180</v>
      </c>
      <c r="O1037" s="8" t="s">
        <v>142</v>
      </c>
      <c r="P1037" s="8">
        <f t="shared" si="99"/>
        <v>1</v>
      </c>
      <c r="Q1037" s="8">
        <f t="shared" si="100"/>
        <v>0</v>
      </c>
      <c r="R1037" s="8">
        <f t="shared" si="101"/>
        <v>0</v>
      </c>
      <c r="S1037" s="1">
        <f t="shared" si="103"/>
        <v>1</v>
      </c>
      <c r="T1037" s="1">
        <f t="shared" si="102"/>
        <v>0</v>
      </c>
      <c r="U1037" s="1">
        <f t="shared" si="98"/>
        <v>0</v>
      </c>
    </row>
    <row r="1038" spans="1:21" ht="20" customHeight="1" x14ac:dyDescent="0.15">
      <c r="A1038" s="3">
        <v>680138</v>
      </c>
      <c r="B1038" s="4">
        <v>3395207</v>
      </c>
      <c r="C1038" s="5" t="s">
        <v>117</v>
      </c>
      <c r="D1038" s="6"/>
      <c r="E1038" s="5" t="s">
        <v>83</v>
      </c>
      <c r="F1038" s="7">
        <v>30</v>
      </c>
      <c r="G1038" s="7">
        <v>5</v>
      </c>
      <c r="H1038" s="7">
        <v>3</v>
      </c>
      <c r="I1038" s="7">
        <v>1</v>
      </c>
      <c r="J1038" s="7">
        <v>77</v>
      </c>
      <c r="K1038" s="7">
        <v>1</v>
      </c>
      <c r="L1038" s="7">
        <v>42.014288999999998</v>
      </c>
      <c r="M1038" s="7">
        <v>-87.666225999999995</v>
      </c>
      <c r="N1038" s="5" t="s">
        <v>1181</v>
      </c>
      <c r="O1038" s="8" t="s">
        <v>142</v>
      </c>
      <c r="P1038" s="8">
        <f t="shared" si="99"/>
        <v>1</v>
      </c>
      <c r="Q1038" s="8">
        <f t="shared" si="100"/>
        <v>0</v>
      </c>
      <c r="R1038" s="8">
        <f t="shared" si="101"/>
        <v>0</v>
      </c>
      <c r="S1038" s="1">
        <f t="shared" si="103"/>
        <v>0</v>
      </c>
      <c r="T1038" s="1">
        <f t="shared" si="102"/>
        <v>0</v>
      </c>
      <c r="U1038" s="1">
        <f t="shared" si="98"/>
        <v>0</v>
      </c>
    </row>
    <row r="1039" spans="1:21" ht="20" customHeight="1" x14ac:dyDescent="0.15">
      <c r="A1039" s="3">
        <v>190093</v>
      </c>
      <c r="B1039" s="4">
        <v>906145</v>
      </c>
      <c r="C1039" s="5" t="s">
        <v>117</v>
      </c>
      <c r="D1039" s="6"/>
      <c r="E1039" s="5" t="s">
        <v>83</v>
      </c>
      <c r="F1039" s="7">
        <v>36</v>
      </c>
      <c r="G1039" s="7">
        <v>4.5</v>
      </c>
      <c r="H1039" s="7">
        <v>5</v>
      </c>
      <c r="I1039" s="7">
        <v>1</v>
      </c>
      <c r="J1039" s="7">
        <v>77</v>
      </c>
      <c r="K1039" s="7">
        <v>1</v>
      </c>
      <c r="L1039" s="7">
        <v>42.008859999999999</v>
      </c>
      <c r="M1039" s="7">
        <v>-87.664409000000006</v>
      </c>
      <c r="N1039" s="5" t="s">
        <v>1182</v>
      </c>
      <c r="O1039" s="8" t="s">
        <v>142</v>
      </c>
      <c r="P1039" s="8">
        <f t="shared" si="99"/>
        <v>1</v>
      </c>
      <c r="Q1039" s="8">
        <f t="shared" si="100"/>
        <v>0</v>
      </c>
      <c r="R1039" s="8">
        <f t="shared" si="101"/>
        <v>0</v>
      </c>
      <c r="S1039" s="1">
        <f t="shared" si="103"/>
        <v>0</v>
      </c>
      <c r="T1039" s="1">
        <f t="shared" si="102"/>
        <v>0</v>
      </c>
      <c r="U1039" s="1">
        <f t="shared" si="98"/>
        <v>0</v>
      </c>
    </row>
    <row r="1040" spans="1:21" ht="20" customHeight="1" x14ac:dyDescent="0.15">
      <c r="A1040" s="3">
        <v>513597</v>
      </c>
      <c r="B1040" s="4">
        <v>1705112</v>
      </c>
      <c r="C1040" s="5" t="s">
        <v>118</v>
      </c>
      <c r="D1040" s="6"/>
      <c r="E1040" s="5" t="s">
        <v>83</v>
      </c>
      <c r="F1040" s="7">
        <v>43</v>
      </c>
      <c r="G1040" s="7">
        <v>5</v>
      </c>
      <c r="H1040" s="7">
        <v>4</v>
      </c>
      <c r="I1040" s="7">
        <v>1</v>
      </c>
      <c r="J1040" s="7">
        <v>33</v>
      </c>
      <c r="K1040" s="7">
        <v>1</v>
      </c>
      <c r="L1040" s="7">
        <v>42.015225999999998</v>
      </c>
      <c r="M1040" s="7">
        <v>-87.667227999999994</v>
      </c>
      <c r="N1040" s="5" t="s">
        <v>1183</v>
      </c>
      <c r="O1040" s="8" t="s">
        <v>142</v>
      </c>
      <c r="P1040" s="8">
        <f t="shared" si="99"/>
        <v>1</v>
      </c>
      <c r="Q1040" s="8">
        <f t="shared" si="100"/>
        <v>0</v>
      </c>
      <c r="R1040" s="8">
        <f t="shared" si="101"/>
        <v>0</v>
      </c>
      <c r="S1040" s="1">
        <f t="shared" si="103"/>
        <v>1</v>
      </c>
      <c r="T1040" s="1">
        <f t="shared" si="102"/>
        <v>0</v>
      </c>
      <c r="U1040" s="1">
        <f t="shared" si="98"/>
        <v>0</v>
      </c>
    </row>
    <row r="1041" spans="1:21" ht="20" customHeight="1" x14ac:dyDescent="0.15">
      <c r="A1041" s="3">
        <v>504564</v>
      </c>
      <c r="B1041" s="4">
        <v>2488684</v>
      </c>
      <c r="C1041" s="5" t="s">
        <v>118</v>
      </c>
      <c r="D1041" s="6"/>
      <c r="E1041" s="5" t="s">
        <v>83</v>
      </c>
      <c r="F1041" s="7">
        <v>75</v>
      </c>
      <c r="G1041" s="7">
        <v>5</v>
      </c>
      <c r="H1041" s="7">
        <v>2</v>
      </c>
      <c r="I1041" s="7">
        <v>1</v>
      </c>
      <c r="J1041" s="7">
        <v>66</v>
      </c>
      <c r="K1041" s="7">
        <v>1</v>
      </c>
      <c r="L1041" s="7">
        <v>42.00517</v>
      </c>
      <c r="M1041" s="7">
        <v>-87.664310999999998</v>
      </c>
      <c r="N1041" s="5" t="s">
        <v>1184</v>
      </c>
      <c r="O1041" s="8" t="s">
        <v>142</v>
      </c>
      <c r="P1041" s="8">
        <f t="shared" si="99"/>
        <v>1</v>
      </c>
      <c r="Q1041" s="8">
        <f t="shared" si="100"/>
        <v>0</v>
      </c>
      <c r="R1041" s="8">
        <f t="shared" si="101"/>
        <v>0</v>
      </c>
      <c r="S1041" s="1">
        <f t="shared" si="103"/>
        <v>1</v>
      </c>
      <c r="T1041" s="1">
        <f t="shared" si="102"/>
        <v>0</v>
      </c>
      <c r="U1041" s="1">
        <f t="shared" si="98"/>
        <v>0</v>
      </c>
    </row>
    <row r="1042" spans="1:21" ht="20" customHeight="1" x14ac:dyDescent="0.15">
      <c r="A1042" s="3">
        <v>47334</v>
      </c>
      <c r="B1042" s="4">
        <v>213962</v>
      </c>
      <c r="C1042" s="5" t="s">
        <v>118</v>
      </c>
      <c r="D1042" s="6"/>
      <c r="E1042" s="5" t="s">
        <v>83</v>
      </c>
      <c r="F1042" s="7">
        <v>83</v>
      </c>
      <c r="G1042" s="7">
        <v>5</v>
      </c>
      <c r="H1042" s="7">
        <v>2</v>
      </c>
      <c r="I1042" s="7">
        <v>1</v>
      </c>
      <c r="J1042" s="7">
        <v>49</v>
      </c>
      <c r="K1042" s="7">
        <v>2</v>
      </c>
      <c r="L1042" s="7">
        <v>42.005062000000002</v>
      </c>
      <c r="M1042" s="7">
        <v>-87.663467999999995</v>
      </c>
      <c r="N1042" s="5" t="s">
        <v>1185</v>
      </c>
      <c r="O1042" s="8" t="s">
        <v>142</v>
      </c>
      <c r="P1042" s="8">
        <f t="shared" si="99"/>
        <v>1</v>
      </c>
      <c r="Q1042" s="8">
        <f t="shared" si="100"/>
        <v>0</v>
      </c>
      <c r="R1042" s="8">
        <f t="shared" si="101"/>
        <v>0</v>
      </c>
      <c r="S1042" s="1">
        <f t="shared" si="103"/>
        <v>1</v>
      </c>
      <c r="T1042" s="1">
        <f t="shared" si="102"/>
        <v>0</v>
      </c>
      <c r="U1042" s="1">
        <f t="shared" si="98"/>
        <v>0</v>
      </c>
    </row>
    <row r="1043" spans="1:21" ht="20" customHeight="1" x14ac:dyDescent="0.15">
      <c r="A1043" s="3">
        <v>1387579</v>
      </c>
      <c r="B1043" s="4">
        <v>7506318</v>
      </c>
      <c r="C1043" s="5" t="s">
        <v>118</v>
      </c>
      <c r="D1043" s="6"/>
      <c r="E1043" s="5" t="s">
        <v>84</v>
      </c>
      <c r="F1043" s="7">
        <v>1</v>
      </c>
      <c r="G1043" s="6"/>
      <c r="H1043" s="7">
        <v>4</v>
      </c>
      <c r="I1043" s="7">
        <v>1</v>
      </c>
      <c r="J1043" s="7">
        <v>137</v>
      </c>
      <c r="K1043" s="7">
        <v>1</v>
      </c>
      <c r="L1043" s="7">
        <v>41.945546999999998</v>
      </c>
      <c r="M1043" s="7">
        <v>-87.673430999999994</v>
      </c>
      <c r="N1043" s="5" t="s">
        <v>1186</v>
      </c>
      <c r="O1043" s="8" t="s">
        <v>142</v>
      </c>
      <c r="P1043" s="8">
        <f t="shared" si="99"/>
        <v>1</v>
      </c>
      <c r="Q1043" s="8">
        <f t="shared" si="100"/>
        <v>0</v>
      </c>
      <c r="R1043" s="8">
        <f t="shared" si="101"/>
        <v>0</v>
      </c>
      <c r="S1043" s="1">
        <f t="shared" si="103"/>
        <v>1</v>
      </c>
      <c r="T1043" s="1">
        <f t="shared" si="102"/>
        <v>0</v>
      </c>
      <c r="U1043" s="1">
        <f t="shared" si="98"/>
        <v>0</v>
      </c>
    </row>
    <row r="1044" spans="1:21" ht="20" customHeight="1" x14ac:dyDescent="0.15">
      <c r="A1044" s="3">
        <v>973780</v>
      </c>
      <c r="B1044" s="4">
        <v>5315624</v>
      </c>
      <c r="C1044" s="5" t="s">
        <v>117</v>
      </c>
      <c r="D1044" s="6"/>
      <c r="E1044" s="5" t="s">
        <v>84</v>
      </c>
      <c r="F1044" s="7">
        <v>2</v>
      </c>
      <c r="G1044" s="7">
        <v>5</v>
      </c>
      <c r="H1044" s="7">
        <v>8</v>
      </c>
      <c r="I1044" s="7">
        <v>4</v>
      </c>
      <c r="J1044" s="7">
        <v>438</v>
      </c>
      <c r="K1044" s="7">
        <v>1</v>
      </c>
      <c r="L1044" s="7">
        <v>41.942594999999997</v>
      </c>
      <c r="M1044" s="7">
        <v>-87.677422000000007</v>
      </c>
      <c r="N1044" s="5" t="s">
        <v>1187</v>
      </c>
      <c r="O1044" s="8" t="s">
        <v>142</v>
      </c>
      <c r="P1044" s="8">
        <f t="shared" si="99"/>
        <v>1</v>
      </c>
      <c r="Q1044" s="8">
        <f t="shared" si="100"/>
        <v>0</v>
      </c>
      <c r="R1044" s="8">
        <f t="shared" si="101"/>
        <v>0</v>
      </c>
      <c r="S1044" s="1">
        <f t="shared" si="103"/>
        <v>0</v>
      </c>
      <c r="T1044" s="1">
        <f t="shared" si="102"/>
        <v>0</v>
      </c>
      <c r="U1044" s="1">
        <f t="shared" si="98"/>
        <v>0</v>
      </c>
    </row>
    <row r="1045" spans="1:21" ht="20" customHeight="1" x14ac:dyDescent="0.15">
      <c r="A1045" s="3">
        <v>1229590</v>
      </c>
      <c r="B1045" s="4">
        <v>6589225</v>
      </c>
      <c r="C1045" s="5" t="s">
        <v>118</v>
      </c>
      <c r="D1045" s="6"/>
      <c r="E1045" s="5" t="s">
        <v>84</v>
      </c>
      <c r="F1045" s="7">
        <v>3</v>
      </c>
      <c r="G1045" s="7">
        <v>5</v>
      </c>
      <c r="H1045" s="7">
        <v>2</v>
      </c>
      <c r="I1045" s="6"/>
      <c r="J1045" s="7">
        <v>66</v>
      </c>
      <c r="K1045" s="7">
        <v>1</v>
      </c>
      <c r="L1045" s="7">
        <v>41.945470999999998</v>
      </c>
      <c r="M1045" s="7">
        <v>-87.686413000000002</v>
      </c>
      <c r="N1045" s="5" t="s">
        <v>1188</v>
      </c>
      <c r="O1045" s="8" t="s">
        <v>142</v>
      </c>
      <c r="P1045" s="8">
        <f t="shared" si="99"/>
        <v>1</v>
      </c>
      <c r="Q1045" s="8">
        <f t="shared" si="100"/>
        <v>0</v>
      </c>
      <c r="R1045" s="8">
        <f t="shared" si="101"/>
        <v>0</v>
      </c>
      <c r="S1045" s="1">
        <f t="shared" si="103"/>
        <v>1</v>
      </c>
      <c r="T1045" s="1">
        <f t="shared" si="102"/>
        <v>0</v>
      </c>
      <c r="U1045" s="1">
        <f t="shared" si="98"/>
        <v>0</v>
      </c>
    </row>
    <row r="1046" spans="1:21" ht="20" customHeight="1" x14ac:dyDescent="0.15">
      <c r="A1046" s="3">
        <v>1537538</v>
      </c>
      <c r="B1046" s="4">
        <v>8197886</v>
      </c>
      <c r="C1046" s="5" t="s">
        <v>117</v>
      </c>
      <c r="D1046" s="6"/>
      <c r="E1046" s="5" t="s">
        <v>84</v>
      </c>
      <c r="F1046" s="7">
        <v>3</v>
      </c>
      <c r="G1046" s="7">
        <v>5</v>
      </c>
      <c r="H1046" s="7">
        <v>3</v>
      </c>
      <c r="I1046" s="7">
        <v>1</v>
      </c>
      <c r="J1046" s="7">
        <v>175</v>
      </c>
      <c r="K1046" s="7">
        <v>1</v>
      </c>
      <c r="L1046" s="7">
        <v>41.946182999999998</v>
      </c>
      <c r="M1046" s="7">
        <v>-87.680548000000002</v>
      </c>
      <c r="N1046" s="5" t="s">
        <v>1189</v>
      </c>
      <c r="O1046" s="8" t="s">
        <v>142</v>
      </c>
      <c r="P1046" s="8">
        <f t="shared" si="99"/>
        <v>1</v>
      </c>
      <c r="Q1046" s="8">
        <f t="shared" si="100"/>
        <v>0</v>
      </c>
      <c r="R1046" s="8">
        <f t="shared" si="101"/>
        <v>0</v>
      </c>
      <c r="S1046" s="1">
        <f t="shared" si="103"/>
        <v>0</v>
      </c>
      <c r="T1046" s="1">
        <f t="shared" si="102"/>
        <v>0</v>
      </c>
      <c r="U1046" s="1">
        <f t="shared" si="98"/>
        <v>0</v>
      </c>
    </row>
    <row r="1047" spans="1:21" ht="20" customHeight="1" x14ac:dyDescent="0.15">
      <c r="A1047" s="3">
        <v>737142</v>
      </c>
      <c r="B1047" s="4">
        <v>3848556</v>
      </c>
      <c r="C1047" s="5" t="s">
        <v>118</v>
      </c>
      <c r="D1047" s="6"/>
      <c r="E1047" s="5" t="s">
        <v>84</v>
      </c>
      <c r="F1047" s="7">
        <v>7</v>
      </c>
      <c r="G1047" s="7">
        <v>5</v>
      </c>
      <c r="H1047" s="7">
        <v>2</v>
      </c>
      <c r="I1047" s="7">
        <v>1</v>
      </c>
      <c r="J1047" s="7">
        <v>71</v>
      </c>
      <c r="K1047" s="7">
        <v>2</v>
      </c>
      <c r="L1047" s="7">
        <v>41.941183000000002</v>
      </c>
      <c r="M1047" s="7">
        <v>-87.680751000000001</v>
      </c>
      <c r="N1047" s="5" t="s">
        <v>1190</v>
      </c>
      <c r="O1047" s="8" t="s">
        <v>142</v>
      </c>
      <c r="P1047" s="8">
        <f t="shared" si="99"/>
        <v>1</v>
      </c>
      <c r="Q1047" s="8">
        <f t="shared" si="100"/>
        <v>0</v>
      </c>
      <c r="R1047" s="8">
        <f t="shared" si="101"/>
        <v>0</v>
      </c>
      <c r="S1047" s="1">
        <f t="shared" si="103"/>
        <v>1</v>
      </c>
      <c r="T1047" s="1">
        <f t="shared" si="102"/>
        <v>0</v>
      </c>
      <c r="U1047" s="1">
        <f t="shared" si="98"/>
        <v>0</v>
      </c>
    </row>
    <row r="1048" spans="1:21" ht="20" customHeight="1" x14ac:dyDescent="0.15">
      <c r="A1048" s="3">
        <v>1209244</v>
      </c>
      <c r="B1048" s="4">
        <v>6603816</v>
      </c>
      <c r="C1048" s="5" t="s">
        <v>118</v>
      </c>
      <c r="D1048" s="6"/>
      <c r="E1048" s="5" t="s">
        <v>84</v>
      </c>
      <c r="F1048" s="7">
        <v>7</v>
      </c>
      <c r="G1048" s="7">
        <v>5</v>
      </c>
      <c r="H1048" s="7">
        <v>2</v>
      </c>
      <c r="I1048" s="7">
        <v>2</v>
      </c>
      <c r="J1048" s="7">
        <v>71</v>
      </c>
      <c r="K1048" s="7">
        <v>1</v>
      </c>
      <c r="L1048" s="7">
        <v>41.946669999999997</v>
      </c>
      <c r="M1048" s="7">
        <v>-87.676374999999993</v>
      </c>
      <c r="N1048" s="5" t="s">
        <v>1191</v>
      </c>
      <c r="O1048" s="8" t="s">
        <v>142</v>
      </c>
      <c r="P1048" s="8">
        <f t="shared" si="99"/>
        <v>1</v>
      </c>
      <c r="Q1048" s="8">
        <f t="shared" si="100"/>
        <v>0</v>
      </c>
      <c r="R1048" s="8">
        <f t="shared" si="101"/>
        <v>0</v>
      </c>
      <c r="S1048" s="1">
        <f t="shared" si="103"/>
        <v>1</v>
      </c>
      <c r="T1048" s="1">
        <f t="shared" si="102"/>
        <v>0</v>
      </c>
      <c r="U1048" s="1">
        <f t="shared" si="98"/>
        <v>0</v>
      </c>
    </row>
    <row r="1049" spans="1:21" ht="20" customHeight="1" x14ac:dyDescent="0.15">
      <c r="A1049" s="3">
        <v>166706</v>
      </c>
      <c r="B1049" s="4">
        <v>791089</v>
      </c>
      <c r="C1049" s="5" t="s">
        <v>117</v>
      </c>
      <c r="D1049" s="6"/>
      <c r="E1049" s="5" t="s">
        <v>84</v>
      </c>
      <c r="F1049" s="7">
        <v>8</v>
      </c>
      <c r="G1049" s="7">
        <v>4</v>
      </c>
      <c r="H1049" s="7">
        <v>8</v>
      </c>
      <c r="I1049" s="7">
        <v>3</v>
      </c>
      <c r="J1049" s="7">
        <v>307</v>
      </c>
      <c r="K1049" s="7">
        <v>2</v>
      </c>
      <c r="L1049" s="7">
        <v>41.941991000000002</v>
      </c>
      <c r="M1049" s="7">
        <v>-87.673612000000006</v>
      </c>
      <c r="N1049" s="5" t="s">
        <v>1192</v>
      </c>
      <c r="O1049" s="8" t="s">
        <v>142</v>
      </c>
      <c r="P1049" s="8">
        <f t="shared" si="99"/>
        <v>1</v>
      </c>
      <c r="Q1049" s="8">
        <f t="shared" si="100"/>
        <v>0</v>
      </c>
      <c r="R1049" s="8">
        <f t="shared" si="101"/>
        <v>0</v>
      </c>
      <c r="S1049" s="1">
        <f t="shared" si="103"/>
        <v>0</v>
      </c>
      <c r="T1049" s="1">
        <f t="shared" si="102"/>
        <v>0</v>
      </c>
      <c r="U1049" s="1">
        <f t="shared" si="98"/>
        <v>0</v>
      </c>
    </row>
    <row r="1050" spans="1:21" ht="20" customHeight="1" x14ac:dyDescent="0.15">
      <c r="A1050" s="3">
        <v>584590</v>
      </c>
      <c r="B1050" s="4">
        <v>2880338</v>
      </c>
      <c r="C1050" s="5" t="s">
        <v>118</v>
      </c>
      <c r="D1050" s="6"/>
      <c r="E1050" s="5" t="s">
        <v>84</v>
      </c>
      <c r="F1050" s="7">
        <v>9</v>
      </c>
      <c r="G1050" s="7">
        <v>4.5</v>
      </c>
      <c r="H1050" s="7">
        <v>4</v>
      </c>
      <c r="I1050" s="7">
        <v>2</v>
      </c>
      <c r="J1050" s="7">
        <v>104</v>
      </c>
      <c r="K1050" s="7">
        <v>3</v>
      </c>
      <c r="L1050" s="7">
        <v>41.946694000000001</v>
      </c>
      <c r="M1050" s="7">
        <v>-87.679682</v>
      </c>
      <c r="N1050" s="5" t="s">
        <v>1193</v>
      </c>
      <c r="O1050" s="8" t="s">
        <v>142</v>
      </c>
      <c r="P1050" s="8">
        <f t="shared" si="99"/>
        <v>1</v>
      </c>
      <c r="Q1050" s="8">
        <f t="shared" si="100"/>
        <v>0</v>
      </c>
      <c r="R1050" s="8">
        <f t="shared" si="101"/>
        <v>0</v>
      </c>
      <c r="S1050" s="1">
        <f t="shared" si="103"/>
        <v>1</v>
      </c>
      <c r="T1050" s="1">
        <f t="shared" si="102"/>
        <v>0</v>
      </c>
      <c r="U1050" s="1">
        <f t="shared" si="98"/>
        <v>0</v>
      </c>
    </row>
    <row r="1051" spans="1:21" ht="20" customHeight="1" x14ac:dyDescent="0.15">
      <c r="A1051" s="3">
        <v>1556168</v>
      </c>
      <c r="B1051" s="4">
        <v>4988456</v>
      </c>
      <c r="C1051" s="5" t="s">
        <v>118</v>
      </c>
      <c r="D1051" s="6"/>
      <c r="E1051" s="5" t="s">
        <v>84</v>
      </c>
      <c r="F1051" s="7">
        <v>13</v>
      </c>
      <c r="G1051" s="7">
        <v>5</v>
      </c>
      <c r="H1051" s="7">
        <v>2</v>
      </c>
      <c r="I1051" s="7">
        <v>1</v>
      </c>
      <c r="J1051" s="7">
        <v>66</v>
      </c>
      <c r="K1051" s="7">
        <v>1</v>
      </c>
      <c r="L1051" s="7">
        <v>41.940133000000003</v>
      </c>
      <c r="M1051" s="7">
        <v>-87.672143000000005</v>
      </c>
      <c r="N1051" s="5" t="s">
        <v>1194</v>
      </c>
      <c r="O1051" s="8" t="s">
        <v>142</v>
      </c>
      <c r="P1051" s="8">
        <f t="shared" si="99"/>
        <v>1</v>
      </c>
      <c r="Q1051" s="8">
        <f t="shared" si="100"/>
        <v>0</v>
      </c>
      <c r="R1051" s="8">
        <f t="shared" si="101"/>
        <v>0</v>
      </c>
      <c r="S1051" s="1">
        <f t="shared" si="103"/>
        <v>1</v>
      </c>
      <c r="T1051" s="1">
        <f t="shared" si="102"/>
        <v>0</v>
      </c>
      <c r="U1051" s="1">
        <f t="shared" si="98"/>
        <v>0</v>
      </c>
    </row>
    <row r="1052" spans="1:21" ht="20" customHeight="1" x14ac:dyDescent="0.15">
      <c r="A1052" s="3">
        <v>929247</v>
      </c>
      <c r="B1052" s="4">
        <v>4982645</v>
      </c>
      <c r="C1052" s="5" t="s">
        <v>117</v>
      </c>
      <c r="D1052" s="6"/>
      <c r="E1052" s="5" t="s">
        <v>84</v>
      </c>
      <c r="F1052" s="7">
        <v>16</v>
      </c>
      <c r="G1052" s="7">
        <v>5</v>
      </c>
      <c r="H1052" s="7">
        <v>5</v>
      </c>
      <c r="I1052" s="7">
        <v>2</v>
      </c>
      <c r="J1052" s="7">
        <v>193</v>
      </c>
      <c r="K1052" s="7">
        <v>1</v>
      </c>
      <c r="L1052" s="7">
        <v>41.941752000000001</v>
      </c>
      <c r="M1052" s="7">
        <v>-87.678584000000001</v>
      </c>
      <c r="N1052" s="5" t="s">
        <v>1195</v>
      </c>
      <c r="O1052" s="8" t="s">
        <v>142</v>
      </c>
      <c r="P1052" s="8">
        <f t="shared" si="99"/>
        <v>1</v>
      </c>
      <c r="Q1052" s="8">
        <f t="shared" si="100"/>
        <v>0</v>
      </c>
      <c r="R1052" s="8">
        <f t="shared" si="101"/>
        <v>0</v>
      </c>
      <c r="S1052" s="1">
        <f t="shared" si="103"/>
        <v>0</v>
      </c>
      <c r="T1052" s="1">
        <f t="shared" si="102"/>
        <v>0</v>
      </c>
      <c r="U1052" s="1">
        <f t="shared" si="98"/>
        <v>0</v>
      </c>
    </row>
    <row r="1053" spans="1:21" ht="20" customHeight="1" x14ac:dyDescent="0.15">
      <c r="A1053" s="3">
        <v>165952</v>
      </c>
      <c r="B1053" s="4">
        <v>791089</v>
      </c>
      <c r="C1053" s="5" t="s">
        <v>117</v>
      </c>
      <c r="D1053" s="6"/>
      <c r="E1053" s="5" t="s">
        <v>84</v>
      </c>
      <c r="F1053" s="7">
        <v>24</v>
      </c>
      <c r="G1053" s="7">
        <v>4.5</v>
      </c>
      <c r="H1053" s="7">
        <v>5</v>
      </c>
      <c r="I1053" s="7">
        <v>2</v>
      </c>
      <c r="J1053" s="7">
        <v>247</v>
      </c>
      <c r="K1053" s="7">
        <v>2</v>
      </c>
      <c r="L1053" s="7">
        <v>41.942743</v>
      </c>
      <c r="M1053" s="7">
        <v>-87.673214000000002</v>
      </c>
      <c r="N1053" s="5" t="s">
        <v>1196</v>
      </c>
      <c r="O1053" s="8" t="s">
        <v>142</v>
      </c>
      <c r="P1053" s="8">
        <f t="shared" si="99"/>
        <v>1</v>
      </c>
      <c r="Q1053" s="8">
        <f t="shared" si="100"/>
        <v>0</v>
      </c>
      <c r="R1053" s="8">
        <f t="shared" si="101"/>
        <v>0</v>
      </c>
      <c r="S1053" s="1">
        <f t="shared" si="103"/>
        <v>0</v>
      </c>
      <c r="T1053" s="1">
        <f t="shared" si="102"/>
        <v>0</v>
      </c>
      <c r="U1053" s="1">
        <f t="shared" si="98"/>
        <v>0</v>
      </c>
    </row>
    <row r="1054" spans="1:21" ht="20" customHeight="1" x14ac:dyDescent="0.15">
      <c r="A1054" s="3">
        <v>166667</v>
      </c>
      <c r="B1054" s="4">
        <v>791089</v>
      </c>
      <c r="C1054" s="5" t="s">
        <v>118</v>
      </c>
      <c r="D1054" s="6"/>
      <c r="E1054" s="5" t="s">
        <v>84</v>
      </c>
      <c r="F1054" s="7">
        <v>24</v>
      </c>
      <c r="G1054" s="7">
        <v>4.5</v>
      </c>
      <c r="H1054" s="7">
        <v>3</v>
      </c>
      <c r="I1054" s="7">
        <v>1</v>
      </c>
      <c r="J1054" s="7">
        <v>104</v>
      </c>
      <c r="K1054" s="7">
        <v>2</v>
      </c>
      <c r="L1054" s="7">
        <v>41.942743999999998</v>
      </c>
      <c r="M1054" s="7">
        <v>-87.673777999999999</v>
      </c>
      <c r="N1054" s="5" t="s">
        <v>1197</v>
      </c>
      <c r="O1054" s="8" t="s">
        <v>142</v>
      </c>
      <c r="P1054" s="8">
        <f t="shared" si="99"/>
        <v>1</v>
      </c>
      <c r="Q1054" s="8">
        <f t="shared" si="100"/>
        <v>0</v>
      </c>
      <c r="R1054" s="8">
        <f t="shared" si="101"/>
        <v>0</v>
      </c>
      <c r="S1054" s="1">
        <f t="shared" si="103"/>
        <v>1</v>
      </c>
      <c r="T1054" s="1">
        <f t="shared" si="102"/>
        <v>0</v>
      </c>
      <c r="U1054" s="1">
        <f t="shared" si="98"/>
        <v>0</v>
      </c>
    </row>
    <row r="1055" spans="1:21" ht="20" customHeight="1" x14ac:dyDescent="0.15">
      <c r="A1055" s="3">
        <v>1681070</v>
      </c>
      <c r="B1055" s="4">
        <v>7707674</v>
      </c>
      <c r="C1055" s="5" t="s">
        <v>118</v>
      </c>
      <c r="D1055" s="6"/>
      <c r="E1055" s="5" t="s">
        <v>85</v>
      </c>
      <c r="F1055" s="7">
        <v>1</v>
      </c>
      <c r="G1055" s="7">
        <v>5</v>
      </c>
      <c r="H1055" s="7">
        <v>2</v>
      </c>
      <c r="I1055" s="6"/>
      <c r="J1055" s="7">
        <v>110</v>
      </c>
      <c r="K1055" s="7">
        <v>2</v>
      </c>
      <c r="L1055" s="7">
        <v>41.922035999999999</v>
      </c>
      <c r="M1055" s="7">
        <v>-87.651472999999996</v>
      </c>
      <c r="N1055" s="5" t="s">
        <v>1198</v>
      </c>
      <c r="O1055" s="8" t="s">
        <v>142</v>
      </c>
      <c r="P1055" s="8">
        <f t="shared" si="99"/>
        <v>1</v>
      </c>
      <c r="Q1055" s="8">
        <f t="shared" si="100"/>
        <v>0</v>
      </c>
      <c r="R1055" s="8">
        <f t="shared" si="101"/>
        <v>0</v>
      </c>
      <c r="S1055" s="1">
        <f t="shared" si="103"/>
        <v>1</v>
      </c>
      <c r="T1055" s="1">
        <f t="shared" si="102"/>
        <v>0</v>
      </c>
      <c r="U1055" s="1">
        <f t="shared" si="98"/>
        <v>0</v>
      </c>
    </row>
    <row r="1056" spans="1:21" ht="20" customHeight="1" x14ac:dyDescent="0.15">
      <c r="A1056" s="3">
        <v>1766785</v>
      </c>
      <c r="B1056" s="4">
        <v>5737938</v>
      </c>
      <c r="C1056" s="5" t="s">
        <v>117</v>
      </c>
      <c r="D1056" s="6"/>
      <c r="E1056" s="5" t="s">
        <v>85</v>
      </c>
      <c r="F1056" s="7">
        <v>2</v>
      </c>
      <c r="G1056" s="7">
        <v>5</v>
      </c>
      <c r="H1056" s="7">
        <v>2</v>
      </c>
      <c r="I1056" s="7">
        <v>1</v>
      </c>
      <c r="J1056" s="7">
        <v>126</v>
      </c>
      <c r="K1056" s="7">
        <v>1</v>
      </c>
      <c r="L1056" s="7">
        <v>41.918393000000002</v>
      </c>
      <c r="M1056" s="7">
        <v>-87.653665000000004</v>
      </c>
      <c r="N1056" s="5" t="s">
        <v>1199</v>
      </c>
      <c r="O1056" s="8" t="s">
        <v>142</v>
      </c>
      <c r="P1056" s="8">
        <f t="shared" si="99"/>
        <v>1</v>
      </c>
      <c r="Q1056" s="8">
        <f t="shared" si="100"/>
        <v>0</v>
      </c>
      <c r="R1056" s="8">
        <f t="shared" si="101"/>
        <v>0</v>
      </c>
      <c r="S1056" s="1">
        <f t="shared" si="103"/>
        <v>0</v>
      </c>
      <c r="T1056" s="1">
        <f t="shared" si="102"/>
        <v>0</v>
      </c>
      <c r="U1056" s="1">
        <f t="shared" si="98"/>
        <v>0</v>
      </c>
    </row>
    <row r="1057" spans="1:21" ht="20" customHeight="1" x14ac:dyDescent="0.15">
      <c r="A1057" s="3">
        <v>1736963</v>
      </c>
      <c r="B1057" s="4">
        <v>1635836</v>
      </c>
      <c r="C1057" s="5" t="s">
        <v>117</v>
      </c>
      <c r="D1057" s="6"/>
      <c r="E1057" s="5" t="s">
        <v>85</v>
      </c>
      <c r="F1057" s="7">
        <v>3</v>
      </c>
      <c r="G1057" s="7">
        <v>5</v>
      </c>
      <c r="H1057" s="7">
        <v>6</v>
      </c>
      <c r="I1057" s="7">
        <v>2</v>
      </c>
      <c r="J1057" s="7">
        <v>214</v>
      </c>
      <c r="K1057" s="7">
        <v>1</v>
      </c>
      <c r="L1057" s="7">
        <v>41.923423999999997</v>
      </c>
      <c r="M1057" s="7">
        <v>-87.660802000000004</v>
      </c>
      <c r="N1057" s="5" t="s">
        <v>1200</v>
      </c>
      <c r="O1057" s="8" t="s">
        <v>142</v>
      </c>
      <c r="P1057" s="8">
        <f t="shared" si="99"/>
        <v>1</v>
      </c>
      <c r="Q1057" s="8">
        <f t="shared" si="100"/>
        <v>0</v>
      </c>
      <c r="R1057" s="8">
        <f t="shared" si="101"/>
        <v>0</v>
      </c>
      <c r="S1057" s="1">
        <f t="shared" si="103"/>
        <v>0</v>
      </c>
      <c r="T1057" s="1">
        <f t="shared" si="102"/>
        <v>0</v>
      </c>
      <c r="U1057" s="1">
        <f t="shared" si="98"/>
        <v>0</v>
      </c>
    </row>
    <row r="1058" spans="1:21" ht="20" customHeight="1" x14ac:dyDescent="0.15">
      <c r="A1058" s="3">
        <v>863120</v>
      </c>
      <c r="B1058" s="4">
        <v>4525503</v>
      </c>
      <c r="C1058" s="5" t="s">
        <v>118</v>
      </c>
      <c r="D1058" s="6"/>
      <c r="E1058" s="5" t="s">
        <v>85</v>
      </c>
      <c r="F1058" s="7">
        <v>6</v>
      </c>
      <c r="G1058" s="7">
        <v>5</v>
      </c>
      <c r="H1058" s="7">
        <v>2</v>
      </c>
      <c r="I1058" s="7">
        <v>3</v>
      </c>
      <c r="J1058" s="7">
        <v>99</v>
      </c>
      <c r="K1058" s="7">
        <v>1</v>
      </c>
      <c r="L1058" s="7">
        <v>41.921695</v>
      </c>
      <c r="M1058" s="7">
        <v>-87.659586000000004</v>
      </c>
      <c r="N1058" s="5" t="s">
        <v>1201</v>
      </c>
      <c r="O1058" s="8" t="s">
        <v>142</v>
      </c>
      <c r="P1058" s="8">
        <f t="shared" si="99"/>
        <v>1</v>
      </c>
      <c r="Q1058" s="8">
        <f t="shared" si="100"/>
        <v>0</v>
      </c>
      <c r="R1058" s="8">
        <f t="shared" si="101"/>
        <v>0</v>
      </c>
      <c r="S1058" s="1">
        <f t="shared" si="103"/>
        <v>1</v>
      </c>
      <c r="T1058" s="1">
        <f t="shared" si="102"/>
        <v>0</v>
      </c>
      <c r="U1058" s="1">
        <f t="shared" si="98"/>
        <v>0</v>
      </c>
    </row>
    <row r="1059" spans="1:21" ht="20" customHeight="1" x14ac:dyDescent="0.15">
      <c r="A1059" s="3">
        <v>1672643</v>
      </c>
      <c r="B1059" s="4">
        <v>8854660</v>
      </c>
      <c r="C1059" s="5" t="s">
        <v>117</v>
      </c>
      <c r="D1059" s="6"/>
      <c r="E1059" s="5" t="s">
        <v>85</v>
      </c>
      <c r="F1059" s="7">
        <v>6</v>
      </c>
      <c r="G1059" s="7">
        <v>5</v>
      </c>
      <c r="H1059" s="7">
        <v>3</v>
      </c>
      <c r="I1059" s="7">
        <v>1</v>
      </c>
      <c r="J1059" s="7">
        <v>159</v>
      </c>
      <c r="K1059" s="7">
        <v>7</v>
      </c>
      <c r="L1059" s="7">
        <v>41.920741</v>
      </c>
      <c r="M1059" s="7">
        <v>-87.655732999999998</v>
      </c>
      <c r="N1059" s="5" t="s">
        <v>1202</v>
      </c>
      <c r="O1059" s="8" t="s">
        <v>142</v>
      </c>
      <c r="P1059" s="8">
        <f t="shared" si="99"/>
        <v>1</v>
      </c>
      <c r="Q1059" s="8">
        <f t="shared" si="100"/>
        <v>0</v>
      </c>
      <c r="R1059" s="8">
        <f t="shared" si="101"/>
        <v>0</v>
      </c>
      <c r="S1059" s="1">
        <f t="shared" si="103"/>
        <v>0</v>
      </c>
      <c r="T1059" s="1">
        <f t="shared" si="102"/>
        <v>0</v>
      </c>
      <c r="U1059" s="1">
        <f t="shared" si="98"/>
        <v>0</v>
      </c>
    </row>
    <row r="1060" spans="1:21" ht="20" customHeight="1" x14ac:dyDescent="0.15">
      <c r="A1060" s="3">
        <v>325842</v>
      </c>
      <c r="B1060" s="4">
        <v>1666599</v>
      </c>
      <c r="C1060" s="5" t="s">
        <v>117</v>
      </c>
      <c r="D1060" s="6"/>
      <c r="E1060" s="5" t="s">
        <v>85</v>
      </c>
      <c r="F1060" s="7">
        <v>8</v>
      </c>
      <c r="G1060" s="7">
        <v>5</v>
      </c>
      <c r="H1060" s="7">
        <v>6</v>
      </c>
      <c r="I1060" s="7">
        <v>5</v>
      </c>
      <c r="J1060" s="7">
        <v>383</v>
      </c>
      <c r="K1060" s="7">
        <v>5</v>
      </c>
      <c r="L1060" s="7">
        <v>41.920262999999998</v>
      </c>
      <c r="M1060" s="7">
        <v>-87.658916000000005</v>
      </c>
      <c r="N1060" s="5" t="s">
        <v>1203</v>
      </c>
      <c r="O1060" s="8" t="s">
        <v>142</v>
      </c>
      <c r="P1060" s="8">
        <f t="shared" si="99"/>
        <v>1</v>
      </c>
      <c r="Q1060" s="8">
        <f t="shared" si="100"/>
        <v>0</v>
      </c>
      <c r="R1060" s="8">
        <f t="shared" si="101"/>
        <v>0</v>
      </c>
      <c r="S1060" s="1">
        <f t="shared" si="103"/>
        <v>0</v>
      </c>
      <c r="T1060" s="1">
        <f t="shared" si="102"/>
        <v>0</v>
      </c>
      <c r="U1060" s="1">
        <f t="shared" si="98"/>
        <v>0</v>
      </c>
    </row>
    <row r="1061" spans="1:21" ht="20" customHeight="1" x14ac:dyDescent="0.15">
      <c r="A1061" s="3">
        <v>283152</v>
      </c>
      <c r="B1061" s="4">
        <v>880838</v>
      </c>
      <c r="C1061" s="5" t="s">
        <v>117</v>
      </c>
      <c r="D1061" s="6"/>
      <c r="E1061" s="5" t="s">
        <v>85</v>
      </c>
      <c r="F1061" s="7">
        <v>22</v>
      </c>
      <c r="G1061" s="7">
        <v>5</v>
      </c>
      <c r="H1061" s="7">
        <v>2</v>
      </c>
      <c r="I1061" s="7">
        <v>1</v>
      </c>
      <c r="J1061" s="7">
        <v>134</v>
      </c>
      <c r="K1061" s="7">
        <v>3</v>
      </c>
      <c r="L1061" s="7">
        <v>41.924261999999999</v>
      </c>
      <c r="M1061" s="7">
        <v>-87.664854000000005</v>
      </c>
      <c r="N1061" s="5" t="s">
        <v>1204</v>
      </c>
      <c r="O1061" s="8" t="s">
        <v>142</v>
      </c>
      <c r="P1061" s="8">
        <f t="shared" si="99"/>
        <v>1</v>
      </c>
      <c r="Q1061" s="8">
        <f t="shared" si="100"/>
        <v>0</v>
      </c>
      <c r="R1061" s="8">
        <f t="shared" si="101"/>
        <v>0</v>
      </c>
      <c r="S1061" s="1">
        <f t="shared" si="103"/>
        <v>0</v>
      </c>
      <c r="T1061" s="1">
        <f t="shared" si="102"/>
        <v>0</v>
      </c>
      <c r="U1061" s="1">
        <f t="shared" si="98"/>
        <v>0</v>
      </c>
    </row>
    <row r="1062" spans="1:21" ht="20" customHeight="1" x14ac:dyDescent="0.15">
      <c r="A1062" s="3">
        <v>1117383</v>
      </c>
      <c r="B1062" s="4">
        <v>4244105</v>
      </c>
      <c r="C1062" s="5" t="s">
        <v>117</v>
      </c>
      <c r="D1062" s="6"/>
      <c r="E1062" s="5" t="s">
        <v>86</v>
      </c>
      <c r="F1062" s="7">
        <v>1</v>
      </c>
      <c r="G1062" s="7">
        <v>4</v>
      </c>
      <c r="H1062" s="7">
        <v>2</v>
      </c>
      <c r="I1062" s="7">
        <v>1</v>
      </c>
      <c r="J1062" s="7">
        <v>110</v>
      </c>
      <c r="K1062" s="7">
        <v>1</v>
      </c>
      <c r="L1062" s="7">
        <v>41.968446999999998</v>
      </c>
      <c r="M1062" s="7">
        <v>-87.663336000000001</v>
      </c>
      <c r="N1062" s="5" t="s">
        <v>1205</v>
      </c>
      <c r="O1062" s="8" t="s">
        <v>142</v>
      </c>
      <c r="P1062" s="8">
        <f t="shared" si="99"/>
        <v>1</v>
      </c>
      <c r="Q1062" s="8">
        <f t="shared" si="100"/>
        <v>0</v>
      </c>
      <c r="R1062" s="8">
        <f t="shared" si="101"/>
        <v>0</v>
      </c>
      <c r="S1062" s="1">
        <f t="shared" si="103"/>
        <v>0</v>
      </c>
      <c r="T1062" s="1">
        <f t="shared" si="102"/>
        <v>0</v>
      </c>
      <c r="U1062" s="1">
        <f t="shared" si="98"/>
        <v>0</v>
      </c>
    </row>
    <row r="1063" spans="1:21" ht="20" customHeight="1" x14ac:dyDescent="0.15">
      <c r="A1063" s="3">
        <v>1498684</v>
      </c>
      <c r="B1063" s="4">
        <v>7880403</v>
      </c>
      <c r="C1063" s="5" t="s">
        <v>118</v>
      </c>
      <c r="D1063" s="6"/>
      <c r="E1063" s="5" t="s">
        <v>86</v>
      </c>
      <c r="F1063" s="7">
        <v>2</v>
      </c>
      <c r="G1063" s="7">
        <v>5</v>
      </c>
      <c r="H1063" s="7">
        <v>3</v>
      </c>
      <c r="I1063" s="7">
        <v>2</v>
      </c>
      <c r="J1063" s="7">
        <v>98</v>
      </c>
      <c r="K1063" s="7">
        <v>1</v>
      </c>
      <c r="L1063" s="7">
        <v>41.965454000000001</v>
      </c>
      <c r="M1063" s="7">
        <v>-87.663522</v>
      </c>
      <c r="N1063" s="5" t="s">
        <v>1206</v>
      </c>
      <c r="O1063" s="8" t="s">
        <v>142</v>
      </c>
      <c r="P1063" s="8">
        <f t="shared" si="99"/>
        <v>1</v>
      </c>
      <c r="Q1063" s="8">
        <f t="shared" si="100"/>
        <v>0</v>
      </c>
      <c r="R1063" s="8">
        <f t="shared" si="101"/>
        <v>0</v>
      </c>
      <c r="S1063" s="1">
        <f t="shared" si="103"/>
        <v>1</v>
      </c>
      <c r="T1063" s="1">
        <f t="shared" ref="T1063:T1091" si="104">IF(C1063="shared room",1,0)</f>
        <v>0</v>
      </c>
      <c r="U1063" s="1">
        <f t="shared" si="98"/>
        <v>0</v>
      </c>
    </row>
    <row r="1064" spans="1:21" ht="20" customHeight="1" x14ac:dyDescent="0.15">
      <c r="A1064" s="3">
        <v>1134164</v>
      </c>
      <c r="B1064" s="4">
        <v>3068913</v>
      </c>
      <c r="C1064" s="5" t="s">
        <v>118</v>
      </c>
      <c r="D1064" s="6"/>
      <c r="E1064" s="5" t="s">
        <v>86</v>
      </c>
      <c r="F1064" s="7">
        <v>6</v>
      </c>
      <c r="G1064" s="7">
        <v>5</v>
      </c>
      <c r="H1064" s="7">
        <v>2</v>
      </c>
      <c r="I1064" s="7">
        <v>1</v>
      </c>
      <c r="J1064" s="7">
        <v>98</v>
      </c>
      <c r="K1064" s="7">
        <v>1</v>
      </c>
      <c r="L1064" s="7">
        <v>41.966647000000002</v>
      </c>
      <c r="M1064" s="7">
        <v>-87.660511999999997</v>
      </c>
      <c r="N1064" s="5" t="s">
        <v>1207</v>
      </c>
      <c r="O1064" s="8" t="s">
        <v>142</v>
      </c>
      <c r="P1064" s="8">
        <f t="shared" si="99"/>
        <v>1</v>
      </c>
      <c r="Q1064" s="8">
        <f t="shared" si="100"/>
        <v>0</v>
      </c>
      <c r="R1064" s="8">
        <f t="shared" si="101"/>
        <v>0</v>
      </c>
      <c r="S1064" s="1">
        <f t="shared" si="103"/>
        <v>1</v>
      </c>
      <c r="T1064" s="1">
        <f t="shared" si="104"/>
        <v>0</v>
      </c>
      <c r="U1064" s="1">
        <f t="shared" si="98"/>
        <v>0</v>
      </c>
    </row>
    <row r="1065" spans="1:21" ht="20" customHeight="1" x14ac:dyDescent="0.15">
      <c r="A1065" s="3">
        <v>772822</v>
      </c>
      <c r="B1065" s="4">
        <v>2462293</v>
      </c>
      <c r="C1065" s="5" t="s">
        <v>117</v>
      </c>
      <c r="D1065" s="6"/>
      <c r="E1065" s="5" t="s">
        <v>86</v>
      </c>
      <c r="F1065" s="7">
        <v>10</v>
      </c>
      <c r="G1065" s="7">
        <v>4.5</v>
      </c>
      <c r="H1065" s="7">
        <v>7</v>
      </c>
      <c r="I1065" s="7">
        <v>1</v>
      </c>
      <c r="J1065" s="7">
        <v>137</v>
      </c>
      <c r="K1065" s="7">
        <v>3</v>
      </c>
      <c r="L1065" s="7">
        <v>41.965007999999997</v>
      </c>
      <c r="M1065" s="7">
        <v>-87.661865000000006</v>
      </c>
      <c r="N1065" s="5" t="s">
        <v>1208</v>
      </c>
      <c r="O1065" s="8" t="s">
        <v>142</v>
      </c>
      <c r="P1065" s="8">
        <f t="shared" si="99"/>
        <v>1</v>
      </c>
      <c r="Q1065" s="8">
        <f t="shared" si="100"/>
        <v>0</v>
      </c>
      <c r="R1065" s="8">
        <f t="shared" si="101"/>
        <v>0</v>
      </c>
      <c r="S1065" s="1">
        <f t="shared" si="103"/>
        <v>0</v>
      </c>
      <c r="T1065" s="1">
        <f t="shared" si="104"/>
        <v>0</v>
      </c>
      <c r="U1065" s="1">
        <f t="shared" si="98"/>
        <v>0</v>
      </c>
    </row>
    <row r="1066" spans="1:21" ht="20" customHeight="1" x14ac:dyDescent="0.15">
      <c r="A1066" s="3">
        <v>1352764</v>
      </c>
      <c r="B1066" s="4">
        <v>7342926</v>
      </c>
      <c r="C1066" s="5" t="s">
        <v>117</v>
      </c>
      <c r="D1066" s="6"/>
      <c r="E1066" s="5" t="s">
        <v>86</v>
      </c>
      <c r="F1066" s="7">
        <v>15</v>
      </c>
      <c r="G1066" s="7">
        <v>4.5</v>
      </c>
      <c r="H1066" s="7">
        <v>2</v>
      </c>
      <c r="I1066" s="7">
        <v>1</v>
      </c>
      <c r="J1066" s="7">
        <v>70</v>
      </c>
      <c r="K1066" s="7">
        <v>2</v>
      </c>
      <c r="L1066" s="7">
        <v>41.96555</v>
      </c>
      <c r="M1066" s="7">
        <v>-87.661672999999993</v>
      </c>
      <c r="N1066" s="5" t="s">
        <v>1209</v>
      </c>
      <c r="O1066" s="8" t="s">
        <v>142</v>
      </c>
      <c r="P1066" s="8">
        <f t="shared" si="99"/>
        <v>1</v>
      </c>
      <c r="Q1066" s="8">
        <f t="shared" si="100"/>
        <v>0</v>
      </c>
      <c r="R1066" s="8">
        <f t="shared" si="101"/>
        <v>0</v>
      </c>
      <c r="S1066" s="1">
        <f t="shared" si="103"/>
        <v>0</v>
      </c>
      <c r="T1066" s="1">
        <f t="shared" si="104"/>
        <v>0</v>
      </c>
      <c r="U1066" s="1">
        <f t="shared" si="98"/>
        <v>0</v>
      </c>
    </row>
    <row r="1067" spans="1:21" ht="20" customHeight="1" x14ac:dyDescent="0.15">
      <c r="A1067" s="3">
        <v>643720</v>
      </c>
      <c r="B1067" s="4">
        <v>3219342</v>
      </c>
      <c r="C1067" s="5" t="s">
        <v>118</v>
      </c>
      <c r="D1067" s="6"/>
      <c r="E1067" s="5" t="s">
        <v>86</v>
      </c>
      <c r="F1067" s="7">
        <v>28</v>
      </c>
      <c r="G1067" s="7">
        <v>5</v>
      </c>
      <c r="H1067" s="7">
        <v>2</v>
      </c>
      <c r="I1067" s="7">
        <v>1</v>
      </c>
      <c r="J1067" s="7">
        <v>77</v>
      </c>
      <c r="K1067" s="7">
        <v>1</v>
      </c>
      <c r="L1067" s="7">
        <v>41.966335999999998</v>
      </c>
      <c r="M1067" s="7">
        <v>-87.660174999999995</v>
      </c>
      <c r="N1067" s="5" t="s">
        <v>1210</v>
      </c>
      <c r="O1067" s="8" t="s">
        <v>142</v>
      </c>
      <c r="P1067" s="8">
        <f t="shared" si="99"/>
        <v>1</v>
      </c>
      <c r="Q1067" s="8">
        <f t="shared" si="100"/>
        <v>0</v>
      </c>
      <c r="R1067" s="8">
        <f t="shared" si="101"/>
        <v>0</v>
      </c>
      <c r="S1067" s="1">
        <f t="shared" si="103"/>
        <v>1</v>
      </c>
      <c r="T1067" s="1">
        <f t="shared" si="104"/>
        <v>0</v>
      </c>
      <c r="U1067" s="1">
        <f t="shared" si="98"/>
        <v>0</v>
      </c>
    </row>
    <row r="1068" spans="1:21" ht="20" customHeight="1" x14ac:dyDescent="0.15">
      <c r="A1068" s="3">
        <v>1107646</v>
      </c>
      <c r="B1068" s="4">
        <v>6081212</v>
      </c>
      <c r="C1068" s="5" t="s">
        <v>118</v>
      </c>
      <c r="D1068" s="6"/>
      <c r="E1068" s="5" t="s">
        <v>87</v>
      </c>
      <c r="F1068" s="7">
        <v>2</v>
      </c>
      <c r="G1068" s="7">
        <v>4.5</v>
      </c>
      <c r="H1068" s="7">
        <v>2</v>
      </c>
      <c r="I1068" s="6"/>
      <c r="J1068" s="7">
        <v>58</v>
      </c>
      <c r="K1068" s="7">
        <v>1</v>
      </c>
      <c r="L1068" s="7">
        <v>41.890081000000002</v>
      </c>
      <c r="M1068" s="7">
        <v>-87.772205999999997</v>
      </c>
      <c r="N1068" s="5" t="s">
        <v>1211</v>
      </c>
      <c r="O1068" s="8" t="s">
        <v>142</v>
      </c>
      <c r="P1068" s="8">
        <f t="shared" si="99"/>
        <v>1</v>
      </c>
      <c r="Q1068" s="8">
        <f t="shared" si="100"/>
        <v>0</v>
      </c>
      <c r="R1068" s="8">
        <f t="shared" si="101"/>
        <v>0</v>
      </c>
      <c r="S1068" s="1">
        <f t="shared" si="103"/>
        <v>1</v>
      </c>
      <c r="T1068" s="1">
        <f t="shared" si="104"/>
        <v>0</v>
      </c>
      <c r="U1068" s="1">
        <f t="shared" si="98"/>
        <v>0</v>
      </c>
    </row>
    <row r="1069" spans="1:21" ht="20" customHeight="1" x14ac:dyDescent="0.15">
      <c r="A1069" s="3">
        <v>1101458</v>
      </c>
      <c r="B1069" s="4">
        <v>6050945</v>
      </c>
      <c r="C1069" s="5" t="s">
        <v>118</v>
      </c>
      <c r="D1069" s="6"/>
      <c r="E1069" s="5" t="s">
        <v>87</v>
      </c>
      <c r="F1069" s="7">
        <v>11</v>
      </c>
      <c r="G1069" s="7">
        <v>5</v>
      </c>
      <c r="H1069" s="7">
        <v>2</v>
      </c>
      <c r="I1069" s="7">
        <v>1</v>
      </c>
      <c r="J1069" s="7">
        <v>55</v>
      </c>
      <c r="K1069" s="7">
        <v>1</v>
      </c>
      <c r="L1069" s="7">
        <v>41.888148000000001</v>
      </c>
      <c r="M1069" s="7">
        <v>-87.771302000000006</v>
      </c>
      <c r="N1069" s="5" t="s">
        <v>1212</v>
      </c>
      <c r="O1069" s="8" t="s">
        <v>142</v>
      </c>
      <c r="P1069" s="8">
        <f t="shared" si="99"/>
        <v>1</v>
      </c>
      <c r="Q1069" s="8">
        <f t="shared" si="100"/>
        <v>0</v>
      </c>
      <c r="R1069" s="8">
        <f t="shared" si="101"/>
        <v>0</v>
      </c>
      <c r="S1069" s="1">
        <f t="shared" si="103"/>
        <v>1</v>
      </c>
      <c r="T1069" s="1">
        <f t="shared" si="104"/>
        <v>0</v>
      </c>
      <c r="U1069" s="1">
        <f t="shared" si="98"/>
        <v>0</v>
      </c>
    </row>
    <row r="1070" spans="1:21" ht="20" customHeight="1" x14ac:dyDescent="0.15">
      <c r="A1070" s="3">
        <v>225302</v>
      </c>
      <c r="B1070" s="4">
        <v>1173623</v>
      </c>
      <c r="C1070" s="5" t="s">
        <v>117</v>
      </c>
      <c r="D1070" s="6"/>
      <c r="E1070" s="5" t="s">
        <v>88</v>
      </c>
      <c r="F1070" s="7">
        <v>1</v>
      </c>
      <c r="G1070" s="7">
        <v>5</v>
      </c>
      <c r="H1070" s="7">
        <v>4</v>
      </c>
      <c r="I1070" s="7">
        <v>2</v>
      </c>
      <c r="J1070" s="7">
        <v>108</v>
      </c>
      <c r="K1070" s="7">
        <v>90</v>
      </c>
      <c r="L1070" s="7">
        <v>41.844569999999997</v>
      </c>
      <c r="M1070" s="7">
        <v>-87.623079000000004</v>
      </c>
      <c r="N1070" s="5" t="s">
        <v>1213</v>
      </c>
      <c r="O1070" s="8" t="s">
        <v>143</v>
      </c>
      <c r="P1070" s="8">
        <f t="shared" si="99"/>
        <v>0</v>
      </c>
      <c r="Q1070" s="8">
        <f t="shared" si="100"/>
        <v>1</v>
      </c>
      <c r="R1070" s="8">
        <f t="shared" si="101"/>
        <v>0</v>
      </c>
      <c r="S1070" s="1">
        <f t="shared" si="103"/>
        <v>0</v>
      </c>
      <c r="T1070" s="1">
        <f t="shared" si="104"/>
        <v>0</v>
      </c>
      <c r="U1070" s="1">
        <f t="shared" si="98"/>
        <v>0</v>
      </c>
    </row>
    <row r="1071" spans="1:21" ht="20" customHeight="1" x14ac:dyDescent="0.15">
      <c r="A1071" s="3">
        <v>268405</v>
      </c>
      <c r="B1071" s="4">
        <v>966303</v>
      </c>
      <c r="C1071" s="5" t="s">
        <v>117</v>
      </c>
      <c r="D1071" s="6"/>
      <c r="E1071" s="5" t="s">
        <v>88</v>
      </c>
      <c r="F1071" s="7">
        <v>37</v>
      </c>
      <c r="G1071" s="7">
        <v>4.5</v>
      </c>
      <c r="H1071" s="7">
        <v>4</v>
      </c>
      <c r="I1071" s="7">
        <v>1</v>
      </c>
      <c r="J1071" s="7">
        <v>82</v>
      </c>
      <c r="K1071" s="7">
        <v>1</v>
      </c>
      <c r="L1071" s="7">
        <v>41.841543999999999</v>
      </c>
      <c r="M1071" s="7">
        <v>-87.622585999999998</v>
      </c>
      <c r="N1071" s="5" t="s">
        <v>1214</v>
      </c>
      <c r="O1071" s="8" t="s">
        <v>143</v>
      </c>
      <c r="P1071" s="8">
        <f t="shared" si="99"/>
        <v>0</v>
      </c>
      <c r="Q1071" s="8">
        <f t="shared" si="100"/>
        <v>1</v>
      </c>
      <c r="R1071" s="8">
        <f t="shared" si="101"/>
        <v>0</v>
      </c>
      <c r="S1071" s="1">
        <f t="shared" si="103"/>
        <v>0</v>
      </c>
      <c r="T1071" s="1">
        <f t="shared" si="104"/>
        <v>0</v>
      </c>
      <c r="U1071" s="1">
        <f t="shared" si="98"/>
        <v>0</v>
      </c>
    </row>
    <row r="1072" spans="1:21" ht="20" customHeight="1" x14ac:dyDescent="0.15">
      <c r="A1072" s="3">
        <v>250551</v>
      </c>
      <c r="B1072" s="4">
        <v>1313522</v>
      </c>
      <c r="C1072" s="5" t="s">
        <v>117</v>
      </c>
      <c r="D1072" s="6"/>
      <c r="E1072" s="5" t="s">
        <v>88</v>
      </c>
      <c r="F1072" s="7">
        <v>75</v>
      </c>
      <c r="G1072" s="7">
        <v>4.5</v>
      </c>
      <c r="H1072" s="7">
        <v>5</v>
      </c>
      <c r="I1072" s="7">
        <v>1</v>
      </c>
      <c r="J1072" s="7">
        <v>85</v>
      </c>
      <c r="K1072" s="7">
        <v>1</v>
      </c>
      <c r="L1072" s="7">
        <v>41.841850999999998</v>
      </c>
      <c r="M1072" s="7">
        <v>-87.621977000000001</v>
      </c>
      <c r="N1072" s="5" t="s">
        <v>1215</v>
      </c>
      <c r="O1072" s="8" t="s">
        <v>143</v>
      </c>
      <c r="P1072" s="8">
        <f t="shared" si="99"/>
        <v>0</v>
      </c>
      <c r="Q1072" s="8">
        <f t="shared" si="100"/>
        <v>1</v>
      </c>
      <c r="R1072" s="8">
        <f t="shared" si="101"/>
        <v>0</v>
      </c>
      <c r="S1072" s="1">
        <f t="shared" si="103"/>
        <v>0</v>
      </c>
      <c r="T1072" s="1">
        <f t="shared" si="104"/>
        <v>0</v>
      </c>
      <c r="U1072" s="1">
        <f t="shared" si="98"/>
        <v>0</v>
      </c>
    </row>
    <row r="1073" spans="1:21" ht="20" customHeight="1" x14ac:dyDescent="0.15">
      <c r="A1073" s="3">
        <v>599819</v>
      </c>
      <c r="B1073" s="4">
        <v>2966920</v>
      </c>
      <c r="C1073" s="5" t="s">
        <v>117</v>
      </c>
      <c r="D1073" s="6"/>
      <c r="E1073" s="5" t="s">
        <v>89</v>
      </c>
      <c r="F1073" s="7">
        <v>1</v>
      </c>
      <c r="G1073" s="7">
        <v>3.5</v>
      </c>
      <c r="H1073" s="7">
        <v>6</v>
      </c>
      <c r="I1073" s="7">
        <v>2</v>
      </c>
      <c r="J1073" s="7">
        <v>493</v>
      </c>
      <c r="K1073" s="7">
        <v>1</v>
      </c>
      <c r="L1073" s="7">
        <v>41.871462999999999</v>
      </c>
      <c r="M1073" s="7">
        <v>-87.624475000000004</v>
      </c>
      <c r="N1073" s="5" t="s">
        <v>1216</v>
      </c>
      <c r="O1073" t="s">
        <v>145</v>
      </c>
      <c r="P1073" s="8">
        <f t="shared" si="99"/>
        <v>0</v>
      </c>
      <c r="Q1073" s="8">
        <f t="shared" si="100"/>
        <v>0</v>
      </c>
      <c r="R1073" s="8">
        <f t="shared" si="101"/>
        <v>0</v>
      </c>
      <c r="S1073" s="1">
        <f t="shared" si="103"/>
        <v>0</v>
      </c>
      <c r="T1073" s="1">
        <f t="shared" si="104"/>
        <v>0</v>
      </c>
      <c r="U1073" s="1">
        <f t="shared" si="98"/>
        <v>1</v>
      </c>
    </row>
    <row r="1074" spans="1:21" ht="20" customHeight="1" x14ac:dyDescent="0.15">
      <c r="A1074" s="3">
        <v>1268423</v>
      </c>
      <c r="B1074" s="4">
        <v>118951</v>
      </c>
      <c r="C1074" s="5" t="s">
        <v>118</v>
      </c>
      <c r="D1074" s="6"/>
      <c r="E1074" s="5" t="s">
        <v>89</v>
      </c>
      <c r="F1074" s="7">
        <v>1</v>
      </c>
      <c r="G1074" s="6"/>
      <c r="H1074" s="7">
        <v>2</v>
      </c>
      <c r="I1074" s="7">
        <v>1</v>
      </c>
      <c r="J1074" s="7">
        <v>87</v>
      </c>
      <c r="K1074" s="7">
        <v>1</v>
      </c>
      <c r="L1074" s="7">
        <v>41.874474999999997</v>
      </c>
      <c r="M1074" s="7">
        <v>-87.641002999999998</v>
      </c>
      <c r="N1074" s="5" t="s">
        <v>1217</v>
      </c>
      <c r="O1074" t="s">
        <v>145</v>
      </c>
      <c r="P1074" s="8">
        <f t="shared" si="99"/>
        <v>0</v>
      </c>
      <c r="Q1074" s="8">
        <f t="shared" si="100"/>
        <v>0</v>
      </c>
      <c r="R1074" s="8">
        <f t="shared" si="101"/>
        <v>0</v>
      </c>
      <c r="S1074" s="1">
        <f t="shared" si="103"/>
        <v>1</v>
      </c>
      <c r="T1074" s="1">
        <f t="shared" si="104"/>
        <v>0</v>
      </c>
      <c r="U1074" s="1">
        <f t="shared" si="98"/>
        <v>1</v>
      </c>
    </row>
    <row r="1075" spans="1:21" ht="20" customHeight="1" x14ac:dyDescent="0.15">
      <c r="A1075" s="3">
        <v>1294733</v>
      </c>
      <c r="B1075" s="4">
        <v>3355005</v>
      </c>
      <c r="C1075" s="5" t="s">
        <v>117</v>
      </c>
      <c r="D1075" s="6"/>
      <c r="E1075" s="5" t="s">
        <v>89</v>
      </c>
      <c r="F1075" s="7">
        <v>1</v>
      </c>
      <c r="G1075" s="7">
        <v>5</v>
      </c>
      <c r="H1075" s="7">
        <v>4</v>
      </c>
      <c r="I1075" s="7">
        <v>2</v>
      </c>
      <c r="J1075" s="7">
        <v>241</v>
      </c>
      <c r="K1075" s="7">
        <v>6</v>
      </c>
      <c r="L1075" s="7">
        <v>41.866498</v>
      </c>
      <c r="M1075" s="7">
        <v>-87.623733999999999</v>
      </c>
      <c r="N1075" s="5" t="s">
        <v>1218</v>
      </c>
      <c r="O1075" t="s">
        <v>145</v>
      </c>
      <c r="P1075" s="8">
        <f t="shared" si="99"/>
        <v>0</v>
      </c>
      <c r="Q1075" s="8">
        <f t="shared" si="100"/>
        <v>0</v>
      </c>
      <c r="R1075" s="8">
        <f t="shared" si="101"/>
        <v>0</v>
      </c>
      <c r="S1075" s="1">
        <f t="shared" si="103"/>
        <v>0</v>
      </c>
      <c r="T1075" s="1">
        <f t="shared" si="104"/>
        <v>0</v>
      </c>
      <c r="U1075" s="1">
        <f t="shared" si="98"/>
        <v>1</v>
      </c>
    </row>
    <row r="1076" spans="1:21" ht="20" customHeight="1" x14ac:dyDescent="0.15">
      <c r="A1076" s="3">
        <v>1704030</v>
      </c>
      <c r="B1076" s="4">
        <v>5308770</v>
      </c>
      <c r="C1076" s="5" t="s">
        <v>117</v>
      </c>
      <c r="D1076" s="6"/>
      <c r="E1076" s="5" t="s">
        <v>89</v>
      </c>
      <c r="F1076" s="7">
        <v>1</v>
      </c>
      <c r="G1076" s="7">
        <v>5</v>
      </c>
      <c r="H1076" s="7">
        <v>4</v>
      </c>
      <c r="I1076" s="7">
        <v>1</v>
      </c>
      <c r="J1076" s="7">
        <v>174</v>
      </c>
      <c r="K1076" s="7">
        <v>2</v>
      </c>
      <c r="L1076" s="7">
        <v>41.866843000000003</v>
      </c>
      <c r="M1076" s="7">
        <v>-87.631254999999996</v>
      </c>
      <c r="N1076" s="5" t="s">
        <v>1219</v>
      </c>
      <c r="O1076" t="s">
        <v>145</v>
      </c>
      <c r="P1076" s="8">
        <f t="shared" si="99"/>
        <v>0</v>
      </c>
      <c r="Q1076" s="8">
        <f t="shared" si="100"/>
        <v>0</v>
      </c>
      <c r="R1076" s="8">
        <f t="shared" si="101"/>
        <v>0</v>
      </c>
      <c r="S1076" s="1">
        <f t="shared" si="103"/>
        <v>0</v>
      </c>
      <c r="T1076" s="1">
        <f t="shared" si="104"/>
        <v>0</v>
      </c>
      <c r="U1076" s="1">
        <f t="shared" si="98"/>
        <v>1</v>
      </c>
    </row>
    <row r="1077" spans="1:21" ht="20" customHeight="1" x14ac:dyDescent="0.15">
      <c r="A1077" s="3">
        <v>1721806</v>
      </c>
      <c r="B1077" s="4">
        <v>233308</v>
      </c>
      <c r="C1077" s="5" t="s">
        <v>118</v>
      </c>
      <c r="D1077" s="6"/>
      <c r="E1077" s="5" t="s">
        <v>89</v>
      </c>
      <c r="F1077" s="7">
        <v>1</v>
      </c>
      <c r="G1077" s="7">
        <v>2</v>
      </c>
      <c r="H1077" s="7">
        <v>2</v>
      </c>
      <c r="I1077" s="7">
        <v>2</v>
      </c>
      <c r="J1077" s="7">
        <v>88</v>
      </c>
      <c r="K1077" s="7">
        <v>2</v>
      </c>
      <c r="L1077" s="7">
        <v>41.875334000000002</v>
      </c>
      <c r="M1077" s="7">
        <v>-87.626970999999998</v>
      </c>
      <c r="N1077" s="5" t="s">
        <v>1220</v>
      </c>
      <c r="O1077" t="s">
        <v>145</v>
      </c>
      <c r="P1077" s="8">
        <f t="shared" si="99"/>
        <v>0</v>
      </c>
      <c r="Q1077" s="8">
        <f t="shared" si="100"/>
        <v>0</v>
      </c>
      <c r="R1077" s="8">
        <f t="shared" si="101"/>
        <v>0</v>
      </c>
      <c r="S1077" s="1">
        <f t="shared" si="103"/>
        <v>1</v>
      </c>
      <c r="T1077" s="1">
        <f t="shared" si="104"/>
        <v>0</v>
      </c>
      <c r="U1077" s="1">
        <f t="shared" si="98"/>
        <v>1</v>
      </c>
    </row>
    <row r="1078" spans="1:21" ht="20" customHeight="1" x14ac:dyDescent="0.15">
      <c r="A1078" s="3">
        <v>1826548</v>
      </c>
      <c r="B1078" s="4">
        <v>931329</v>
      </c>
      <c r="C1078" s="5" t="s">
        <v>117</v>
      </c>
      <c r="D1078" s="6"/>
      <c r="E1078" s="5" t="s">
        <v>89</v>
      </c>
      <c r="F1078" s="7">
        <v>1</v>
      </c>
      <c r="G1078" s="7">
        <v>5</v>
      </c>
      <c r="H1078" s="7">
        <v>2</v>
      </c>
      <c r="I1078" s="7">
        <v>1</v>
      </c>
      <c r="J1078" s="7">
        <v>181</v>
      </c>
      <c r="K1078" s="7">
        <v>2</v>
      </c>
      <c r="L1078" s="7">
        <v>41.864379999999997</v>
      </c>
      <c r="M1078" s="7">
        <v>-87.626102000000003</v>
      </c>
      <c r="N1078" s="5" t="s">
        <v>1221</v>
      </c>
      <c r="O1078" t="s">
        <v>145</v>
      </c>
      <c r="P1078" s="8">
        <f t="shared" si="99"/>
        <v>0</v>
      </c>
      <c r="Q1078" s="8">
        <f t="shared" si="100"/>
        <v>0</v>
      </c>
      <c r="R1078" s="8">
        <f t="shared" si="101"/>
        <v>0</v>
      </c>
      <c r="S1078" s="1">
        <f t="shared" si="103"/>
        <v>0</v>
      </c>
      <c r="T1078" s="1">
        <f t="shared" si="104"/>
        <v>0</v>
      </c>
      <c r="U1078" s="1">
        <f t="shared" si="98"/>
        <v>1</v>
      </c>
    </row>
    <row r="1079" spans="1:21" ht="20" customHeight="1" x14ac:dyDescent="0.15">
      <c r="A1079" s="3">
        <v>1922699</v>
      </c>
      <c r="B1079" s="4">
        <v>9963510</v>
      </c>
      <c r="C1079" s="5" t="s">
        <v>118</v>
      </c>
      <c r="D1079" s="6"/>
      <c r="E1079" s="5" t="s">
        <v>89</v>
      </c>
      <c r="F1079" s="7">
        <v>1</v>
      </c>
      <c r="G1079" s="7">
        <v>4.5</v>
      </c>
      <c r="H1079" s="7">
        <v>2</v>
      </c>
      <c r="I1079" s="7">
        <v>1</v>
      </c>
      <c r="J1079" s="7">
        <v>99</v>
      </c>
      <c r="K1079" s="7">
        <v>1</v>
      </c>
      <c r="L1079" s="7">
        <v>41.855057000000002</v>
      </c>
      <c r="M1079" s="7">
        <v>-87.627810999999994</v>
      </c>
      <c r="N1079" s="5" t="s">
        <v>1222</v>
      </c>
      <c r="O1079" t="s">
        <v>145</v>
      </c>
      <c r="P1079" s="8">
        <f t="shared" si="99"/>
        <v>0</v>
      </c>
      <c r="Q1079" s="8">
        <f t="shared" si="100"/>
        <v>0</v>
      </c>
      <c r="R1079" s="8">
        <f t="shared" si="101"/>
        <v>0</v>
      </c>
      <c r="S1079" s="1">
        <f t="shared" si="103"/>
        <v>1</v>
      </c>
      <c r="T1079" s="1">
        <f t="shared" si="104"/>
        <v>0</v>
      </c>
      <c r="U1079" s="1">
        <f t="shared" si="98"/>
        <v>1</v>
      </c>
    </row>
    <row r="1080" spans="1:21" ht="20" customHeight="1" x14ac:dyDescent="0.15">
      <c r="A1080" s="3">
        <v>1311760</v>
      </c>
      <c r="B1080" s="4">
        <v>7116499</v>
      </c>
      <c r="C1080" s="5" t="s">
        <v>117</v>
      </c>
      <c r="D1080" s="6"/>
      <c r="E1080" s="5" t="s">
        <v>89</v>
      </c>
      <c r="F1080" s="7">
        <v>2</v>
      </c>
      <c r="G1080" s="7">
        <v>5</v>
      </c>
      <c r="H1080" s="7">
        <v>4</v>
      </c>
      <c r="I1080" s="7">
        <v>1</v>
      </c>
      <c r="J1080" s="7">
        <v>219</v>
      </c>
      <c r="K1080" s="7">
        <v>3</v>
      </c>
      <c r="L1080" s="7">
        <v>41.872824000000001</v>
      </c>
      <c r="M1080" s="7">
        <v>-87.633792</v>
      </c>
      <c r="N1080" s="5" t="s">
        <v>1223</v>
      </c>
      <c r="O1080" t="s">
        <v>145</v>
      </c>
      <c r="P1080" s="8">
        <f t="shared" si="99"/>
        <v>0</v>
      </c>
      <c r="Q1080" s="8">
        <f t="shared" si="100"/>
        <v>0</v>
      </c>
      <c r="R1080" s="8">
        <f t="shared" si="101"/>
        <v>0</v>
      </c>
      <c r="S1080" s="1">
        <f t="shared" si="103"/>
        <v>0</v>
      </c>
      <c r="T1080" s="1">
        <f t="shared" si="104"/>
        <v>0</v>
      </c>
      <c r="U1080" s="1">
        <f t="shared" si="98"/>
        <v>1</v>
      </c>
    </row>
    <row r="1081" spans="1:21" ht="20" customHeight="1" x14ac:dyDescent="0.15">
      <c r="A1081" s="3">
        <v>1646179</v>
      </c>
      <c r="B1081" s="4">
        <v>8736049</v>
      </c>
      <c r="C1081" s="5" t="s">
        <v>118</v>
      </c>
      <c r="D1081" s="6"/>
      <c r="E1081" s="5" t="s">
        <v>89</v>
      </c>
      <c r="F1081" s="7">
        <v>2</v>
      </c>
      <c r="G1081" s="7">
        <v>5</v>
      </c>
      <c r="H1081" s="7">
        <v>2</v>
      </c>
      <c r="I1081" s="6"/>
      <c r="J1081" s="7">
        <v>104</v>
      </c>
      <c r="K1081" s="7">
        <v>1</v>
      </c>
      <c r="L1081" s="7">
        <v>41.854258000000002</v>
      </c>
      <c r="M1081" s="7">
        <v>-87.626585000000006</v>
      </c>
      <c r="N1081" s="5" t="s">
        <v>1224</v>
      </c>
      <c r="O1081" t="s">
        <v>145</v>
      </c>
      <c r="P1081" s="8">
        <f t="shared" si="99"/>
        <v>0</v>
      </c>
      <c r="Q1081" s="8">
        <f t="shared" si="100"/>
        <v>0</v>
      </c>
      <c r="R1081" s="8">
        <f t="shared" si="101"/>
        <v>0</v>
      </c>
      <c r="S1081" s="1">
        <f t="shared" si="103"/>
        <v>1</v>
      </c>
      <c r="T1081" s="1">
        <f t="shared" si="104"/>
        <v>0</v>
      </c>
      <c r="U1081" s="1">
        <f t="shared" si="98"/>
        <v>1</v>
      </c>
    </row>
    <row r="1082" spans="1:21" ht="20" customHeight="1" x14ac:dyDescent="0.15">
      <c r="A1082" s="3">
        <v>1797794</v>
      </c>
      <c r="B1082" s="4">
        <v>916418</v>
      </c>
      <c r="C1082" s="5" t="s">
        <v>118</v>
      </c>
      <c r="D1082" s="6"/>
      <c r="E1082" s="5" t="s">
        <v>89</v>
      </c>
      <c r="F1082" s="7">
        <v>2</v>
      </c>
      <c r="G1082" s="7">
        <v>5</v>
      </c>
      <c r="H1082" s="7">
        <v>4</v>
      </c>
      <c r="I1082" s="7">
        <v>1</v>
      </c>
      <c r="J1082" s="7">
        <v>116</v>
      </c>
      <c r="K1082" s="7">
        <v>1</v>
      </c>
      <c r="L1082" s="7">
        <v>41.870640999999999</v>
      </c>
      <c r="M1082" s="7">
        <v>-87.626009999999994</v>
      </c>
      <c r="N1082" s="5" t="s">
        <v>1225</v>
      </c>
      <c r="O1082" t="s">
        <v>145</v>
      </c>
      <c r="P1082" s="8">
        <f t="shared" si="99"/>
        <v>0</v>
      </c>
      <c r="Q1082" s="8">
        <f t="shared" si="100"/>
        <v>0</v>
      </c>
      <c r="R1082" s="8">
        <f t="shared" si="101"/>
        <v>0</v>
      </c>
      <c r="S1082" s="1">
        <f t="shared" si="103"/>
        <v>1</v>
      </c>
      <c r="T1082" s="1">
        <f t="shared" si="104"/>
        <v>0</v>
      </c>
      <c r="U1082" s="1">
        <f t="shared" si="98"/>
        <v>1</v>
      </c>
    </row>
    <row r="1083" spans="1:21" ht="20" customHeight="1" x14ac:dyDescent="0.15">
      <c r="A1083" s="3">
        <v>1827957</v>
      </c>
      <c r="B1083" s="4">
        <v>9564343</v>
      </c>
      <c r="C1083" s="5" t="s">
        <v>117</v>
      </c>
      <c r="D1083" s="6"/>
      <c r="E1083" s="5" t="s">
        <v>89</v>
      </c>
      <c r="F1083" s="7">
        <v>2</v>
      </c>
      <c r="G1083" s="7">
        <v>4.5</v>
      </c>
      <c r="H1083" s="7">
        <v>2</v>
      </c>
      <c r="I1083" s="7">
        <v>0</v>
      </c>
      <c r="J1083" s="7">
        <v>75</v>
      </c>
      <c r="K1083" s="7">
        <v>2</v>
      </c>
      <c r="L1083" s="7">
        <v>41.871079999999999</v>
      </c>
      <c r="M1083" s="7">
        <v>-87.627003999999999</v>
      </c>
      <c r="N1083" s="5" t="s">
        <v>1226</v>
      </c>
      <c r="O1083" t="s">
        <v>145</v>
      </c>
      <c r="P1083" s="8">
        <f t="shared" si="99"/>
        <v>0</v>
      </c>
      <c r="Q1083" s="8">
        <f t="shared" si="100"/>
        <v>0</v>
      </c>
      <c r="R1083" s="8">
        <f t="shared" si="101"/>
        <v>0</v>
      </c>
      <c r="S1083" s="1">
        <f t="shared" si="103"/>
        <v>0</v>
      </c>
      <c r="T1083" s="1">
        <f t="shared" si="104"/>
        <v>0</v>
      </c>
      <c r="U1083" s="1">
        <f t="shared" si="98"/>
        <v>1</v>
      </c>
    </row>
    <row r="1084" spans="1:21" ht="20" customHeight="1" x14ac:dyDescent="0.15">
      <c r="A1084" s="3">
        <v>729566</v>
      </c>
      <c r="B1084" s="4">
        <v>2539247</v>
      </c>
      <c r="C1084" s="5" t="s">
        <v>117</v>
      </c>
      <c r="D1084" s="6"/>
      <c r="E1084" s="5" t="s">
        <v>89</v>
      </c>
      <c r="F1084" s="7">
        <v>3</v>
      </c>
      <c r="G1084" s="7">
        <v>5</v>
      </c>
      <c r="H1084" s="7">
        <v>2</v>
      </c>
      <c r="I1084" s="7">
        <v>1</v>
      </c>
      <c r="J1084" s="7">
        <v>159</v>
      </c>
      <c r="K1084" s="7">
        <v>30</v>
      </c>
      <c r="L1084" s="7">
        <v>41.862842999999998</v>
      </c>
      <c r="M1084" s="7">
        <v>-87.624077999999997</v>
      </c>
      <c r="N1084" s="5" t="s">
        <v>1227</v>
      </c>
      <c r="O1084" t="s">
        <v>145</v>
      </c>
      <c r="P1084" s="8">
        <f t="shared" si="99"/>
        <v>0</v>
      </c>
      <c r="Q1084" s="8">
        <f t="shared" si="100"/>
        <v>0</v>
      </c>
      <c r="R1084" s="8">
        <f t="shared" si="101"/>
        <v>0</v>
      </c>
      <c r="S1084" s="1">
        <f t="shared" si="103"/>
        <v>0</v>
      </c>
      <c r="T1084" s="1">
        <f t="shared" si="104"/>
        <v>0</v>
      </c>
      <c r="U1084" s="1">
        <f t="shared" si="98"/>
        <v>1</v>
      </c>
    </row>
    <row r="1085" spans="1:21" ht="20" customHeight="1" x14ac:dyDescent="0.15">
      <c r="A1085" s="3">
        <v>455103</v>
      </c>
      <c r="B1085" s="4">
        <v>2204693</v>
      </c>
      <c r="C1085" s="5" t="s">
        <v>118</v>
      </c>
      <c r="D1085" s="6"/>
      <c r="E1085" s="5" t="s">
        <v>89</v>
      </c>
      <c r="F1085" s="7">
        <v>4</v>
      </c>
      <c r="G1085" s="7">
        <v>5</v>
      </c>
      <c r="H1085" s="7">
        <v>3</v>
      </c>
      <c r="I1085" s="7">
        <v>1</v>
      </c>
      <c r="J1085" s="7">
        <v>115</v>
      </c>
      <c r="K1085" s="7">
        <v>2</v>
      </c>
      <c r="L1085" s="7">
        <v>41.865167999999997</v>
      </c>
      <c r="M1085" s="7">
        <v>-87.620575000000002</v>
      </c>
      <c r="N1085" s="5" t="s">
        <v>1228</v>
      </c>
      <c r="O1085" t="s">
        <v>145</v>
      </c>
      <c r="P1085" s="8">
        <f t="shared" si="99"/>
        <v>0</v>
      </c>
      <c r="Q1085" s="8">
        <f t="shared" si="100"/>
        <v>0</v>
      </c>
      <c r="R1085" s="8">
        <f t="shared" si="101"/>
        <v>0</v>
      </c>
      <c r="S1085" s="1">
        <f t="shared" si="103"/>
        <v>1</v>
      </c>
      <c r="T1085" s="1">
        <f t="shared" si="104"/>
        <v>0</v>
      </c>
      <c r="U1085" s="1">
        <f t="shared" si="98"/>
        <v>1</v>
      </c>
    </row>
    <row r="1086" spans="1:21" ht="20" customHeight="1" x14ac:dyDescent="0.15">
      <c r="A1086" s="3">
        <v>709690</v>
      </c>
      <c r="B1086" s="4">
        <v>393582</v>
      </c>
      <c r="C1086" s="5" t="s">
        <v>118</v>
      </c>
      <c r="D1086" s="6"/>
      <c r="E1086" s="5" t="s">
        <v>89</v>
      </c>
      <c r="F1086" s="7">
        <v>4</v>
      </c>
      <c r="G1086" s="7">
        <v>5</v>
      </c>
      <c r="H1086" s="7">
        <v>2</v>
      </c>
      <c r="I1086" s="7">
        <v>1</v>
      </c>
      <c r="J1086" s="7">
        <v>126</v>
      </c>
      <c r="K1086" s="7">
        <v>1</v>
      </c>
      <c r="L1086" s="7">
        <v>41.863706000000001</v>
      </c>
      <c r="M1086" s="7">
        <v>-87.623299000000003</v>
      </c>
      <c r="N1086" s="5" t="s">
        <v>1229</v>
      </c>
      <c r="O1086" t="s">
        <v>145</v>
      </c>
      <c r="P1086" s="8">
        <f t="shared" si="99"/>
        <v>0</v>
      </c>
      <c r="Q1086" s="8">
        <f t="shared" si="100"/>
        <v>0</v>
      </c>
      <c r="R1086" s="8">
        <f t="shared" si="101"/>
        <v>0</v>
      </c>
      <c r="S1086" s="1">
        <f t="shared" si="103"/>
        <v>1</v>
      </c>
      <c r="T1086" s="1">
        <f t="shared" si="104"/>
        <v>0</v>
      </c>
      <c r="U1086" s="1">
        <f t="shared" si="98"/>
        <v>1</v>
      </c>
    </row>
    <row r="1087" spans="1:21" ht="20" customHeight="1" x14ac:dyDescent="0.15">
      <c r="A1087" s="3">
        <v>1073985</v>
      </c>
      <c r="B1087" s="4">
        <v>5908091</v>
      </c>
      <c r="C1087" s="5" t="s">
        <v>117</v>
      </c>
      <c r="D1087" s="6"/>
      <c r="E1087" s="5" t="s">
        <v>89</v>
      </c>
      <c r="F1087" s="7">
        <v>4</v>
      </c>
      <c r="G1087" s="7">
        <v>5</v>
      </c>
      <c r="H1087" s="7">
        <v>4</v>
      </c>
      <c r="I1087" s="7">
        <v>2</v>
      </c>
      <c r="J1087" s="7">
        <v>274</v>
      </c>
      <c r="K1087" s="7">
        <v>3</v>
      </c>
      <c r="L1087" s="7">
        <v>41.870249999999999</v>
      </c>
      <c r="M1087" s="7">
        <v>-87.625135999999998</v>
      </c>
      <c r="N1087" s="5" t="s">
        <v>1230</v>
      </c>
      <c r="O1087" t="s">
        <v>145</v>
      </c>
      <c r="P1087" s="8">
        <f t="shared" si="99"/>
        <v>0</v>
      </c>
      <c r="Q1087" s="8">
        <f t="shared" si="100"/>
        <v>0</v>
      </c>
      <c r="R1087" s="8">
        <f t="shared" si="101"/>
        <v>0</v>
      </c>
      <c r="S1087" s="1">
        <f t="shared" si="103"/>
        <v>0</v>
      </c>
      <c r="T1087" s="1">
        <f t="shared" si="104"/>
        <v>0</v>
      </c>
      <c r="U1087" s="1">
        <f t="shared" si="98"/>
        <v>1</v>
      </c>
    </row>
    <row r="1088" spans="1:21" ht="20" customHeight="1" x14ac:dyDescent="0.15">
      <c r="A1088" s="3">
        <v>1141591</v>
      </c>
      <c r="B1088" s="4">
        <v>6122627</v>
      </c>
      <c r="C1088" s="5" t="s">
        <v>117</v>
      </c>
      <c r="D1088" s="6"/>
      <c r="E1088" s="5" t="s">
        <v>89</v>
      </c>
      <c r="F1088" s="7">
        <v>4</v>
      </c>
      <c r="G1088" s="7">
        <v>4.5</v>
      </c>
      <c r="H1088" s="7">
        <v>4</v>
      </c>
      <c r="I1088" s="7">
        <v>1</v>
      </c>
      <c r="J1088" s="7">
        <v>146</v>
      </c>
      <c r="K1088" s="7">
        <v>3</v>
      </c>
      <c r="L1088" s="7">
        <v>41.867891</v>
      </c>
      <c r="M1088" s="7">
        <v>-87.624278000000004</v>
      </c>
      <c r="N1088" s="5" t="s">
        <v>1231</v>
      </c>
      <c r="O1088" t="s">
        <v>145</v>
      </c>
      <c r="P1088" s="8">
        <f t="shared" si="99"/>
        <v>0</v>
      </c>
      <c r="Q1088" s="8">
        <f t="shared" si="100"/>
        <v>0</v>
      </c>
      <c r="R1088" s="8">
        <f t="shared" si="101"/>
        <v>0</v>
      </c>
      <c r="S1088" s="1">
        <f t="shared" si="103"/>
        <v>0</v>
      </c>
      <c r="T1088" s="1">
        <f t="shared" si="104"/>
        <v>0</v>
      </c>
      <c r="U1088" s="1">
        <f t="shared" si="98"/>
        <v>1</v>
      </c>
    </row>
    <row r="1089" spans="1:21" ht="20" customHeight="1" x14ac:dyDescent="0.15">
      <c r="A1089" s="3">
        <v>1798630</v>
      </c>
      <c r="B1089" s="4">
        <v>9432679</v>
      </c>
      <c r="C1089" s="5" t="s">
        <v>119</v>
      </c>
      <c r="D1089" s="6"/>
      <c r="E1089" s="5" t="s">
        <v>89</v>
      </c>
      <c r="F1089" s="7">
        <v>4</v>
      </c>
      <c r="G1089" s="7">
        <v>5</v>
      </c>
      <c r="H1089" s="7">
        <v>1</v>
      </c>
      <c r="I1089" s="7">
        <v>1</v>
      </c>
      <c r="J1089" s="7">
        <v>55</v>
      </c>
      <c r="K1089" s="7">
        <v>1</v>
      </c>
      <c r="L1089" s="7">
        <v>41.855441999999996</v>
      </c>
      <c r="M1089" s="7">
        <v>-87.624357000000003</v>
      </c>
      <c r="N1089" s="5" t="s">
        <v>1232</v>
      </c>
      <c r="O1089" t="s">
        <v>145</v>
      </c>
      <c r="P1089" s="8">
        <f t="shared" si="99"/>
        <v>0</v>
      </c>
      <c r="Q1089" s="8">
        <f t="shared" si="100"/>
        <v>0</v>
      </c>
      <c r="R1089" s="8">
        <f t="shared" si="101"/>
        <v>0</v>
      </c>
      <c r="S1089" s="1">
        <f t="shared" si="103"/>
        <v>0</v>
      </c>
      <c r="T1089" s="1">
        <f t="shared" si="104"/>
        <v>1</v>
      </c>
      <c r="U1089" s="1">
        <f t="shared" ref="U1089:U1152" si="105">IF(O1089="C",1,0)</f>
        <v>1</v>
      </c>
    </row>
    <row r="1090" spans="1:21" ht="20" customHeight="1" x14ac:dyDescent="0.15">
      <c r="A1090" s="3">
        <v>450648</v>
      </c>
      <c r="B1090" s="4">
        <v>2204693</v>
      </c>
      <c r="C1090" s="5" t="s">
        <v>119</v>
      </c>
      <c r="D1090" s="6"/>
      <c r="E1090" s="5" t="s">
        <v>89</v>
      </c>
      <c r="F1090" s="7">
        <v>5</v>
      </c>
      <c r="G1090" s="7">
        <v>5</v>
      </c>
      <c r="H1090" s="7">
        <v>1</v>
      </c>
      <c r="I1090" s="7">
        <v>1</v>
      </c>
      <c r="J1090" s="7">
        <v>55</v>
      </c>
      <c r="K1090" s="7">
        <v>2</v>
      </c>
      <c r="L1090" s="7">
        <v>41.863965999999998</v>
      </c>
      <c r="M1090" s="7">
        <v>-87.620378000000002</v>
      </c>
      <c r="N1090" s="5" t="s">
        <v>1233</v>
      </c>
      <c r="O1090" t="s">
        <v>145</v>
      </c>
      <c r="P1090" s="8">
        <f t="shared" si="99"/>
        <v>0</v>
      </c>
      <c r="Q1090" s="8">
        <f t="shared" si="100"/>
        <v>0</v>
      </c>
      <c r="R1090" s="8">
        <f t="shared" si="101"/>
        <v>0</v>
      </c>
      <c r="S1090" s="1">
        <f t="shared" si="103"/>
        <v>0</v>
      </c>
      <c r="T1090" s="1">
        <f t="shared" si="104"/>
        <v>1</v>
      </c>
      <c r="U1090" s="1">
        <f t="shared" si="105"/>
        <v>1</v>
      </c>
    </row>
    <row r="1091" spans="1:21" ht="20" customHeight="1" x14ac:dyDescent="0.15">
      <c r="A1091" s="3">
        <v>1774287</v>
      </c>
      <c r="B1091" s="4">
        <v>366110</v>
      </c>
      <c r="C1091" s="5" t="s">
        <v>117</v>
      </c>
      <c r="D1091" s="6"/>
      <c r="E1091" s="5" t="s">
        <v>89</v>
      </c>
      <c r="F1091" s="7">
        <v>5</v>
      </c>
      <c r="G1091" s="7">
        <v>4.5</v>
      </c>
      <c r="H1091" s="7">
        <v>10</v>
      </c>
      <c r="I1091" s="7">
        <v>3</v>
      </c>
      <c r="J1091" s="7">
        <v>438</v>
      </c>
      <c r="K1091" s="7">
        <v>2</v>
      </c>
      <c r="L1091" s="7">
        <v>41.847720000000002</v>
      </c>
      <c r="M1091" s="7">
        <v>-87.631044000000003</v>
      </c>
      <c r="N1091" s="5" t="s">
        <v>1234</v>
      </c>
      <c r="O1091" t="s">
        <v>145</v>
      </c>
      <c r="P1091" s="8">
        <f t="shared" ref="P1091:P1154" si="106">IF(O1091="N",1,0)</f>
        <v>0</v>
      </c>
      <c r="Q1091" s="8">
        <f t="shared" ref="Q1091:Q1154" si="107">IF(O1091="S",1,0)</f>
        <v>0</v>
      </c>
      <c r="R1091" s="8">
        <f t="shared" ref="R1091:R1154" si="108">IF(O1091="W",1,0)</f>
        <v>0</v>
      </c>
      <c r="S1091" s="1">
        <f t="shared" si="103"/>
        <v>0</v>
      </c>
      <c r="T1091" s="1">
        <f t="shared" si="104"/>
        <v>0</v>
      </c>
      <c r="U1091" s="1">
        <f t="shared" si="105"/>
        <v>1</v>
      </c>
    </row>
    <row r="1092" spans="1:21" ht="20" customHeight="1" x14ac:dyDescent="0.15">
      <c r="A1092" s="3">
        <v>1360206</v>
      </c>
      <c r="B1092" s="4">
        <v>7264311</v>
      </c>
      <c r="C1092" s="5" t="s">
        <v>117</v>
      </c>
      <c r="D1092" s="6"/>
      <c r="E1092" s="5" t="s">
        <v>89</v>
      </c>
      <c r="F1092" s="7">
        <v>6</v>
      </c>
      <c r="G1092" s="7">
        <v>4.5</v>
      </c>
      <c r="H1092" s="7">
        <v>4</v>
      </c>
      <c r="I1092" s="7">
        <v>1</v>
      </c>
      <c r="J1092" s="7">
        <v>203</v>
      </c>
      <c r="K1092" s="7">
        <v>1</v>
      </c>
      <c r="L1092" s="7">
        <v>41.859583000000001</v>
      </c>
      <c r="M1092" s="7">
        <v>-87.625311999999994</v>
      </c>
      <c r="N1092" s="5" t="s">
        <v>1235</v>
      </c>
      <c r="O1092" t="s">
        <v>145</v>
      </c>
      <c r="P1092" s="8">
        <f t="shared" si="106"/>
        <v>0</v>
      </c>
      <c r="Q1092" s="8">
        <f t="shared" si="107"/>
        <v>0</v>
      </c>
      <c r="R1092" s="8">
        <f t="shared" si="108"/>
        <v>0</v>
      </c>
      <c r="S1092" s="1">
        <f t="shared" si="103"/>
        <v>0</v>
      </c>
      <c r="T1092" s="1">
        <f t="shared" ref="T1092:T1155" si="109">IF(C1092="shared room",1,0)</f>
        <v>0</v>
      </c>
      <c r="U1092" s="1">
        <f t="shared" si="105"/>
        <v>1</v>
      </c>
    </row>
    <row r="1093" spans="1:21" ht="20" customHeight="1" x14ac:dyDescent="0.15">
      <c r="A1093" s="3">
        <v>1525184</v>
      </c>
      <c r="B1093" s="4">
        <v>4158005</v>
      </c>
      <c r="C1093" s="5" t="s">
        <v>117</v>
      </c>
      <c r="D1093" s="6"/>
      <c r="E1093" s="5" t="s">
        <v>89</v>
      </c>
      <c r="F1093" s="7">
        <v>6</v>
      </c>
      <c r="G1093" s="7">
        <v>5</v>
      </c>
      <c r="H1093" s="7">
        <v>4</v>
      </c>
      <c r="I1093" s="7">
        <v>2</v>
      </c>
      <c r="J1093" s="7">
        <v>241</v>
      </c>
      <c r="K1093" s="7">
        <v>2</v>
      </c>
      <c r="L1093" s="7">
        <v>41.865372999999998</v>
      </c>
      <c r="M1093" s="7">
        <v>-87.622879999999995</v>
      </c>
      <c r="N1093" s="5" t="s">
        <v>1236</v>
      </c>
      <c r="O1093" t="s">
        <v>145</v>
      </c>
      <c r="P1093" s="8">
        <f t="shared" si="106"/>
        <v>0</v>
      </c>
      <c r="Q1093" s="8">
        <f t="shared" si="107"/>
        <v>0</v>
      </c>
      <c r="R1093" s="8">
        <f t="shared" si="108"/>
        <v>0</v>
      </c>
      <c r="S1093" s="1">
        <f t="shared" ref="S1093:S1156" si="110">IF(C1093="private room",1,0)</f>
        <v>0</v>
      </c>
      <c r="T1093" s="1">
        <f t="shared" si="109"/>
        <v>0</v>
      </c>
      <c r="U1093" s="1">
        <f t="shared" si="105"/>
        <v>1</v>
      </c>
    </row>
    <row r="1094" spans="1:21" ht="20" customHeight="1" x14ac:dyDescent="0.15">
      <c r="A1094" s="3">
        <v>1832326</v>
      </c>
      <c r="B1094" s="4">
        <v>9357911</v>
      </c>
      <c r="C1094" s="5" t="s">
        <v>118</v>
      </c>
      <c r="D1094" s="6"/>
      <c r="E1094" s="5" t="s">
        <v>89</v>
      </c>
      <c r="F1094" s="7">
        <v>6</v>
      </c>
      <c r="G1094" s="7">
        <v>5</v>
      </c>
      <c r="H1094" s="7">
        <v>2</v>
      </c>
      <c r="I1094" s="6"/>
      <c r="J1094" s="7">
        <v>80</v>
      </c>
      <c r="K1094" s="7">
        <v>1</v>
      </c>
      <c r="L1094" s="7">
        <v>41.872098999999999</v>
      </c>
      <c r="M1094" s="7">
        <v>-87.626228999999995</v>
      </c>
      <c r="N1094" s="5" t="s">
        <v>1237</v>
      </c>
      <c r="O1094" t="s">
        <v>145</v>
      </c>
      <c r="P1094" s="8">
        <f t="shared" si="106"/>
        <v>0</v>
      </c>
      <c r="Q1094" s="8">
        <f t="shared" si="107"/>
        <v>0</v>
      </c>
      <c r="R1094" s="8">
        <f t="shared" si="108"/>
        <v>0</v>
      </c>
      <c r="S1094" s="1">
        <f t="shared" si="110"/>
        <v>1</v>
      </c>
      <c r="T1094" s="1">
        <f t="shared" si="109"/>
        <v>0</v>
      </c>
      <c r="U1094" s="1">
        <f t="shared" si="105"/>
        <v>1</v>
      </c>
    </row>
    <row r="1095" spans="1:21" ht="20" customHeight="1" x14ac:dyDescent="0.15">
      <c r="A1095" s="3">
        <v>820069</v>
      </c>
      <c r="B1095" s="4">
        <v>3051684</v>
      </c>
      <c r="C1095" s="5" t="s">
        <v>117</v>
      </c>
      <c r="D1095" s="6"/>
      <c r="E1095" s="5" t="s">
        <v>89</v>
      </c>
      <c r="F1095" s="7">
        <v>7</v>
      </c>
      <c r="G1095" s="7">
        <v>5</v>
      </c>
      <c r="H1095" s="7">
        <v>2</v>
      </c>
      <c r="I1095" s="7">
        <v>1</v>
      </c>
      <c r="J1095" s="7">
        <v>214</v>
      </c>
      <c r="K1095" s="7">
        <v>1</v>
      </c>
      <c r="L1095" s="7">
        <v>41.853135000000002</v>
      </c>
      <c r="M1095" s="7">
        <v>-87.621337999999994</v>
      </c>
      <c r="N1095" s="5" t="s">
        <v>1238</v>
      </c>
      <c r="O1095" t="s">
        <v>145</v>
      </c>
      <c r="P1095" s="8">
        <f t="shared" si="106"/>
        <v>0</v>
      </c>
      <c r="Q1095" s="8">
        <f t="shared" si="107"/>
        <v>0</v>
      </c>
      <c r="R1095" s="8">
        <f t="shared" si="108"/>
        <v>0</v>
      </c>
      <c r="S1095" s="1">
        <f t="shared" si="110"/>
        <v>0</v>
      </c>
      <c r="T1095" s="1">
        <f t="shared" si="109"/>
        <v>0</v>
      </c>
      <c r="U1095" s="1">
        <f t="shared" si="105"/>
        <v>1</v>
      </c>
    </row>
    <row r="1096" spans="1:21" ht="20" customHeight="1" x14ac:dyDescent="0.15">
      <c r="A1096" s="3">
        <v>1629861</v>
      </c>
      <c r="B1096" s="4">
        <v>8214938</v>
      </c>
      <c r="C1096" s="5" t="s">
        <v>119</v>
      </c>
      <c r="D1096" s="6"/>
      <c r="E1096" s="5" t="s">
        <v>89</v>
      </c>
      <c r="F1096" s="7">
        <v>7</v>
      </c>
      <c r="G1096" s="7">
        <v>5</v>
      </c>
      <c r="H1096" s="7">
        <v>2</v>
      </c>
      <c r="I1096" s="7">
        <v>1</v>
      </c>
      <c r="J1096" s="7">
        <v>99</v>
      </c>
      <c r="K1096" s="7">
        <v>1</v>
      </c>
      <c r="L1096" s="7">
        <v>41.867497</v>
      </c>
      <c r="M1096" s="7">
        <v>-87.625271999999995</v>
      </c>
      <c r="N1096" s="5" t="s">
        <v>1239</v>
      </c>
      <c r="O1096" t="s">
        <v>145</v>
      </c>
      <c r="P1096" s="8">
        <f t="shared" si="106"/>
        <v>0</v>
      </c>
      <c r="Q1096" s="8">
        <f t="shared" si="107"/>
        <v>0</v>
      </c>
      <c r="R1096" s="8">
        <f t="shared" si="108"/>
        <v>0</v>
      </c>
      <c r="S1096" s="1">
        <f t="shared" si="110"/>
        <v>0</v>
      </c>
      <c r="T1096" s="1">
        <f t="shared" si="109"/>
        <v>1</v>
      </c>
      <c r="U1096" s="1">
        <f t="shared" si="105"/>
        <v>1</v>
      </c>
    </row>
    <row r="1097" spans="1:21" ht="20" customHeight="1" x14ac:dyDescent="0.15">
      <c r="A1097" s="3">
        <v>1649504</v>
      </c>
      <c r="B1097" s="4">
        <v>8750044</v>
      </c>
      <c r="C1097" s="5" t="s">
        <v>117</v>
      </c>
      <c r="D1097" s="6"/>
      <c r="E1097" s="5" t="s">
        <v>89</v>
      </c>
      <c r="F1097" s="7">
        <v>7</v>
      </c>
      <c r="G1097" s="7">
        <v>5</v>
      </c>
      <c r="H1097" s="7">
        <v>2</v>
      </c>
      <c r="I1097" s="7">
        <v>0</v>
      </c>
      <c r="J1097" s="7">
        <v>126</v>
      </c>
      <c r="K1097" s="7">
        <v>1</v>
      </c>
      <c r="L1097" s="7">
        <v>41.86504</v>
      </c>
      <c r="M1097" s="7">
        <v>-87.620375999999993</v>
      </c>
      <c r="N1097" s="5" t="s">
        <v>1240</v>
      </c>
      <c r="O1097" t="s">
        <v>145</v>
      </c>
      <c r="P1097" s="8">
        <f t="shared" si="106"/>
        <v>0</v>
      </c>
      <c r="Q1097" s="8">
        <f t="shared" si="107"/>
        <v>0</v>
      </c>
      <c r="R1097" s="8">
        <f t="shared" si="108"/>
        <v>0</v>
      </c>
      <c r="S1097" s="1">
        <f t="shared" si="110"/>
        <v>0</v>
      </c>
      <c r="T1097" s="1">
        <f t="shared" si="109"/>
        <v>0</v>
      </c>
      <c r="U1097" s="1">
        <f t="shared" si="105"/>
        <v>1</v>
      </c>
    </row>
    <row r="1098" spans="1:21" ht="20" customHeight="1" x14ac:dyDescent="0.15">
      <c r="A1098" s="3">
        <v>1683045</v>
      </c>
      <c r="B1098" s="4">
        <v>6219341</v>
      </c>
      <c r="C1098" s="5" t="s">
        <v>117</v>
      </c>
      <c r="D1098" s="6"/>
      <c r="E1098" s="5" t="s">
        <v>89</v>
      </c>
      <c r="F1098" s="7">
        <v>7</v>
      </c>
      <c r="G1098" s="7">
        <v>5</v>
      </c>
      <c r="H1098" s="7">
        <v>4</v>
      </c>
      <c r="I1098" s="7">
        <v>1</v>
      </c>
      <c r="J1098" s="7">
        <v>219</v>
      </c>
      <c r="K1098" s="7">
        <v>1</v>
      </c>
      <c r="L1098" s="7">
        <v>41.869107</v>
      </c>
      <c r="M1098" s="7">
        <v>-87.626193999999998</v>
      </c>
      <c r="N1098" s="5" t="s">
        <v>1241</v>
      </c>
      <c r="O1098" t="s">
        <v>145</v>
      </c>
      <c r="P1098" s="8">
        <f t="shared" si="106"/>
        <v>0</v>
      </c>
      <c r="Q1098" s="8">
        <f t="shared" si="107"/>
        <v>0</v>
      </c>
      <c r="R1098" s="8">
        <f t="shared" si="108"/>
        <v>0</v>
      </c>
      <c r="S1098" s="1">
        <f t="shared" si="110"/>
        <v>0</v>
      </c>
      <c r="T1098" s="1">
        <f t="shared" si="109"/>
        <v>0</v>
      </c>
      <c r="U1098" s="1">
        <f t="shared" si="105"/>
        <v>1</v>
      </c>
    </row>
    <row r="1099" spans="1:21" ht="20" customHeight="1" x14ac:dyDescent="0.15">
      <c r="A1099" s="3">
        <v>139667</v>
      </c>
      <c r="B1099" s="4">
        <v>393582</v>
      </c>
      <c r="C1099" s="5" t="s">
        <v>118</v>
      </c>
      <c r="D1099" s="6"/>
      <c r="E1099" s="5" t="s">
        <v>89</v>
      </c>
      <c r="F1099" s="7">
        <v>8</v>
      </c>
      <c r="G1099" s="7">
        <v>5</v>
      </c>
      <c r="H1099" s="7">
        <v>2</v>
      </c>
      <c r="I1099" s="7">
        <v>1</v>
      </c>
      <c r="J1099" s="7">
        <v>148</v>
      </c>
      <c r="K1099" s="7">
        <v>2</v>
      </c>
      <c r="L1099" s="7">
        <v>41.863421000000002</v>
      </c>
      <c r="M1099" s="7">
        <v>-87.624752999999998</v>
      </c>
      <c r="N1099" s="5" t="s">
        <v>1242</v>
      </c>
      <c r="O1099" t="s">
        <v>145</v>
      </c>
      <c r="P1099" s="8">
        <f t="shared" si="106"/>
        <v>0</v>
      </c>
      <c r="Q1099" s="8">
        <f t="shared" si="107"/>
        <v>0</v>
      </c>
      <c r="R1099" s="8">
        <f t="shared" si="108"/>
        <v>0</v>
      </c>
      <c r="S1099" s="1">
        <f t="shared" si="110"/>
        <v>1</v>
      </c>
      <c r="T1099" s="1">
        <f t="shared" si="109"/>
        <v>0</v>
      </c>
      <c r="U1099" s="1">
        <f t="shared" si="105"/>
        <v>1</v>
      </c>
    </row>
    <row r="1100" spans="1:21" ht="20" customHeight="1" x14ac:dyDescent="0.15">
      <c r="A1100" s="3">
        <v>1175078</v>
      </c>
      <c r="B1100" s="4">
        <v>2908139</v>
      </c>
      <c r="C1100" s="5" t="s">
        <v>118</v>
      </c>
      <c r="D1100" s="6"/>
      <c r="E1100" s="5" t="s">
        <v>89</v>
      </c>
      <c r="F1100" s="7">
        <v>8</v>
      </c>
      <c r="G1100" s="7">
        <v>5</v>
      </c>
      <c r="H1100" s="7">
        <v>2</v>
      </c>
      <c r="I1100" s="7">
        <v>1</v>
      </c>
      <c r="J1100" s="7">
        <v>110</v>
      </c>
      <c r="K1100" s="7">
        <v>1</v>
      </c>
      <c r="L1100" s="7">
        <v>41.864899999999999</v>
      </c>
      <c r="M1100" s="7">
        <v>-87.624297999999996</v>
      </c>
      <c r="N1100" s="5" t="s">
        <v>1243</v>
      </c>
      <c r="O1100" t="s">
        <v>145</v>
      </c>
      <c r="P1100" s="8">
        <f t="shared" si="106"/>
        <v>0</v>
      </c>
      <c r="Q1100" s="8">
        <f t="shared" si="107"/>
        <v>0</v>
      </c>
      <c r="R1100" s="8">
        <f t="shared" si="108"/>
        <v>0</v>
      </c>
      <c r="S1100" s="1">
        <f t="shared" si="110"/>
        <v>1</v>
      </c>
      <c r="T1100" s="1">
        <f t="shared" si="109"/>
        <v>0</v>
      </c>
      <c r="U1100" s="1">
        <f t="shared" si="105"/>
        <v>1</v>
      </c>
    </row>
    <row r="1101" spans="1:21" ht="20" customHeight="1" x14ac:dyDescent="0.15">
      <c r="A1101" s="3">
        <v>1411612</v>
      </c>
      <c r="B1101" s="4">
        <v>3474324</v>
      </c>
      <c r="C1101" s="5" t="s">
        <v>117</v>
      </c>
      <c r="D1101" s="6"/>
      <c r="E1101" s="5" t="s">
        <v>89</v>
      </c>
      <c r="F1101" s="7">
        <v>8</v>
      </c>
      <c r="G1101" s="7">
        <v>4.5</v>
      </c>
      <c r="H1101" s="7">
        <v>4</v>
      </c>
      <c r="I1101" s="7">
        <v>1</v>
      </c>
      <c r="J1101" s="7">
        <v>152</v>
      </c>
      <c r="K1101" s="7">
        <v>1</v>
      </c>
      <c r="L1101" s="7">
        <v>41.872424000000002</v>
      </c>
      <c r="M1101" s="7">
        <v>-87.627505999999997</v>
      </c>
      <c r="N1101" s="5" t="s">
        <v>1244</v>
      </c>
      <c r="O1101" t="s">
        <v>145</v>
      </c>
      <c r="P1101" s="8">
        <f t="shared" si="106"/>
        <v>0</v>
      </c>
      <c r="Q1101" s="8">
        <f t="shared" si="107"/>
        <v>0</v>
      </c>
      <c r="R1101" s="8">
        <f t="shared" si="108"/>
        <v>0</v>
      </c>
      <c r="S1101" s="1">
        <f t="shared" si="110"/>
        <v>0</v>
      </c>
      <c r="T1101" s="1">
        <f t="shared" si="109"/>
        <v>0</v>
      </c>
      <c r="U1101" s="1">
        <f t="shared" si="105"/>
        <v>1</v>
      </c>
    </row>
    <row r="1102" spans="1:21" ht="20" customHeight="1" x14ac:dyDescent="0.15">
      <c r="A1102" s="3">
        <v>443783</v>
      </c>
      <c r="B1102" s="4">
        <v>2204693</v>
      </c>
      <c r="C1102" s="5" t="s">
        <v>118</v>
      </c>
      <c r="D1102" s="6"/>
      <c r="E1102" s="5" t="s">
        <v>89</v>
      </c>
      <c r="F1102" s="7">
        <v>11</v>
      </c>
      <c r="G1102" s="7">
        <v>5</v>
      </c>
      <c r="H1102" s="7">
        <v>2</v>
      </c>
      <c r="I1102" s="7">
        <v>1</v>
      </c>
      <c r="J1102" s="7">
        <v>60</v>
      </c>
      <c r="K1102" s="7">
        <v>2</v>
      </c>
      <c r="L1102" s="7">
        <v>41.863781000000003</v>
      </c>
      <c r="M1102" s="7">
        <v>-87.619759000000002</v>
      </c>
      <c r="N1102" s="5" t="s">
        <v>1245</v>
      </c>
      <c r="O1102" t="s">
        <v>145</v>
      </c>
      <c r="P1102" s="8">
        <f t="shared" si="106"/>
        <v>0</v>
      </c>
      <c r="Q1102" s="8">
        <f t="shared" si="107"/>
        <v>0</v>
      </c>
      <c r="R1102" s="8">
        <f t="shared" si="108"/>
        <v>0</v>
      </c>
      <c r="S1102" s="1">
        <f t="shared" si="110"/>
        <v>1</v>
      </c>
      <c r="T1102" s="1">
        <f t="shared" si="109"/>
        <v>0</v>
      </c>
      <c r="U1102" s="1">
        <f t="shared" si="105"/>
        <v>1</v>
      </c>
    </row>
    <row r="1103" spans="1:21" ht="20" customHeight="1" x14ac:dyDescent="0.15">
      <c r="A1103" s="3">
        <v>648275</v>
      </c>
      <c r="B1103" s="4">
        <v>3252345</v>
      </c>
      <c r="C1103" s="5" t="s">
        <v>118</v>
      </c>
      <c r="D1103" s="6"/>
      <c r="E1103" s="5" t="s">
        <v>89</v>
      </c>
      <c r="F1103" s="7">
        <v>12</v>
      </c>
      <c r="G1103" s="7">
        <v>5</v>
      </c>
      <c r="H1103" s="7">
        <v>2</v>
      </c>
      <c r="I1103" s="7">
        <v>1</v>
      </c>
      <c r="J1103" s="7">
        <v>113</v>
      </c>
      <c r="K1103" s="7">
        <v>1</v>
      </c>
      <c r="L1103" s="7">
        <v>41.853493</v>
      </c>
      <c r="M1103" s="7">
        <v>-87.619046999999995</v>
      </c>
      <c r="N1103" s="5" t="s">
        <v>1246</v>
      </c>
      <c r="O1103" t="s">
        <v>145</v>
      </c>
      <c r="P1103" s="8">
        <f t="shared" si="106"/>
        <v>0</v>
      </c>
      <c r="Q1103" s="8">
        <f t="shared" si="107"/>
        <v>0</v>
      </c>
      <c r="R1103" s="8">
        <f t="shared" si="108"/>
        <v>0</v>
      </c>
      <c r="S1103" s="1">
        <f t="shared" si="110"/>
        <v>1</v>
      </c>
      <c r="T1103" s="1">
        <f t="shared" si="109"/>
        <v>0</v>
      </c>
      <c r="U1103" s="1">
        <f t="shared" si="105"/>
        <v>1</v>
      </c>
    </row>
    <row r="1104" spans="1:21" ht="20" customHeight="1" x14ac:dyDescent="0.15">
      <c r="A1104" s="3">
        <v>851896</v>
      </c>
      <c r="B1104" s="4">
        <v>1201286</v>
      </c>
      <c r="C1104" s="5" t="s">
        <v>118</v>
      </c>
      <c r="D1104" s="6"/>
      <c r="E1104" s="5" t="s">
        <v>89</v>
      </c>
      <c r="F1104" s="7">
        <v>15</v>
      </c>
      <c r="G1104" s="7">
        <v>4.5</v>
      </c>
      <c r="H1104" s="7">
        <v>2</v>
      </c>
      <c r="I1104" s="7">
        <v>1</v>
      </c>
      <c r="J1104" s="7">
        <v>87</v>
      </c>
      <c r="K1104" s="7">
        <v>5</v>
      </c>
      <c r="L1104" s="7">
        <v>41.856793000000003</v>
      </c>
      <c r="M1104" s="7">
        <v>-87.625709999999998</v>
      </c>
      <c r="N1104" s="5" t="s">
        <v>1247</v>
      </c>
      <c r="O1104" t="s">
        <v>145</v>
      </c>
      <c r="P1104" s="8">
        <f t="shared" si="106"/>
        <v>0</v>
      </c>
      <c r="Q1104" s="8">
        <f t="shared" si="107"/>
        <v>0</v>
      </c>
      <c r="R1104" s="8">
        <f t="shared" si="108"/>
        <v>0</v>
      </c>
      <c r="S1104" s="1">
        <f t="shared" si="110"/>
        <v>1</v>
      </c>
      <c r="T1104" s="1">
        <f t="shared" si="109"/>
        <v>0</v>
      </c>
      <c r="U1104" s="1">
        <f t="shared" si="105"/>
        <v>1</v>
      </c>
    </row>
    <row r="1105" spans="1:21" ht="20" customHeight="1" x14ac:dyDescent="0.15">
      <c r="A1105" s="3">
        <v>1229298</v>
      </c>
      <c r="B1105" s="4">
        <v>6705576</v>
      </c>
      <c r="C1105" s="5" t="s">
        <v>117</v>
      </c>
      <c r="D1105" s="6"/>
      <c r="E1105" s="5" t="s">
        <v>89</v>
      </c>
      <c r="F1105" s="7">
        <v>15</v>
      </c>
      <c r="G1105" s="7">
        <v>5</v>
      </c>
      <c r="H1105" s="7">
        <v>4</v>
      </c>
      <c r="I1105" s="7">
        <v>1</v>
      </c>
      <c r="J1105" s="7">
        <v>108</v>
      </c>
      <c r="K1105" s="7">
        <v>3</v>
      </c>
      <c r="L1105" s="7">
        <v>41.854570000000002</v>
      </c>
      <c r="M1105" s="7">
        <v>-87.619770000000003</v>
      </c>
      <c r="N1105" s="5" t="s">
        <v>1248</v>
      </c>
      <c r="O1105" t="s">
        <v>145</v>
      </c>
      <c r="P1105" s="8">
        <f t="shared" si="106"/>
        <v>0</v>
      </c>
      <c r="Q1105" s="8">
        <f t="shared" si="107"/>
        <v>0</v>
      </c>
      <c r="R1105" s="8">
        <f t="shared" si="108"/>
        <v>0</v>
      </c>
      <c r="S1105" s="1">
        <f t="shared" si="110"/>
        <v>0</v>
      </c>
      <c r="T1105" s="1">
        <f t="shared" si="109"/>
        <v>0</v>
      </c>
      <c r="U1105" s="1">
        <f t="shared" si="105"/>
        <v>1</v>
      </c>
    </row>
    <row r="1106" spans="1:21" ht="20" customHeight="1" x14ac:dyDescent="0.15">
      <c r="A1106" s="3">
        <v>648212</v>
      </c>
      <c r="B1106" s="4">
        <v>3251745</v>
      </c>
      <c r="C1106" s="5" t="s">
        <v>117</v>
      </c>
      <c r="D1106" s="6"/>
      <c r="E1106" s="5" t="s">
        <v>89</v>
      </c>
      <c r="F1106" s="7">
        <v>16</v>
      </c>
      <c r="G1106" s="7">
        <v>5</v>
      </c>
      <c r="H1106" s="7">
        <v>6</v>
      </c>
      <c r="I1106" s="7">
        <v>2</v>
      </c>
      <c r="J1106" s="7">
        <v>219</v>
      </c>
      <c r="K1106" s="7">
        <v>1</v>
      </c>
      <c r="L1106" s="7">
        <v>41.873767000000001</v>
      </c>
      <c r="M1106" s="7">
        <v>-87.631916000000004</v>
      </c>
      <c r="N1106" s="5" t="s">
        <v>1249</v>
      </c>
      <c r="O1106" t="s">
        <v>145</v>
      </c>
      <c r="P1106" s="8">
        <f t="shared" si="106"/>
        <v>0</v>
      </c>
      <c r="Q1106" s="8">
        <f t="shared" si="107"/>
        <v>0</v>
      </c>
      <c r="R1106" s="8">
        <f t="shared" si="108"/>
        <v>0</v>
      </c>
      <c r="S1106" s="1">
        <f t="shared" si="110"/>
        <v>0</v>
      </c>
      <c r="T1106" s="1">
        <f t="shared" si="109"/>
        <v>0</v>
      </c>
      <c r="U1106" s="1">
        <f t="shared" si="105"/>
        <v>1</v>
      </c>
    </row>
    <row r="1107" spans="1:21" ht="20" customHeight="1" x14ac:dyDescent="0.15">
      <c r="A1107" s="3">
        <v>1326610</v>
      </c>
      <c r="B1107" s="4">
        <v>7199413</v>
      </c>
      <c r="C1107" s="5" t="s">
        <v>118</v>
      </c>
      <c r="D1107" s="6"/>
      <c r="E1107" s="5" t="s">
        <v>89</v>
      </c>
      <c r="F1107" s="7">
        <v>17</v>
      </c>
      <c r="G1107" s="7">
        <v>5</v>
      </c>
      <c r="H1107" s="7">
        <v>2</v>
      </c>
      <c r="I1107" s="7">
        <v>2</v>
      </c>
      <c r="J1107" s="7">
        <v>76</v>
      </c>
      <c r="K1107" s="7">
        <v>1</v>
      </c>
      <c r="L1107" s="7">
        <v>41.850543000000002</v>
      </c>
      <c r="M1107" s="7">
        <v>-87.631040999999996</v>
      </c>
      <c r="N1107" s="5" t="s">
        <v>1250</v>
      </c>
      <c r="O1107" t="s">
        <v>145</v>
      </c>
      <c r="P1107" s="8">
        <f t="shared" si="106"/>
        <v>0</v>
      </c>
      <c r="Q1107" s="8">
        <f t="shared" si="107"/>
        <v>0</v>
      </c>
      <c r="R1107" s="8">
        <f t="shared" si="108"/>
        <v>0</v>
      </c>
      <c r="S1107" s="1">
        <f t="shared" si="110"/>
        <v>1</v>
      </c>
      <c r="T1107" s="1">
        <f t="shared" si="109"/>
        <v>0</v>
      </c>
      <c r="U1107" s="1">
        <f t="shared" si="105"/>
        <v>1</v>
      </c>
    </row>
    <row r="1108" spans="1:21" ht="20" customHeight="1" x14ac:dyDescent="0.15">
      <c r="A1108" s="3">
        <v>1657298</v>
      </c>
      <c r="B1108" s="4">
        <v>8678379</v>
      </c>
      <c r="C1108" s="5" t="s">
        <v>117</v>
      </c>
      <c r="D1108" s="6"/>
      <c r="E1108" s="5" t="s">
        <v>89</v>
      </c>
      <c r="F1108" s="7">
        <v>17</v>
      </c>
      <c r="G1108" s="7">
        <v>5</v>
      </c>
      <c r="H1108" s="7">
        <v>2</v>
      </c>
      <c r="I1108" s="7">
        <v>1</v>
      </c>
      <c r="J1108" s="7">
        <v>152</v>
      </c>
      <c r="K1108" s="7">
        <v>1</v>
      </c>
      <c r="L1108" s="7">
        <v>41.871428999999999</v>
      </c>
      <c r="M1108" s="7">
        <v>-87.624876</v>
      </c>
      <c r="N1108" s="5" t="s">
        <v>1251</v>
      </c>
      <c r="O1108" t="s">
        <v>145</v>
      </c>
      <c r="P1108" s="8">
        <f t="shared" si="106"/>
        <v>0</v>
      </c>
      <c r="Q1108" s="8">
        <f t="shared" si="107"/>
        <v>0</v>
      </c>
      <c r="R1108" s="8">
        <f t="shared" si="108"/>
        <v>0</v>
      </c>
      <c r="S1108" s="1">
        <f t="shared" si="110"/>
        <v>0</v>
      </c>
      <c r="T1108" s="1">
        <f t="shared" si="109"/>
        <v>0</v>
      </c>
      <c r="U1108" s="1">
        <f t="shared" si="105"/>
        <v>1</v>
      </c>
    </row>
    <row r="1109" spans="1:21" ht="20" customHeight="1" x14ac:dyDescent="0.15">
      <c r="A1109" s="3">
        <v>1017472</v>
      </c>
      <c r="B1109" s="4">
        <v>1272954</v>
      </c>
      <c r="C1109" s="5" t="s">
        <v>118</v>
      </c>
      <c r="D1109" s="6"/>
      <c r="E1109" s="5" t="s">
        <v>89</v>
      </c>
      <c r="F1109" s="7">
        <v>18</v>
      </c>
      <c r="G1109" s="7">
        <v>4.5</v>
      </c>
      <c r="H1109" s="7">
        <v>3</v>
      </c>
      <c r="I1109" s="7">
        <v>1</v>
      </c>
      <c r="J1109" s="7">
        <v>131</v>
      </c>
      <c r="K1109" s="7">
        <v>1</v>
      </c>
      <c r="L1109" s="7">
        <v>41.855041</v>
      </c>
      <c r="M1109" s="7">
        <v>-87.627419000000003</v>
      </c>
      <c r="N1109" s="5" t="s">
        <v>1252</v>
      </c>
      <c r="O1109" t="s">
        <v>145</v>
      </c>
      <c r="P1109" s="8">
        <f t="shared" si="106"/>
        <v>0</v>
      </c>
      <c r="Q1109" s="8">
        <f t="shared" si="107"/>
        <v>0</v>
      </c>
      <c r="R1109" s="8">
        <f t="shared" si="108"/>
        <v>0</v>
      </c>
      <c r="S1109" s="1">
        <f t="shared" si="110"/>
        <v>1</v>
      </c>
      <c r="T1109" s="1">
        <f t="shared" si="109"/>
        <v>0</v>
      </c>
      <c r="U1109" s="1">
        <f t="shared" si="105"/>
        <v>1</v>
      </c>
    </row>
    <row r="1110" spans="1:21" ht="20" customHeight="1" x14ac:dyDescent="0.15">
      <c r="A1110" s="3">
        <v>250354</v>
      </c>
      <c r="B1110" s="4">
        <v>1311953</v>
      </c>
      <c r="C1110" s="5" t="s">
        <v>117</v>
      </c>
      <c r="D1110" s="6"/>
      <c r="E1110" s="5" t="s">
        <v>89</v>
      </c>
      <c r="F1110" s="7">
        <v>19</v>
      </c>
      <c r="G1110" s="7">
        <v>5</v>
      </c>
      <c r="H1110" s="7">
        <v>2</v>
      </c>
      <c r="I1110" s="7">
        <v>1</v>
      </c>
      <c r="J1110" s="7">
        <v>164</v>
      </c>
      <c r="K1110" s="7">
        <v>5</v>
      </c>
      <c r="L1110" s="7">
        <v>41.860508000000003</v>
      </c>
      <c r="M1110" s="7">
        <v>-87.623988999999995</v>
      </c>
      <c r="N1110" s="5" t="s">
        <v>1253</v>
      </c>
      <c r="O1110" t="s">
        <v>145</v>
      </c>
      <c r="P1110" s="8">
        <f t="shared" si="106"/>
        <v>0</v>
      </c>
      <c r="Q1110" s="8">
        <f t="shared" si="107"/>
        <v>0</v>
      </c>
      <c r="R1110" s="8">
        <f t="shared" si="108"/>
        <v>0</v>
      </c>
      <c r="S1110" s="1">
        <f t="shared" si="110"/>
        <v>0</v>
      </c>
      <c r="T1110" s="1">
        <f t="shared" si="109"/>
        <v>0</v>
      </c>
      <c r="U1110" s="1">
        <f t="shared" si="105"/>
        <v>1</v>
      </c>
    </row>
    <row r="1111" spans="1:21" ht="20" customHeight="1" x14ac:dyDescent="0.15">
      <c r="A1111" s="3">
        <v>830732</v>
      </c>
      <c r="B1111" s="4">
        <v>4351334</v>
      </c>
      <c r="C1111" s="5" t="s">
        <v>117</v>
      </c>
      <c r="D1111" s="6"/>
      <c r="E1111" s="5" t="s">
        <v>89</v>
      </c>
      <c r="F1111" s="7">
        <v>23</v>
      </c>
      <c r="G1111" s="7">
        <v>4</v>
      </c>
      <c r="H1111" s="7">
        <v>4</v>
      </c>
      <c r="I1111" s="7">
        <v>1</v>
      </c>
      <c r="J1111" s="7">
        <v>151</v>
      </c>
      <c r="K1111" s="7">
        <v>2</v>
      </c>
      <c r="L1111" s="7">
        <v>41.871496999999998</v>
      </c>
      <c r="M1111" s="7">
        <v>-87.631660999999994</v>
      </c>
      <c r="N1111" s="5" t="s">
        <v>1254</v>
      </c>
      <c r="O1111" t="s">
        <v>145</v>
      </c>
      <c r="P1111" s="8">
        <f t="shared" si="106"/>
        <v>0</v>
      </c>
      <c r="Q1111" s="8">
        <f t="shared" si="107"/>
        <v>0</v>
      </c>
      <c r="R1111" s="8">
        <f t="shared" si="108"/>
        <v>0</v>
      </c>
      <c r="S1111" s="1">
        <f t="shared" si="110"/>
        <v>0</v>
      </c>
      <c r="T1111" s="1">
        <f t="shared" si="109"/>
        <v>0</v>
      </c>
      <c r="U1111" s="1">
        <f t="shared" si="105"/>
        <v>1</v>
      </c>
    </row>
    <row r="1112" spans="1:21" ht="20" customHeight="1" x14ac:dyDescent="0.15">
      <c r="A1112" s="3">
        <v>1331405</v>
      </c>
      <c r="B1112" s="4">
        <v>5519079</v>
      </c>
      <c r="C1112" s="5" t="s">
        <v>118</v>
      </c>
      <c r="D1112" s="6"/>
      <c r="E1112" s="5" t="s">
        <v>89</v>
      </c>
      <c r="F1112" s="7">
        <v>23</v>
      </c>
      <c r="G1112" s="7">
        <v>5</v>
      </c>
      <c r="H1112" s="7">
        <v>2</v>
      </c>
      <c r="I1112" s="7">
        <v>1</v>
      </c>
      <c r="J1112" s="7">
        <v>104</v>
      </c>
      <c r="K1112" s="7">
        <v>2</v>
      </c>
      <c r="L1112" s="7">
        <v>41.855207999999998</v>
      </c>
      <c r="M1112" s="7">
        <v>-87.628720000000001</v>
      </c>
      <c r="N1112" s="5" t="s">
        <v>1255</v>
      </c>
      <c r="O1112" t="s">
        <v>145</v>
      </c>
      <c r="P1112" s="8">
        <f t="shared" si="106"/>
        <v>0</v>
      </c>
      <c r="Q1112" s="8">
        <f t="shared" si="107"/>
        <v>0</v>
      </c>
      <c r="R1112" s="8">
        <f t="shared" si="108"/>
        <v>0</v>
      </c>
      <c r="S1112" s="1">
        <f t="shared" si="110"/>
        <v>1</v>
      </c>
      <c r="T1112" s="1">
        <f t="shared" si="109"/>
        <v>0</v>
      </c>
      <c r="U1112" s="1">
        <f t="shared" si="105"/>
        <v>1</v>
      </c>
    </row>
    <row r="1113" spans="1:21" ht="20" customHeight="1" x14ac:dyDescent="0.15">
      <c r="A1113" s="3">
        <v>1462202</v>
      </c>
      <c r="B1113" s="4">
        <v>7836326</v>
      </c>
      <c r="C1113" s="5" t="s">
        <v>118</v>
      </c>
      <c r="D1113" s="6"/>
      <c r="E1113" s="5" t="s">
        <v>89</v>
      </c>
      <c r="F1113" s="7">
        <v>24</v>
      </c>
      <c r="G1113" s="7">
        <v>5</v>
      </c>
      <c r="H1113" s="7">
        <v>2</v>
      </c>
      <c r="I1113" s="6"/>
      <c r="J1113" s="7">
        <v>88</v>
      </c>
      <c r="K1113" s="7">
        <v>1</v>
      </c>
      <c r="L1113" s="7">
        <v>41.868245000000002</v>
      </c>
      <c r="M1113" s="7">
        <v>-87.636651999999998</v>
      </c>
      <c r="N1113" s="5" t="s">
        <v>1256</v>
      </c>
      <c r="O1113" t="s">
        <v>145</v>
      </c>
      <c r="P1113" s="8">
        <f t="shared" si="106"/>
        <v>0</v>
      </c>
      <c r="Q1113" s="8">
        <f t="shared" si="107"/>
        <v>0</v>
      </c>
      <c r="R1113" s="8">
        <f t="shared" si="108"/>
        <v>0</v>
      </c>
      <c r="S1113" s="1">
        <f t="shared" si="110"/>
        <v>1</v>
      </c>
      <c r="T1113" s="1">
        <f t="shared" si="109"/>
        <v>0</v>
      </c>
      <c r="U1113" s="1">
        <f t="shared" si="105"/>
        <v>1</v>
      </c>
    </row>
    <row r="1114" spans="1:21" ht="20" customHeight="1" x14ac:dyDescent="0.15">
      <c r="A1114" s="3">
        <v>1001580</v>
      </c>
      <c r="B1114" s="4">
        <v>5508368</v>
      </c>
      <c r="C1114" s="5" t="s">
        <v>117</v>
      </c>
      <c r="D1114" s="6"/>
      <c r="E1114" s="5" t="s">
        <v>89</v>
      </c>
      <c r="F1114" s="7">
        <v>26</v>
      </c>
      <c r="G1114" s="7">
        <v>5</v>
      </c>
      <c r="H1114" s="7">
        <v>4</v>
      </c>
      <c r="I1114" s="7">
        <v>1</v>
      </c>
      <c r="J1114" s="7">
        <v>137</v>
      </c>
      <c r="K1114" s="7">
        <v>2</v>
      </c>
      <c r="L1114" s="7">
        <v>41.872950000000003</v>
      </c>
      <c r="M1114" s="7">
        <v>-87.632125000000002</v>
      </c>
      <c r="N1114" s="5" t="s">
        <v>1257</v>
      </c>
      <c r="O1114" t="s">
        <v>145</v>
      </c>
      <c r="P1114" s="8">
        <f t="shared" si="106"/>
        <v>0</v>
      </c>
      <c r="Q1114" s="8">
        <f t="shared" si="107"/>
        <v>0</v>
      </c>
      <c r="R1114" s="8">
        <f t="shared" si="108"/>
        <v>0</v>
      </c>
      <c r="S1114" s="1">
        <f t="shared" si="110"/>
        <v>0</v>
      </c>
      <c r="T1114" s="1">
        <f t="shared" si="109"/>
        <v>0</v>
      </c>
      <c r="U1114" s="1">
        <f t="shared" si="105"/>
        <v>1</v>
      </c>
    </row>
    <row r="1115" spans="1:21" ht="20" customHeight="1" x14ac:dyDescent="0.15">
      <c r="A1115" s="3">
        <v>489765</v>
      </c>
      <c r="B1115" s="4">
        <v>2204693</v>
      </c>
      <c r="C1115" s="5" t="s">
        <v>117</v>
      </c>
      <c r="D1115" s="6"/>
      <c r="E1115" s="5" t="s">
        <v>89</v>
      </c>
      <c r="F1115" s="7">
        <v>27</v>
      </c>
      <c r="G1115" s="7">
        <v>5</v>
      </c>
      <c r="H1115" s="7">
        <v>5</v>
      </c>
      <c r="I1115" s="7">
        <v>2</v>
      </c>
      <c r="J1115" s="7">
        <v>382</v>
      </c>
      <c r="K1115" s="7">
        <v>3</v>
      </c>
      <c r="L1115" s="7">
        <v>41.864381000000002</v>
      </c>
      <c r="M1115" s="7">
        <v>-87.621762000000004</v>
      </c>
      <c r="N1115" s="5" t="s">
        <v>1258</v>
      </c>
      <c r="O1115" t="s">
        <v>145</v>
      </c>
      <c r="P1115" s="8">
        <f t="shared" si="106"/>
        <v>0</v>
      </c>
      <c r="Q1115" s="8">
        <f t="shared" si="107"/>
        <v>0</v>
      </c>
      <c r="R1115" s="8">
        <f t="shared" si="108"/>
        <v>0</v>
      </c>
      <c r="S1115" s="1">
        <f t="shared" si="110"/>
        <v>0</v>
      </c>
      <c r="T1115" s="1">
        <f t="shared" si="109"/>
        <v>0</v>
      </c>
      <c r="U1115" s="1">
        <f t="shared" si="105"/>
        <v>1</v>
      </c>
    </row>
    <row r="1116" spans="1:21" ht="20" customHeight="1" x14ac:dyDescent="0.15">
      <c r="A1116" s="3">
        <v>153809</v>
      </c>
      <c r="B1116" s="4">
        <v>739689</v>
      </c>
      <c r="C1116" s="5" t="s">
        <v>118</v>
      </c>
      <c r="D1116" s="6"/>
      <c r="E1116" s="5" t="s">
        <v>89</v>
      </c>
      <c r="F1116" s="7">
        <v>28</v>
      </c>
      <c r="G1116" s="7">
        <v>5</v>
      </c>
      <c r="H1116" s="7">
        <v>6</v>
      </c>
      <c r="I1116" s="7">
        <v>1</v>
      </c>
      <c r="J1116" s="7">
        <v>137</v>
      </c>
      <c r="K1116" s="7">
        <v>1</v>
      </c>
      <c r="L1116" s="7">
        <v>41.860767000000003</v>
      </c>
      <c r="M1116" s="7">
        <v>-87.621956999999995</v>
      </c>
      <c r="N1116" s="5" t="s">
        <v>1259</v>
      </c>
      <c r="O1116" t="s">
        <v>145</v>
      </c>
      <c r="P1116" s="8">
        <f t="shared" si="106"/>
        <v>0</v>
      </c>
      <c r="Q1116" s="8">
        <f t="shared" si="107"/>
        <v>0</v>
      </c>
      <c r="R1116" s="8">
        <f t="shared" si="108"/>
        <v>0</v>
      </c>
      <c r="S1116" s="1">
        <f t="shared" si="110"/>
        <v>1</v>
      </c>
      <c r="T1116" s="1">
        <f t="shared" si="109"/>
        <v>0</v>
      </c>
      <c r="U1116" s="1">
        <f t="shared" si="105"/>
        <v>1</v>
      </c>
    </row>
    <row r="1117" spans="1:21" ht="20" customHeight="1" x14ac:dyDescent="0.15">
      <c r="A1117" s="3">
        <v>812808</v>
      </c>
      <c r="B1117" s="4">
        <v>1986778</v>
      </c>
      <c r="C1117" s="5" t="s">
        <v>118</v>
      </c>
      <c r="D1117" s="6"/>
      <c r="E1117" s="5" t="s">
        <v>89</v>
      </c>
      <c r="F1117" s="7">
        <v>29</v>
      </c>
      <c r="G1117" s="7">
        <v>5</v>
      </c>
      <c r="H1117" s="7">
        <v>2</v>
      </c>
      <c r="I1117" s="7">
        <v>1</v>
      </c>
      <c r="J1117" s="7">
        <v>87</v>
      </c>
      <c r="K1117" s="7">
        <v>1</v>
      </c>
      <c r="L1117" s="7">
        <v>41.864880999999997</v>
      </c>
      <c r="M1117" s="7">
        <v>-87.626356999999999</v>
      </c>
      <c r="N1117" s="5" t="s">
        <v>1260</v>
      </c>
      <c r="O1117" t="s">
        <v>145</v>
      </c>
      <c r="P1117" s="8">
        <f t="shared" si="106"/>
        <v>0</v>
      </c>
      <c r="Q1117" s="8">
        <f t="shared" si="107"/>
        <v>0</v>
      </c>
      <c r="R1117" s="8">
        <f t="shared" si="108"/>
        <v>0</v>
      </c>
      <c r="S1117" s="1">
        <f t="shared" si="110"/>
        <v>1</v>
      </c>
      <c r="T1117" s="1">
        <f t="shared" si="109"/>
        <v>0</v>
      </c>
      <c r="U1117" s="1">
        <f t="shared" si="105"/>
        <v>1</v>
      </c>
    </row>
    <row r="1118" spans="1:21" ht="20" customHeight="1" x14ac:dyDescent="0.15">
      <c r="A1118" s="3">
        <v>398431</v>
      </c>
      <c r="B1118" s="4">
        <v>1989940</v>
      </c>
      <c r="C1118" s="5" t="s">
        <v>118</v>
      </c>
      <c r="D1118" s="6"/>
      <c r="E1118" s="5" t="s">
        <v>89</v>
      </c>
      <c r="F1118" s="7">
        <v>32</v>
      </c>
      <c r="G1118" s="7">
        <v>5</v>
      </c>
      <c r="H1118" s="7">
        <v>2</v>
      </c>
      <c r="I1118" s="7">
        <v>1</v>
      </c>
      <c r="J1118" s="7">
        <v>110</v>
      </c>
      <c r="K1118" s="7">
        <v>2</v>
      </c>
      <c r="L1118" s="7">
        <v>41.853537000000003</v>
      </c>
      <c r="M1118" s="7">
        <v>-87.633833999999993</v>
      </c>
      <c r="N1118" s="5" t="s">
        <v>1261</v>
      </c>
      <c r="O1118" t="s">
        <v>145</v>
      </c>
      <c r="P1118" s="8">
        <f t="shared" si="106"/>
        <v>0</v>
      </c>
      <c r="Q1118" s="8">
        <f t="shared" si="107"/>
        <v>0</v>
      </c>
      <c r="R1118" s="8">
        <f t="shared" si="108"/>
        <v>0</v>
      </c>
      <c r="S1118" s="1">
        <f t="shared" si="110"/>
        <v>1</v>
      </c>
      <c r="T1118" s="1">
        <f t="shared" si="109"/>
        <v>0</v>
      </c>
      <c r="U1118" s="1">
        <f t="shared" si="105"/>
        <v>1</v>
      </c>
    </row>
    <row r="1119" spans="1:21" ht="20" customHeight="1" x14ac:dyDescent="0.15">
      <c r="A1119" s="3">
        <v>1000192</v>
      </c>
      <c r="B1119" s="4">
        <v>782297</v>
      </c>
      <c r="C1119" s="5" t="s">
        <v>117</v>
      </c>
      <c r="D1119" s="6"/>
      <c r="E1119" s="5" t="s">
        <v>89</v>
      </c>
      <c r="F1119" s="7">
        <v>35</v>
      </c>
      <c r="G1119" s="7">
        <v>5</v>
      </c>
      <c r="H1119" s="7">
        <v>4</v>
      </c>
      <c r="I1119" s="7">
        <v>1</v>
      </c>
      <c r="J1119" s="7">
        <v>164</v>
      </c>
      <c r="K1119" s="7">
        <v>2</v>
      </c>
      <c r="L1119" s="7">
        <v>41.869956000000002</v>
      </c>
      <c r="M1119" s="7">
        <v>-87.624180999999993</v>
      </c>
      <c r="N1119" s="5" t="s">
        <v>1262</v>
      </c>
      <c r="O1119" t="s">
        <v>145</v>
      </c>
      <c r="P1119" s="8">
        <f t="shared" si="106"/>
        <v>0</v>
      </c>
      <c r="Q1119" s="8">
        <f t="shared" si="107"/>
        <v>0</v>
      </c>
      <c r="R1119" s="8">
        <f t="shared" si="108"/>
        <v>0</v>
      </c>
      <c r="S1119" s="1">
        <f t="shared" si="110"/>
        <v>0</v>
      </c>
      <c r="T1119" s="1">
        <f t="shared" si="109"/>
        <v>0</v>
      </c>
      <c r="U1119" s="1">
        <f t="shared" si="105"/>
        <v>1</v>
      </c>
    </row>
    <row r="1120" spans="1:21" ht="20" customHeight="1" x14ac:dyDescent="0.15">
      <c r="A1120" s="3">
        <v>786045</v>
      </c>
      <c r="B1120" s="4">
        <v>3046950</v>
      </c>
      <c r="C1120" s="5" t="s">
        <v>119</v>
      </c>
      <c r="D1120" s="6"/>
      <c r="E1120" s="5" t="s">
        <v>89</v>
      </c>
      <c r="F1120" s="7">
        <v>37</v>
      </c>
      <c r="G1120" s="7">
        <v>5</v>
      </c>
      <c r="H1120" s="7">
        <v>2</v>
      </c>
      <c r="I1120" s="6"/>
      <c r="J1120" s="7">
        <v>77</v>
      </c>
      <c r="K1120" s="7">
        <v>1</v>
      </c>
      <c r="L1120" s="7">
        <v>41.868307999999999</v>
      </c>
      <c r="M1120" s="7">
        <v>-87.624234000000001</v>
      </c>
      <c r="N1120" s="5" t="s">
        <v>1263</v>
      </c>
      <c r="O1120" t="s">
        <v>145</v>
      </c>
      <c r="P1120" s="8">
        <f t="shared" si="106"/>
        <v>0</v>
      </c>
      <c r="Q1120" s="8">
        <f t="shared" si="107"/>
        <v>0</v>
      </c>
      <c r="R1120" s="8">
        <f t="shared" si="108"/>
        <v>0</v>
      </c>
      <c r="S1120" s="1">
        <f t="shared" si="110"/>
        <v>0</v>
      </c>
      <c r="T1120" s="1">
        <f t="shared" si="109"/>
        <v>1</v>
      </c>
      <c r="U1120" s="1">
        <f t="shared" si="105"/>
        <v>1</v>
      </c>
    </row>
    <row r="1121" spans="1:21" ht="20" customHeight="1" x14ac:dyDescent="0.15">
      <c r="A1121" s="3">
        <v>175978</v>
      </c>
      <c r="B1121" s="4">
        <v>586386</v>
      </c>
      <c r="C1121" s="5" t="s">
        <v>117</v>
      </c>
      <c r="D1121" s="6"/>
      <c r="E1121" s="5" t="s">
        <v>89</v>
      </c>
      <c r="F1121" s="7">
        <v>38</v>
      </c>
      <c r="G1121" s="7">
        <v>4.5</v>
      </c>
      <c r="H1121" s="7">
        <v>6</v>
      </c>
      <c r="I1121" s="7">
        <v>2</v>
      </c>
      <c r="J1121" s="7">
        <v>219</v>
      </c>
      <c r="K1121" s="7">
        <v>2</v>
      </c>
      <c r="L1121" s="7">
        <v>41.861654000000001</v>
      </c>
      <c r="M1121" s="7">
        <v>-87.625608</v>
      </c>
      <c r="N1121" s="5" t="s">
        <v>1264</v>
      </c>
      <c r="O1121" t="s">
        <v>145</v>
      </c>
      <c r="P1121" s="8">
        <f t="shared" si="106"/>
        <v>0</v>
      </c>
      <c r="Q1121" s="8">
        <f t="shared" si="107"/>
        <v>0</v>
      </c>
      <c r="R1121" s="8">
        <f t="shared" si="108"/>
        <v>0</v>
      </c>
      <c r="S1121" s="1">
        <f t="shared" si="110"/>
        <v>0</v>
      </c>
      <c r="T1121" s="1">
        <f t="shared" si="109"/>
        <v>0</v>
      </c>
      <c r="U1121" s="1">
        <f t="shared" si="105"/>
        <v>1</v>
      </c>
    </row>
    <row r="1122" spans="1:21" ht="20" customHeight="1" x14ac:dyDescent="0.15">
      <c r="A1122" s="3">
        <v>421489</v>
      </c>
      <c r="B1122" s="4">
        <v>1180840</v>
      </c>
      <c r="C1122" s="5" t="s">
        <v>117</v>
      </c>
      <c r="D1122" s="6"/>
      <c r="E1122" s="5" t="s">
        <v>89</v>
      </c>
      <c r="F1122" s="7">
        <v>39</v>
      </c>
      <c r="G1122" s="7">
        <v>5</v>
      </c>
      <c r="H1122" s="7">
        <v>4</v>
      </c>
      <c r="I1122" s="7">
        <v>1</v>
      </c>
      <c r="J1122" s="7">
        <v>207</v>
      </c>
      <c r="K1122" s="7">
        <v>2</v>
      </c>
      <c r="L1122" s="7">
        <v>41.854574</v>
      </c>
      <c r="M1122" s="7">
        <v>-87.620294000000001</v>
      </c>
      <c r="N1122" s="5" t="s">
        <v>1265</v>
      </c>
      <c r="O1122" t="s">
        <v>145</v>
      </c>
      <c r="P1122" s="8">
        <f t="shared" si="106"/>
        <v>0</v>
      </c>
      <c r="Q1122" s="8">
        <f t="shared" si="107"/>
        <v>0</v>
      </c>
      <c r="R1122" s="8">
        <f t="shared" si="108"/>
        <v>0</v>
      </c>
      <c r="S1122" s="1">
        <f t="shared" si="110"/>
        <v>0</v>
      </c>
      <c r="T1122" s="1">
        <f t="shared" si="109"/>
        <v>0</v>
      </c>
      <c r="U1122" s="1">
        <f t="shared" si="105"/>
        <v>1</v>
      </c>
    </row>
    <row r="1123" spans="1:21" ht="20" customHeight="1" x14ac:dyDescent="0.15">
      <c r="A1123" s="3">
        <v>430295</v>
      </c>
      <c r="B1123" s="4">
        <v>1174880</v>
      </c>
      <c r="C1123" s="5" t="s">
        <v>118</v>
      </c>
      <c r="D1123" s="6"/>
      <c r="E1123" s="5" t="s">
        <v>89</v>
      </c>
      <c r="F1123" s="7">
        <v>62</v>
      </c>
      <c r="G1123" s="7">
        <v>5</v>
      </c>
      <c r="H1123" s="7">
        <v>3</v>
      </c>
      <c r="I1123" s="7">
        <v>1</v>
      </c>
      <c r="J1123" s="7">
        <v>84</v>
      </c>
      <c r="K1123" s="7">
        <v>2</v>
      </c>
      <c r="L1123" s="7">
        <v>41.860138999999997</v>
      </c>
      <c r="M1123" s="7">
        <v>-87.626823000000002</v>
      </c>
      <c r="N1123" s="5" t="s">
        <v>1266</v>
      </c>
      <c r="O1123" t="s">
        <v>145</v>
      </c>
      <c r="P1123" s="8">
        <f t="shared" si="106"/>
        <v>0</v>
      </c>
      <c r="Q1123" s="8">
        <f t="shared" si="107"/>
        <v>0</v>
      </c>
      <c r="R1123" s="8">
        <f t="shared" si="108"/>
        <v>0</v>
      </c>
      <c r="S1123" s="1">
        <f t="shared" si="110"/>
        <v>1</v>
      </c>
      <c r="T1123" s="1">
        <f t="shared" si="109"/>
        <v>0</v>
      </c>
      <c r="U1123" s="1">
        <f t="shared" si="105"/>
        <v>1</v>
      </c>
    </row>
    <row r="1124" spans="1:21" ht="20" customHeight="1" x14ac:dyDescent="0.15">
      <c r="A1124" s="3">
        <v>485960</v>
      </c>
      <c r="B1124" s="4">
        <v>1174880</v>
      </c>
      <c r="C1124" s="5" t="s">
        <v>118</v>
      </c>
      <c r="D1124" s="6"/>
      <c r="E1124" s="5" t="s">
        <v>89</v>
      </c>
      <c r="F1124" s="7">
        <v>69</v>
      </c>
      <c r="G1124" s="7">
        <v>5</v>
      </c>
      <c r="H1124" s="7">
        <v>2</v>
      </c>
      <c r="I1124" s="7">
        <v>1</v>
      </c>
      <c r="J1124" s="7">
        <v>80</v>
      </c>
      <c r="K1124" s="7">
        <v>2</v>
      </c>
      <c r="L1124" s="7">
        <v>41.859833999999999</v>
      </c>
      <c r="M1124" s="7">
        <v>-87.629942999999997</v>
      </c>
      <c r="N1124" s="5" t="s">
        <v>1267</v>
      </c>
      <c r="O1124" t="s">
        <v>145</v>
      </c>
      <c r="P1124" s="8">
        <f t="shared" si="106"/>
        <v>0</v>
      </c>
      <c r="Q1124" s="8">
        <f t="shared" si="107"/>
        <v>0</v>
      </c>
      <c r="R1124" s="8">
        <f t="shared" si="108"/>
        <v>0</v>
      </c>
      <c r="S1124" s="1">
        <f t="shared" si="110"/>
        <v>1</v>
      </c>
      <c r="T1124" s="1">
        <f t="shared" si="109"/>
        <v>0</v>
      </c>
      <c r="U1124" s="1">
        <f t="shared" si="105"/>
        <v>1</v>
      </c>
    </row>
    <row r="1125" spans="1:21" ht="20" customHeight="1" x14ac:dyDescent="0.15">
      <c r="A1125" s="3">
        <v>159801</v>
      </c>
      <c r="B1125" s="4">
        <v>766192</v>
      </c>
      <c r="C1125" s="5" t="s">
        <v>118</v>
      </c>
      <c r="D1125" s="6"/>
      <c r="E1125" s="5" t="s">
        <v>89</v>
      </c>
      <c r="F1125" s="7">
        <v>117</v>
      </c>
      <c r="G1125" s="7">
        <v>4.5</v>
      </c>
      <c r="H1125" s="7">
        <v>2</v>
      </c>
      <c r="I1125" s="7">
        <v>1</v>
      </c>
      <c r="J1125" s="7">
        <v>60</v>
      </c>
      <c r="K1125" s="7">
        <v>2</v>
      </c>
      <c r="L1125" s="7">
        <v>41.856906000000002</v>
      </c>
      <c r="M1125" s="7">
        <v>-87.624684000000002</v>
      </c>
      <c r="N1125" s="5" t="s">
        <v>1268</v>
      </c>
      <c r="O1125" t="s">
        <v>145</v>
      </c>
      <c r="P1125" s="8">
        <f t="shared" si="106"/>
        <v>0</v>
      </c>
      <c r="Q1125" s="8">
        <f t="shared" si="107"/>
        <v>0</v>
      </c>
      <c r="R1125" s="8">
        <f t="shared" si="108"/>
        <v>0</v>
      </c>
      <c r="S1125" s="1">
        <f t="shared" si="110"/>
        <v>1</v>
      </c>
      <c r="T1125" s="1">
        <f t="shared" si="109"/>
        <v>0</v>
      </c>
      <c r="U1125" s="1">
        <f t="shared" si="105"/>
        <v>1</v>
      </c>
    </row>
    <row r="1126" spans="1:21" ht="20" customHeight="1" x14ac:dyDescent="0.15">
      <c r="A1126" s="3">
        <v>1196480</v>
      </c>
      <c r="B1126" s="4">
        <v>3864700</v>
      </c>
      <c r="C1126" s="5" t="s">
        <v>117</v>
      </c>
      <c r="D1126" s="6"/>
      <c r="E1126" s="5" t="s">
        <v>90</v>
      </c>
      <c r="F1126" s="7">
        <v>11</v>
      </c>
      <c r="G1126" s="7">
        <v>4.5</v>
      </c>
      <c r="H1126" s="7">
        <v>4</v>
      </c>
      <c r="I1126" s="7">
        <v>1</v>
      </c>
      <c r="J1126" s="7">
        <v>82</v>
      </c>
      <c r="K1126" s="7">
        <v>1</v>
      </c>
      <c r="L1126" s="7">
        <v>41.763973999999997</v>
      </c>
      <c r="M1126" s="7">
        <v>-87.559231999999994</v>
      </c>
      <c r="N1126" s="5" t="s">
        <v>1269</v>
      </c>
      <c r="O1126" s="8" t="s">
        <v>143</v>
      </c>
      <c r="P1126" s="8">
        <f t="shared" si="106"/>
        <v>0</v>
      </c>
      <c r="Q1126" s="8">
        <f t="shared" si="107"/>
        <v>1</v>
      </c>
      <c r="R1126" s="8">
        <f t="shared" si="108"/>
        <v>0</v>
      </c>
      <c r="S1126" s="1">
        <f t="shared" si="110"/>
        <v>0</v>
      </c>
      <c r="T1126" s="1">
        <f t="shared" si="109"/>
        <v>0</v>
      </c>
      <c r="U1126" s="1">
        <f t="shared" si="105"/>
        <v>0</v>
      </c>
    </row>
    <row r="1127" spans="1:21" ht="20" customHeight="1" x14ac:dyDescent="0.15">
      <c r="A1127" s="3">
        <v>1441844</v>
      </c>
      <c r="B1127" s="4">
        <v>7742192</v>
      </c>
      <c r="C1127" s="5" t="s">
        <v>117</v>
      </c>
      <c r="D1127" s="6"/>
      <c r="E1127" s="5" t="s">
        <v>91</v>
      </c>
      <c r="F1127" s="7">
        <v>1</v>
      </c>
      <c r="G1127" s="7">
        <v>1</v>
      </c>
      <c r="H1127" s="7">
        <v>2</v>
      </c>
      <c r="I1127" s="7">
        <v>1</v>
      </c>
      <c r="J1127" s="7">
        <v>142</v>
      </c>
      <c r="K1127" s="7">
        <v>6</v>
      </c>
      <c r="L1127" s="7">
        <v>41.888562999999998</v>
      </c>
      <c r="M1127" s="7">
        <v>-87.617763999999994</v>
      </c>
      <c r="N1127" s="5" t="s">
        <v>1270</v>
      </c>
      <c r="O1127" t="s">
        <v>142</v>
      </c>
      <c r="P1127" s="8">
        <f t="shared" si="106"/>
        <v>1</v>
      </c>
      <c r="Q1127" s="8">
        <f t="shared" si="107"/>
        <v>0</v>
      </c>
      <c r="R1127" s="8">
        <f t="shared" si="108"/>
        <v>0</v>
      </c>
      <c r="S1127" s="1">
        <f t="shared" si="110"/>
        <v>0</v>
      </c>
      <c r="T1127" s="1">
        <f t="shared" si="109"/>
        <v>0</v>
      </c>
      <c r="U1127" s="1">
        <f t="shared" si="105"/>
        <v>0</v>
      </c>
    </row>
    <row r="1128" spans="1:21" ht="20" customHeight="1" x14ac:dyDescent="0.15">
      <c r="A1128" s="3">
        <v>1718523</v>
      </c>
      <c r="B1128" s="4">
        <v>4324210</v>
      </c>
      <c r="C1128" s="5" t="s">
        <v>117</v>
      </c>
      <c r="D1128" s="6"/>
      <c r="E1128" s="5" t="s">
        <v>91</v>
      </c>
      <c r="F1128" s="7">
        <v>1</v>
      </c>
      <c r="G1128" s="7">
        <v>5</v>
      </c>
      <c r="H1128" s="7">
        <v>4</v>
      </c>
      <c r="I1128" s="7">
        <v>1</v>
      </c>
      <c r="J1128" s="7">
        <v>329</v>
      </c>
      <c r="K1128" s="7">
        <v>1</v>
      </c>
      <c r="L1128" s="7">
        <v>41.891551999999997</v>
      </c>
      <c r="M1128" s="7">
        <v>-87.623006000000004</v>
      </c>
      <c r="N1128" s="5" t="s">
        <v>1271</v>
      </c>
      <c r="O1128" s="8" t="s">
        <v>142</v>
      </c>
      <c r="P1128" s="8">
        <f t="shared" si="106"/>
        <v>1</v>
      </c>
      <c r="Q1128" s="8">
        <f t="shared" si="107"/>
        <v>0</v>
      </c>
      <c r="R1128" s="8">
        <f t="shared" si="108"/>
        <v>0</v>
      </c>
      <c r="S1128" s="1">
        <f t="shared" si="110"/>
        <v>0</v>
      </c>
      <c r="T1128" s="1">
        <f t="shared" si="109"/>
        <v>0</v>
      </c>
      <c r="U1128" s="1">
        <f t="shared" si="105"/>
        <v>0</v>
      </c>
    </row>
    <row r="1129" spans="1:21" ht="20" customHeight="1" x14ac:dyDescent="0.15">
      <c r="A1129" s="3">
        <v>1127601</v>
      </c>
      <c r="B1129" s="4">
        <v>6186382</v>
      </c>
      <c r="C1129" s="5" t="s">
        <v>117</v>
      </c>
      <c r="D1129" s="6"/>
      <c r="E1129" s="5" t="s">
        <v>91</v>
      </c>
      <c r="F1129" s="7">
        <v>2</v>
      </c>
      <c r="G1129" s="7">
        <v>5</v>
      </c>
      <c r="H1129" s="7">
        <v>2</v>
      </c>
      <c r="I1129" s="7">
        <v>1</v>
      </c>
      <c r="J1129" s="7">
        <v>136</v>
      </c>
      <c r="K1129" s="7">
        <v>2</v>
      </c>
      <c r="L1129" s="7">
        <v>41.891649000000001</v>
      </c>
      <c r="M1129" s="7">
        <v>-87.621122</v>
      </c>
      <c r="N1129" s="5" t="s">
        <v>1272</v>
      </c>
      <c r="O1129" s="8" t="s">
        <v>142</v>
      </c>
      <c r="P1129" s="8">
        <f t="shared" si="106"/>
        <v>1</v>
      </c>
      <c r="Q1129" s="8">
        <f t="shared" si="107"/>
        <v>0</v>
      </c>
      <c r="R1129" s="8">
        <f t="shared" si="108"/>
        <v>0</v>
      </c>
      <c r="S1129" s="1">
        <f t="shared" si="110"/>
        <v>0</v>
      </c>
      <c r="T1129" s="1">
        <f t="shared" si="109"/>
        <v>0</v>
      </c>
      <c r="U1129" s="1">
        <f t="shared" si="105"/>
        <v>0</v>
      </c>
    </row>
    <row r="1130" spans="1:21" ht="20" customHeight="1" x14ac:dyDescent="0.15">
      <c r="A1130" s="3">
        <v>1193368</v>
      </c>
      <c r="B1130" s="4">
        <v>6521965</v>
      </c>
      <c r="C1130" s="5" t="s">
        <v>117</v>
      </c>
      <c r="D1130" s="6"/>
      <c r="E1130" s="5" t="s">
        <v>91</v>
      </c>
      <c r="F1130" s="7">
        <v>2</v>
      </c>
      <c r="G1130" s="7">
        <v>4.5</v>
      </c>
      <c r="H1130" s="7">
        <v>2</v>
      </c>
      <c r="I1130" s="7">
        <v>1</v>
      </c>
      <c r="J1130" s="7">
        <v>274</v>
      </c>
      <c r="K1130" s="7">
        <v>2</v>
      </c>
      <c r="L1130" s="7">
        <v>41.888492999999997</v>
      </c>
      <c r="M1130" s="7">
        <v>-87.616722999999993</v>
      </c>
      <c r="N1130" s="5" t="s">
        <v>1273</v>
      </c>
      <c r="O1130" s="8" t="s">
        <v>142</v>
      </c>
      <c r="P1130" s="8">
        <f t="shared" si="106"/>
        <v>1</v>
      </c>
      <c r="Q1130" s="8">
        <f t="shared" si="107"/>
        <v>0</v>
      </c>
      <c r="R1130" s="8">
        <f t="shared" si="108"/>
        <v>0</v>
      </c>
      <c r="S1130" s="1">
        <f t="shared" si="110"/>
        <v>0</v>
      </c>
      <c r="T1130" s="1">
        <f t="shared" si="109"/>
        <v>0</v>
      </c>
      <c r="U1130" s="1">
        <f t="shared" si="105"/>
        <v>0</v>
      </c>
    </row>
    <row r="1131" spans="1:21" ht="20" customHeight="1" x14ac:dyDescent="0.15">
      <c r="A1131" s="3">
        <v>1516154</v>
      </c>
      <c r="B1131" s="4">
        <v>3965428</v>
      </c>
      <c r="C1131" s="5" t="s">
        <v>117</v>
      </c>
      <c r="D1131" s="6"/>
      <c r="E1131" s="5" t="s">
        <v>91</v>
      </c>
      <c r="F1131" s="7">
        <v>3</v>
      </c>
      <c r="G1131" s="7">
        <v>4.5</v>
      </c>
      <c r="H1131" s="7">
        <v>4</v>
      </c>
      <c r="I1131" s="7">
        <v>1</v>
      </c>
      <c r="J1131" s="7">
        <v>197</v>
      </c>
      <c r="K1131" s="7">
        <v>2</v>
      </c>
      <c r="L1131" s="7">
        <v>41.890433000000002</v>
      </c>
      <c r="M1131" s="7">
        <v>-87.622814000000005</v>
      </c>
      <c r="N1131" s="5" t="s">
        <v>1274</v>
      </c>
      <c r="O1131" s="8" t="s">
        <v>142</v>
      </c>
      <c r="P1131" s="8">
        <f t="shared" si="106"/>
        <v>1</v>
      </c>
      <c r="Q1131" s="8">
        <f t="shared" si="107"/>
        <v>0</v>
      </c>
      <c r="R1131" s="8">
        <f t="shared" si="108"/>
        <v>0</v>
      </c>
      <c r="S1131" s="1">
        <f t="shared" si="110"/>
        <v>0</v>
      </c>
      <c r="T1131" s="1">
        <f t="shared" si="109"/>
        <v>0</v>
      </c>
      <c r="U1131" s="1">
        <f t="shared" si="105"/>
        <v>0</v>
      </c>
    </row>
    <row r="1132" spans="1:21" ht="20" customHeight="1" x14ac:dyDescent="0.15">
      <c r="A1132" s="3">
        <v>1732666</v>
      </c>
      <c r="B1132" s="4">
        <v>4324210</v>
      </c>
      <c r="C1132" s="5" t="s">
        <v>117</v>
      </c>
      <c r="D1132" s="6"/>
      <c r="E1132" s="5" t="s">
        <v>91</v>
      </c>
      <c r="F1132" s="7">
        <v>3</v>
      </c>
      <c r="G1132" s="7">
        <v>5</v>
      </c>
      <c r="H1132" s="7">
        <v>4</v>
      </c>
      <c r="I1132" s="7">
        <v>1</v>
      </c>
      <c r="J1132" s="7">
        <v>247</v>
      </c>
      <c r="K1132" s="7">
        <v>1</v>
      </c>
      <c r="L1132" s="7">
        <v>41.890289000000003</v>
      </c>
      <c r="M1132" s="7">
        <v>-87.620660000000001</v>
      </c>
      <c r="N1132" s="5" t="s">
        <v>1275</v>
      </c>
      <c r="O1132" s="8" t="s">
        <v>142</v>
      </c>
      <c r="P1132" s="8">
        <f t="shared" si="106"/>
        <v>1</v>
      </c>
      <c r="Q1132" s="8">
        <f t="shared" si="107"/>
        <v>0</v>
      </c>
      <c r="R1132" s="8">
        <f t="shared" si="108"/>
        <v>0</v>
      </c>
      <c r="S1132" s="1">
        <f t="shared" si="110"/>
        <v>0</v>
      </c>
      <c r="T1132" s="1">
        <f t="shared" si="109"/>
        <v>0</v>
      </c>
      <c r="U1132" s="1">
        <f t="shared" si="105"/>
        <v>0</v>
      </c>
    </row>
    <row r="1133" spans="1:21" ht="20" customHeight="1" x14ac:dyDescent="0.15">
      <c r="A1133" s="3">
        <v>1900485</v>
      </c>
      <c r="B1133" s="4">
        <v>8674527</v>
      </c>
      <c r="C1133" s="5" t="s">
        <v>117</v>
      </c>
      <c r="D1133" s="6"/>
      <c r="E1133" s="5" t="s">
        <v>91</v>
      </c>
      <c r="F1133" s="7">
        <v>5</v>
      </c>
      <c r="G1133" s="7">
        <v>5</v>
      </c>
      <c r="H1133" s="7">
        <v>2</v>
      </c>
      <c r="I1133" s="7">
        <v>1</v>
      </c>
      <c r="J1133" s="7">
        <v>130</v>
      </c>
      <c r="K1133" s="7">
        <v>1</v>
      </c>
      <c r="L1133" s="7">
        <v>41.891463000000002</v>
      </c>
      <c r="M1133" s="7">
        <v>-87.623289</v>
      </c>
      <c r="N1133" s="5" t="s">
        <v>1276</v>
      </c>
      <c r="O1133" s="8" t="s">
        <v>142</v>
      </c>
      <c r="P1133" s="8">
        <f t="shared" si="106"/>
        <v>1</v>
      </c>
      <c r="Q1133" s="8">
        <f t="shared" si="107"/>
        <v>0</v>
      </c>
      <c r="R1133" s="8">
        <f t="shared" si="108"/>
        <v>0</v>
      </c>
      <c r="S1133" s="1">
        <f t="shared" si="110"/>
        <v>0</v>
      </c>
      <c r="T1133" s="1">
        <f t="shared" si="109"/>
        <v>0</v>
      </c>
      <c r="U1133" s="1">
        <f t="shared" si="105"/>
        <v>0</v>
      </c>
    </row>
    <row r="1134" spans="1:21" ht="20" customHeight="1" x14ac:dyDescent="0.15">
      <c r="A1134" s="3">
        <v>101155</v>
      </c>
      <c r="B1134" s="4">
        <v>530401</v>
      </c>
      <c r="C1134" s="5" t="s">
        <v>117</v>
      </c>
      <c r="D1134" s="6"/>
      <c r="E1134" s="5" t="s">
        <v>91</v>
      </c>
      <c r="F1134" s="7">
        <v>6</v>
      </c>
      <c r="G1134" s="7">
        <v>4.5</v>
      </c>
      <c r="H1134" s="7">
        <v>3</v>
      </c>
      <c r="I1134" s="7">
        <v>1</v>
      </c>
      <c r="J1134" s="7">
        <v>172</v>
      </c>
      <c r="K1134" s="7">
        <v>3</v>
      </c>
      <c r="L1134" s="7">
        <v>41.890830000000001</v>
      </c>
      <c r="M1134" s="7">
        <v>-87.617672999999996</v>
      </c>
      <c r="N1134" s="5" t="s">
        <v>1277</v>
      </c>
      <c r="O1134" s="8" t="s">
        <v>142</v>
      </c>
      <c r="P1134" s="8">
        <f t="shared" si="106"/>
        <v>1</v>
      </c>
      <c r="Q1134" s="8">
        <f t="shared" si="107"/>
        <v>0</v>
      </c>
      <c r="R1134" s="8">
        <f t="shared" si="108"/>
        <v>0</v>
      </c>
      <c r="S1134" s="1">
        <f t="shared" si="110"/>
        <v>0</v>
      </c>
      <c r="T1134" s="1">
        <f t="shared" si="109"/>
        <v>0</v>
      </c>
      <c r="U1134" s="1">
        <f t="shared" si="105"/>
        <v>0</v>
      </c>
    </row>
    <row r="1135" spans="1:21" ht="20" customHeight="1" x14ac:dyDescent="0.15">
      <c r="A1135" s="3">
        <v>1900299</v>
      </c>
      <c r="B1135" s="4">
        <v>8674527</v>
      </c>
      <c r="C1135" s="5" t="s">
        <v>117</v>
      </c>
      <c r="D1135" s="6"/>
      <c r="E1135" s="5" t="s">
        <v>91</v>
      </c>
      <c r="F1135" s="7">
        <v>7</v>
      </c>
      <c r="G1135" s="7">
        <v>5</v>
      </c>
      <c r="H1135" s="7">
        <v>2</v>
      </c>
      <c r="I1135" s="7">
        <v>1</v>
      </c>
      <c r="J1135" s="7">
        <v>119</v>
      </c>
      <c r="K1135" s="7">
        <v>1</v>
      </c>
      <c r="L1135" s="7">
        <v>41.890016000000003</v>
      </c>
      <c r="M1135" s="7">
        <v>-87.621359999999996</v>
      </c>
      <c r="N1135" s="5" t="s">
        <v>1278</v>
      </c>
      <c r="O1135" s="8" t="s">
        <v>142</v>
      </c>
      <c r="P1135" s="8">
        <f t="shared" si="106"/>
        <v>1</v>
      </c>
      <c r="Q1135" s="8">
        <f t="shared" si="107"/>
        <v>0</v>
      </c>
      <c r="R1135" s="8">
        <f t="shared" si="108"/>
        <v>0</v>
      </c>
      <c r="S1135" s="1">
        <f t="shared" si="110"/>
        <v>0</v>
      </c>
      <c r="T1135" s="1">
        <f t="shared" si="109"/>
        <v>0</v>
      </c>
      <c r="U1135" s="1">
        <f t="shared" si="105"/>
        <v>0</v>
      </c>
    </row>
    <row r="1136" spans="1:21" ht="20" customHeight="1" x14ac:dyDescent="0.15">
      <c r="A1136" s="3">
        <v>832542</v>
      </c>
      <c r="B1136" s="4">
        <v>4357878</v>
      </c>
      <c r="C1136" s="5" t="s">
        <v>117</v>
      </c>
      <c r="D1136" s="6"/>
      <c r="E1136" s="5" t="s">
        <v>91</v>
      </c>
      <c r="F1136" s="7">
        <v>9</v>
      </c>
      <c r="G1136" s="7">
        <v>4.5</v>
      </c>
      <c r="H1136" s="7">
        <v>2</v>
      </c>
      <c r="I1136" s="7">
        <v>1</v>
      </c>
      <c r="J1136" s="7">
        <v>119</v>
      </c>
      <c r="K1136" s="7">
        <v>1</v>
      </c>
      <c r="L1136" s="7">
        <v>41.891818999999998</v>
      </c>
      <c r="M1136" s="7">
        <v>-87.618243000000007</v>
      </c>
      <c r="N1136" s="5" t="s">
        <v>1279</v>
      </c>
      <c r="O1136" s="8" t="s">
        <v>142</v>
      </c>
      <c r="P1136" s="8">
        <f t="shared" si="106"/>
        <v>1</v>
      </c>
      <c r="Q1136" s="8">
        <f t="shared" si="107"/>
        <v>0</v>
      </c>
      <c r="R1136" s="8">
        <f t="shared" si="108"/>
        <v>0</v>
      </c>
      <c r="S1136" s="1">
        <f t="shared" si="110"/>
        <v>0</v>
      </c>
      <c r="T1136" s="1">
        <f t="shared" si="109"/>
        <v>0</v>
      </c>
      <c r="U1136" s="1">
        <f t="shared" si="105"/>
        <v>0</v>
      </c>
    </row>
    <row r="1137" spans="1:21" ht="20" customHeight="1" x14ac:dyDescent="0.15">
      <c r="A1137" s="3">
        <v>310400</v>
      </c>
      <c r="B1137" s="4">
        <v>1179987</v>
      </c>
      <c r="C1137" s="5" t="s">
        <v>117</v>
      </c>
      <c r="D1137" s="6"/>
      <c r="E1137" s="5" t="s">
        <v>91</v>
      </c>
      <c r="F1137" s="7">
        <v>62</v>
      </c>
      <c r="G1137" s="7">
        <v>5</v>
      </c>
      <c r="H1137" s="7">
        <v>3</v>
      </c>
      <c r="I1137" s="7">
        <v>0</v>
      </c>
      <c r="J1137" s="7">
        <v>153</v>
      </c>
      <c r="K1137" s="7">
        <v>2</v>
      </c>
      <c r="L1137" s="7">
        <v>41.891193000000001</v>
      </c>
      <c r="M1137" s="7">
        <v>-87.620136000000002</v>
      </c>
      <c r="N1137" s="5" t="s">
        <v>1280</v>
      </c>
      <c r="O1137" s="8" t="s">
        <v>142</v>
      </c>
      <c r="P1137" s="8">
        <f t="shared" si="106"/>
        <v>1</v>
      </c>
      <c r="Q1137" s="8">
        <f t="shared" si="107"/>
        <v>0</v>
      </c>
      <c r="R1137" s="8">
        <f t="shared" si="108"/>
        <v>0</v>
      </c>
      <c r="S1137" s="1">
        <f t="shared" si="110"/>
        <v>0</v>
      </c>
      <c r="T1137" s="1">
        <f t="shared" si="109"/>
        <v>0</v>
      </c>
      <c r="U1137" s="1">
        <f t="shared" si="105"/>
        <v>0</v>
      </c>
    </row>
    <row r="1138" spans="1:21" ht="20" customHeight="1" x14ac:dyDescent="0.15">
      <c r="A1138" s="3">
        <v>21858</v>
      </c>
      <c r="B1138" s="4">
        <v>25188</v>
      </c>
      <c r="C1138" s="5" t="s">
        <v>117</v>
      </c>
      <c r="D1138" s="6"/>
      <c r="E1138" s="5" t="s">
        <v>92</v>
      </c>
      <c r="F1138" s="7">
        <v>1</v>
      </c>
      <c r="G1138" s="7">
        <v>2</v>
      </c>
      <c r="H1138" s="7">
        <v>6</v>
      </c>
      <c r="I1138" s="7">
        <v>2</v>
      </c>
      <c r="J1138" s="7">
        <v>437</v>
      </c>
      <c r="K1138" s="7">
        <v>4</v>
      </c>
      <c r="L1138" s="7">
        <v>41.888491000000002</v>
      </c>
      <c r="M1138" s="7">
        <v>-87.623760000000004</v>
      </c>
      <c r="N1138" s="5" t="s">
        <v>1281</v>
      </c>
      <c r="O1138" t="s">
        <v>145</v>
      </c>
      <c r="P1138" s="8">
        <f t="shared" si="106"/>
        <v>0</v>
      </c>
      <c r="Q1138" s="8">
        <f t="shared" si="107"/>
        <v>0</v>
      </c>
      <c r="R1138" s="8">
        <f t="shared" si="108"/>
        <v>0</v>
      </c>
      <c r="S1138" s="1">
        <f t="shared" si="110"/>
        <v>0</v>
      </c>
      <c r="T1138" s="1">
        <f t="shared" si="109"/>
        <v>0</v>
      </c>
      <c r="U1138" s="1">
        <f t="shared" si="105"/>
        <v>1</v>
      </c>
    </row>
    <row r="1139" spans="1:21" ht="20" customHeight="1" x14ac:dyDescent="0.15">
      <c r="A1139" s="3">
        <v>821036</v>
      </c>
      <c r="B1139" s="4">
        <v>2312837</v>
      </c>
      <c r="C1139" s="5" t="s">
        <v>118</v>
      </c>
      <c r="D1139" s="6"/>
      <c r="E1139" s="5" t="s">
        <v>92</v>
      </c>
      <c r="F1139" s="7">
        <v>1</v>
      </c>
      <c r="G1139" s="7">
        <v>5</v>
      </c>
      <c r="H1139" s="7">
        <v>2</v>
      </c>
      <c r="I1139" s="7">
        <v>1</v>
      </c>
      <c r="J1139" s="7">
        <v>82</v>
      </c>
      <c r="K1139" s="7">
        <v>14</v>
      </c>
      <c r="L1139" s="7">
        <v>41.876316000000003</v>
      </c>
      <c r="M1139" s="7">
        <v>-87.62782</v>
      </c>
      <c r="N1139" s="5" t="s">
        <v>1282</v>
      </c>
      <c r="O1139" s="8" t="s">
        <v>145</v>
      </c>
      <c r="P1139" s="8">
        <f t="shared" si="106"/>
        <v>0</v>
      </c>
      <c r="Q1139" s="8">
        <f t="shared" si="107"/>
        <v>0</v>
      </c>
      <c r="R1139" s="8">
        <f t="shared" si="108"/>
        <v>0</v>
      </c>
      <c r="S1139" s="1">
        <f t="shared" si="110"/>
        <v>1</v>
      </c>
      <c r="T1139" s="1">
        <f t="shared" si="109"/>
        <v>0</v>
      </c>
      <c r="U1139" s="1">
        <f t="shared" si="105"/>
        <v>1</v>
      </c>
    </row>
    <row r="1140" spans="1:21" ht="20" customHeight="1" x14ac:dyDescent="0.15">
      <c r="A1140" s="3">
        <v>1043824</v>
      </c>
      <c r="B1140" s="4">
        <v>1604084</v>
      </c>
      <c r="C1140" s="5" t="s">
        <v>117</v>
      </c>
      <c r="D1140" s="6"/>
      <c r="E1140" s="5" t="s">
        <v>92</v>
      </c>
      <c r="F1140" s="7">
        <v>1</v>
      </c>
      <c r="G1140" s="7">
        <v>5</v>
      </c>
      <c r="H1140" s="7">
        <v>2</v>
      </c>
      <c r="I1140" s="7">
        <v>1</v>
      </c>
      <c r="J1140" s="7">
        <v>247</v>
      </c>
      <c r="K1140" s="7">
        <v>7</v>
      </c>
      <c r="L1140" s="7">
        <v>41.885666999999998</v>
      </c>
      <c r="M1140" s="7">
        <v>-87.633077</v>
      </c>
      <c r="N1140" s="5" t="s">
        <v>1283</v>
      </c>
      <c r="O1140" s="8" t="s">
        <v>145</v>
      </c>
      <c r="P1140" s="8">
        <f t="shared" si="106"/>
        <v>0</v>
      </c>
      <c r="Q1140" s="8">
        <f t="shared" si="107"/>
        <v>0</v>
      </c>
      <c r="R1140" s="8">
        <f t="shared" si="108"/>
        <v>0</v>
      </c>
      <c r="S1140" s="1">
        <f t="shared" si="110"/>
        <v>0</v>
      </c>
      <c r="T1140" s="1">
        <f t="shared" si="109"/>
        <v>0</v>
      </c>
      <c r="U1140" s="1">
        <f t="shared" si="105"/>
        <v>1</v>
      </c>
    </row>
    <row r="1141" spans="1:21" ht="20" customHeight="1" x14ac:dyDescent="0.15">
      <c r="A1141" s="3">
        <v>1153364</v>
      </c>
      <c r="B1141" s="4">
        <v>6320790</v>
      </c>
      <c r="C1141" s="5" t="s">
        <v>117</v>
      </c>
      <c r="D1141" s="6"/>
      <c r="E1141" s="5" t="s">
        <v>92</v>
      </c>
      <c r="F1141" s="7">
        <v>1</v>
      </c>
      <c r="G1141" s="7">
        <v>5</v>
      </c>
      <c r="H1141" s="7">
        <v>2</v>
      </c>
      <c r="I1141" s="7">
        <v>1</v>
      </c>
      <c r="J1141" s="7">
        <v>110</v>
      </c>
      <c r="K1141" s="7">
        <v>15</v>
      </c>
      <c r="L1141" s="7">
        <v>41.885784000000001</v>
      </c>
      <c r="M1141" s="7">
        <v>-87.623210999999998</v>
      </c>
      <c r="N1141" s="5" t="s">
        <v>1284</v>
      </c>
      <c r="O1141" s="8" t="s">
        <v>145</v>
      </c>
      <c r="P1141" s="8">
        <f t="shared" si="106"/>
        <v>0</v>
      </c>
      <c r="Q1141" s="8">
        <f t="shared" si="107"/>
        <v>0</v>
      </c>
      <c r="R1141" s="8">
        <f t="shared" si="108"/>
        <v>0</v>
      </c>
      <c r="S1141" s="1">
        <f t="shared" si="110"/>
        <v>0</v>
      </c>
      <c r="T1141" s="1">
        <f t="shared" si="109"/>
        <v>0</v>
      </c>
      <c r="U1141" s="1">
        <f t="shared" si="105"/>
        <v>1</v>
      </c>
    </row>
    <row r="1142" spans="1:21" ht="20" customHeight="1" x14ac:dyDescent="0.15">
      <c r="A1142" s="3">
        <v>1189114</v>
      </c>
      <c r="B1142" s="4">
        <v>25188</v>
      </c>
      <c r="C1142" s="5" t="s">
        <v>117</v>
      </c>
      <c r="D1142" s="6"/>
      <c r="E1142" s="5" t="s">
        <v>92</v>
      </c>
      <c r="F1142" s="7">
        <v>1</v>
      </c>
      <c r="G1142" s="7">
        <v>5</v>
      </c>
      <c r="H1142" s="7">
        <v>2</v>
      </c>
      <c r="I1142" s="7">
        <v>1</v>
      </c>
      <c r="J1142" s="7">
        <v>217</v>
      </c>
      <c r="K1142" s="7">
        <v>3</v>
      </c>
      <c r="L1142" s="7">
        <v>41.888185999999997</v>
      </c>
      <c r="M1142" s="7">
        <v>-87.625805</v>
      </c>
      <c r="N1142" s="5" t="s">
        <v>1285</v>
      </c>
      <c r="O1142" s="8" t="s">
        <v>145</v>
      </c>
      <c r="P1142" s="8">
        <f t="shared" si="106"/>
        <v>0</v>
      </c>
      <c r="Q1142" s="8">
        <f t="shared" si="107"/>
        <v>0</v>
      </c>
      <c r="R1142" s="8">
        <f t="shared" si="108"/>
        <v>0</v>
      </c>
      <c r="S1142" s="1">
        <f t="shared" si="110"/>
        <v>0</v>
      </c>
      <c r="T1142" s="1">
        <f t="shared" si="109"/>
        <v>0</v>
      </c>
      <c r="U1142" s="1">
        <f t="shared" si="105"/>
        <v>1</v>
      </c>
    </row>
    <row r="1143" spans="1:21" ht="20" customHeight="1" x14ac:dyDescent="0.15">
      <c r="A1143" s="3">
        <v>1398692</v>
      </c>
      <c r="B1143" s="4">
        <v>7554293</v>
      </c>
      <c r="C1143" s="5" t="s">
        <v>118</v>
      </c>
      <c r="D1143" s="6"/>
      <c r="E1143" s="5" t="s">
        <v>92</v>
      </c>
      <c r="F1143" s="7">
        <v>1</v>
      </c>
      <c r="G1143" s="7">
        <v>5</v>
      </c>
      <c r="H1143" s="7">
        <v>2</v>
      </c>
      <c r="I1143" s="6"/>
      <c r="J1143" s="7">
        <v>241</v>
      </c>
      <c r="K1143" s="7">
        <v>1</v>
      </c>
      <c r="L1143" s="7">
        <v>41.887963999999997</v>
      </c>
      <c r="M1143" s="7">
        <v>-87.623473000000004</v>
      </c>
      <c r="N1143" s="5" t="s">
        <v>1286</v>
      </c>
      <c r="O1143" s="8" t="s">
        <v>145</v>
      </c>
      <c r="P1143" s="8">
        <f t="shared" si="106"/>
        <v>0</v>
      </c>
      <c r="Q1143" s="8">
        <f t="shared" si="107"/>
        <v>0</v>
      </c>
      <c r="R1143" s="8">
        <f t="shared" si="108"/>
        <v>0</v>
      </c>
      <c r="S1143" s="1">
        <f t="shared" si="110"/>
        <v>1</v>
      </c>
      <c r="T1143" s="1">
        <f t="shared" si="109"/>
        <v>0</v>
      </c>
      <c r="U1143" s="1">
        <f t="shared" si="105"/>
        <v>1</v>
      </c>
    </row>
    <row r="1144" spans="1:21" ht="20" customHeight="1" x14ac:dyDescent="0.15">
      <c r="A1144" s="3">
        <v>1416996</v>
      </c>
      <c r="B1144" s="4">
        <v>7634913</v>
      </c>
      <c r="C1144" s="5" t="s">
        <v>117</v>
      </c>
      <c r="D1144" s="6"/>
      <c r="E1144" s="5" t="s">
        <v>92</v>
      </c>
      <c r="F1144" s="7">
        <v>1</v>
      </c>
      <c r="G1144" s="7">
        <v>4.5</v>
      </c>
      <c r="H1144" s="7">
        <v>3</v>
      </c>
      <c r="I1144" s="7">
        <v>1</v>
      </c>
      <c r="J1144" s="7">
        <v>185</v>
      </c>
      <c r="K1144" s="7">
        <v>3</v>
      </c>
      <c r="L1144" s="7">
        <v>41.888565999999997</v>
      </c>
      <c r="M1144" s="7">
        <v>-87.621791000000002</v>
      </c>
      <c r="N1144" s="5" t="s">
        <v>1287</v>
      </c>
      <c r="O1144" s="8" t="s">
        <v>145</v>
      </c>
      <c r="P1144" s="8">
        <f t="shared" si="106"/>
        <v>0</v>
      </c>
      <c r="Q1144" s="8">
        <f t="shared" si="107"/>
        <v>0</v>
      </c>
      <c r="R1144" s="8">
        <f t="shared" si="108"/>
        <v>0</v>
      </c>
      <c r="S1144" s="1">
        <f t="shared" si="110"/>
        <v>0</v>
      </c>
      <c r="T1144" s="1">
        <f t="shared" si="109"/>
        <v>0</v>
      </c>
      <c r="U1144" s="1">
        <f t="shared" si="105"/>
        <v>1</v>
      </c>
    </row>
    <row r="1145" spans="1:21" ht="20" customHeight="1" x14ac:dyDescent="0.15">
      <c r="A1145" s="3">
        <v>1432936</v>
      </c>
      <c r="B1145" s="4">
        <v>7701371</v>
      </c>
      <c r="C1145" s="5" t="s">
        <v>117</v>
      </c>
      <c r="D1145" s="6"/>
      <c r="E1145" s="5" t="s">
        <v>92</v>
      </c>
      <c r="F1145" s="7">
        <v>1</v>
      </c>
      <c r="G1145" s="7">
        <v>5</v>
      </c>
      <c r="H1145" s="7">
        <v>3</v>
      </c>
      <c r="I1145" s="7">
        <v>1</v>
      </c>
      <c r="J1145" s="7">
        <v>62</v>
      </c>
      <c r="K1145" s="7">
        <v>7</v>
      </c>
      <c r="L1145" s="7">
        <v>41.884231</v>
      </c>
      <c r="M1145" s="7">
        <v>-87.624838999999994</v>
      </c>
      <c r="N1145" s="5" t="s">
        <v>1288</v>
      </c>
      <c r="O1145" s="8" t="s">
        <v>145</v>
      </c>
      <c r="P1145" s="8">
        <f t="shared" si="106"/>
        <v>0</v>
      </c>
      <c r="Q1145" s="8">
        <f t="shared" si="107"/>
        <v>0</v>
      </c>
      <c r="R1145" s="8">
        <f t="shared" si="108"/>
        <v>0</v>
      </c>
      <c r="S1145" s="1">
        <f t="shared" si="110"/>
        <v>0</v>
      </c>
      <c r="T1145" s="1">
        <f t="shared" si="109"/>
        <v>0</v>
      </c>
      <c r="U1145" s="1">
        <f t="shared" si="105"/>
        <v>1</v>
      </c>
    </row>
    <row r="1146" spans="1:21" ht="20" customHeight="1" x14ac:dyDescent="0.15">
      <c r="A1146" s="3">
        <v>1521110</v>
      </c>
      <c r="B1146" s="4">
        <v>4982817</v>
      </c>
      <c r="C1146" s="5" t="s">
        <v>117</v>
      </c>
      <c r="D1146" s="6"/>
      <c r="E1146" s="5" t="s">
        <v>92</v>
      </c>
      <c r="F1146" s="7">
        <v>1</v>
      </c>
      <c r="G1146" s="7">
        <v>5</v>
      </c>
      <c r="H1146" s="7">
        <v>2</v>
      </c>
      <c r="I1146" s="7">
        <v>1</v>
      </c>
      <c r="J1146" s="7">
        <v>219</v>
      </c>
      <c r="K1146" s="7">
        <v>2</v>
      </c>
      <c r="L1146" s="7">
        <v>41.877631999999998</v>
      </c>
      <c r="M1146" s="7">
        <v>-87.628731000000002</v>
      </c>
      <c r="N1146" s="5" t="s">
        <v>1289</v>
      </c>
      <c r="O1146" s="8" t="s">
        <v>145</v>
      </c>
      <c r="P1146" s="8">
        <f t="shared" si="106"/>
        <v>0</v>
      </c>
      <c r="Q1146" s="8">
        <f t="shared" si="107"/>
        <v>0</v>
      </c>
      <c r="R1146" s="8">
        <f t="shared" si="108"/>
        <v>0</v>
      </c>
      <c r="S1146" s="1">
        <f t="shared" si="110"/>
        <v>0</v>
      </c>
      <c r="T1146" s="1">
        <f t="shared" si="109"/>
        <v>0</v>
      </c>
      <c r="U1146" s="1">
        <f t="shared" si="105"/>
        <v>1</v>
      </c>
    </row>
    <row r="1147" spans="1:21" ht="20" customHeight="1" x14ac:dyDescent="0.15">
      <c r="A1147" s="3">
        <v>1574829</v>
      </c>
      <c r="B1147" s="4">
        <v>8370582</v>
      </c>
      <c r="C1147" s="5" t="s">
        <v>118</v>
      </c>
      <c r="D1147" s="6"/>
      <c r="E1147" s="5" t="s">
        <v>92</v>
      </c>
      <c r="F1147" s="7">
        <v>1</v>
      </c>
      <c r="G1147" s="7">
        <v>4</v>
      </c>
      <c r="H1147" s="7">
        <v>4</v>
      </c>
      <c r="I1147" s="6"/>
      <c r="J1147" s="7">
        <v>144</v>
      </c>
      <c r="K1147" s="7">
        <v>2</v>
      </c>
      <c r="L1147" s="7">
        <v>41.885409000000003</v>
      </c>
      <c r="M1147" s="7">
        <v>-87.624983999999998</v>
      </c>
      <c r="N1147" s="5" t="s">
        <v>1290</v>
      </c>
      <c r="O1147" s="8" t="s">
        <v>145</v>
      </c>
      <c r="P1147" s="8">
        <f t="shared" si="106"/>
        <v>0</v>
      </c>
      <c r="Q1147" s="8">
        <f t="shared" si="107"/>
        <v>0</v>
      </c>
      <c r="R1147" s="8">
        <f t="shared" si="108"/>
        <v>0</v>
      </c>
      <c r="S1147" s="1">
        <f t="shared" si="110"/>
        <v>1</v>
      </c>
      <c r="T1147" s="1">
        <f t="shared" si="109"/>
        <v>0</v>
      </c>
      <c r="U1147" s="1">
        <f t="shared" si="105"/>
        <v>1</v>
      </c>
    </row>
    <row r="1148" spans="1:21" ht="20" customHeight="1" x14ac:dyDescent="0.15">
      <c r="A1148" s="3">
        <v>1612720</v>
      </c>
      <c r="B1148" s="4">
        <v>6457411</v>
      </c>
      <c r="C1148" s="5" t="s">
        <v>117</v>
      </c>
      <c r="D1148" s="6"/>
      <c r="E1148" s="5" t="s">
        <v>92</v>
      </c>
      <c r="F1148" s="7">
        <v>1</v>
      </c>
      <c r="G1148" s="6"/>
      <c r="H1148" s="7">
        <v>3</v>
      </c>
      <c r="I1148" s="7">
        <v>2</v>
      </c>
      <c r="J1148" s="7">
        <v>141</v>
      </c>
      <c r="K1148" s="7">
        <v>2</v>
      </c>
      <c r="L1148" s="7">
        <v>41.886989999999997</v>
      </c>
      <c r="M1148" s="7">
        <v>-87.622101999999998</v>
      </c>
      <c r="N1148" s="5" t="s">
        <v>1291</v>
      </c>
      <c r="O1148" s="8" t="s">
        <v>145</v>
      </c>
      <c r="P1148" s="8">
        <f t="shared" si="106"/>
        <v>0</v>
      </c>
      <c r="Q1148" s="8">
        <f t="shared" si="107"/>
        <v>0</v>
      </c>
      <c r="R1148" s="8">
        <f t="shared" si="108"/>
        <v>0</v>
      </c>
      <c r="S1148" s="1">
        <f t="shared" si="110"/>
        <v>0</v>
      </c>
      <c r="T1148" s="1">
        <f t="shared" si="109"/>
        <v>0</v>
      </c>
      <c r="U1148" s="1">
        <f t="shared" si="105"/>
        <v>1</v>
      </c>
    </row>
    <row r="1149" spans="1:21" ht="20" customHeight="1" x14ac:dyDescent="0.15">
      <c r="A1149" s="3">
        <v>1721256</v>
      </c>
      <c r="B1149" s="4">
        <v>233308</v>
      </c>
      <c r="C1149" s="5" t="s">
        <v>117</v>
      </c>
      <c r="D1149" s="6"/>
      <c r="E1149" s="5" t="s">
        <v>92</v>
      </c>
      <c r="F1149" s="7">
        <v>1</v>
      </c>
      <c r="G1149" s="7">
        <v>5</v>
      </c>
      <c r="H1149" s="7">
        <v>2</v>
      </c>
      <c r="I1149" s="7">
        <v>2</v>
      </c>
      <c r="J1149" s="7">
        <v>164</v>
      </c>
      <c r="K1149" s="7">
        <v>2</v>
      </c>
      <c r="L1149" s="7">
        <v>41.877374000000003</v>
      </c>
      <c r="M1149" s="7">
        <v>-87.628911000000002</v>
      </c>
      <c r="N1149" s="5" t="s">
        <v>1292</v>
      </c>
      <c r="O1149" s="8" t="s">
        <v>145</v>
      </c>
      <c r="P1149" s="8">
        <f t="shared" si="106"/>
        <v>0</v>
      </c>
      <c r="Q1149" s="8">
        <f t="shared" si="107"/>
        <v>0</v>
      </c>
      <c r="R1149" s="8">
        <f t="shared" si="108"/>
        <v>0</v>
      </c>
      <c r="S1149" s="1">
        <f t="shared" si="110"/>
        <v>0</v>
      </c>
      <c r="T1149" s="1">
        <f t="shared" si="109"/>
        <v>0</v>
      </c>
      <c r="U1149" s="1">
        <f t="shared" si="105"/>
        <v>1</v>
      </c>
    </row>
    <row r="1150" spans="1:21" ht="20" customHeight="1" x14ac:dyDescent="0.15">
      <c r="A1150" s="3">
        <v>1761182</v>
      </c>
      <c r="B1150" s="4">
        <v>1001938</v>
      </c>
      <c r="C1150" s="5" t="s">
        <v>118</v>
      </c>
      <c r="D1150" s="6"/>
      <c r="E1150" s="5" t="s">
        <v>92</v>
      </c>
      <c r="F1150" s="7">
        <v>1</v>
      </c>
      <c r="G1150" s="7">
        <v>4.5</v>
      </c>
      <c r="H1150" s="7">
        <v>1</v>
      </c>
      <c r="I1150" s="7">
        <v>1</v>
      </c>
      <c r="J1150" s="7">
        <v>167</v>
      </c>
      <c r="K1150" s="7">
        <v>3</v>
      </c>
      <c r="L1150" s="7">
        <v>41.884379000000003</v>
      </c>
      <c r="M1150" s="7">
        <v>-87.632648000000003</v>
      </c>
      <c r="N1150" s="5" t="s">
        <v>1293</v>
      </c>
      <c r="O1150" s="8" t="s">
        <v>145</v>
      </c>
      <c r="P1150" s="8">
        <f t="shared" si="106"/>
        <v>0</v>
      </c>
      <c r="Q1150" s="8">
        <f t="shared" si="107"/>
        <v>0</v>
      </c>
      <c r="R1150" s="8">
        <f t="shared" si="108"/>
        <v>0</v>
      </c>
      <c r="S1150" s="1">
        <f t="shared" si="110"/>
        <v>1</v>
      </c>
      <c r="T1150" s="1">
        <f t="shared" si="109"/>
        <v>0</v>
      </c>
      <c r="U1150" s="1">
        <f t="shared" si="105"/>
        <v>1</v>
      </c>
    </row>
    <row r="1151" spans="1:21" ht="20" customHeight="1" x14ac:dyDescent="0.15">
      <c r="A1151" s="3">
        <v>1778677</v>
      </c>
      <c r="B1151" s="4">
        <v>6529798</v>
      </c>
      <c r="C1151" s="5" t="s">
        <v>118</v>
      </c>
      <c r="D1151" s="6"/>
      <c r="E1151" s="5" t="s">
        <v>92</v>
      </c>
      <c r="F1151" s="7">
        <v>1</v>
      </c>
      <c r="G1151" s="7">
        <v>5</v>
      </c>
      <c r="H1151" s="7">
        <v>2</v>
      </c>
      <c r="I1151" s="7">
        <v>1</v>
      </c>
      <c r="J1151" s="7">
        <v>93</v>
      </c>
      <c r="K1151" s="7">
        <v>1</v>
      </c>
      <c r="L1151" s="7">
        <v>41.886755999999998</v>
      </c>
      <c r="M1151" s="7">
        <v>-87.625805999999997</v>
      </c>
      <c r="N1151" s="5" t="s">
        <v>1294</v>
      </c>
      <c r="O1151" s="8" t="s">
        <v>145</v>
      </c>
      <c r="P1151" s="8">
        <f t="shared" si="106"/>
        <v>0</v>
      </c>
      <c r="Q1151" s="8">
        <f t="shared" si="107"/>
        <v>0</v>
      </c>
      <c r="R1151" s="8">
        <f t="shared" si="108"/>
        <v>0</v>
      </c>
      <c r="S1151" s="1">
        <f t="shared" si="110"/>
        <v>1</v>
      </c>
      <c r="T1151" s="1">
        <f t="shared" si="109"/>
        <v>0</v>
      </c>
      <c r="U1151" s="1">
        <f t="shared" si="105"/>
        <v>1</v>
      </c>
    </row>
    <row r="1152" spans="1:21" ht="20" customHeight="1" x14ac:dyDescent="0.15">
      <c r="A1152" s="3">
        <v>1965821</v>
      </c>
      <c r="B1152" s="4">
        <v>1207747</v>
      </c>
      <c r="C1152" s="5" t="s">
        <v>117</v>
      </c>
      <c r="D1152" s="6"/>
      <c r="E1152" s="5" t="s">
        <v>92</v>
      </c>
      <c r="F1152" s="7">
        <v>1</v>
      </c>
      <c r="G1152" s="7">
        <v>5</v>
      </c>
      <c r="H1152" s="7">
        <v>2</v>
      </c>
      <c r="I1152" s="7">
        <v>1</v>
      </c>
      <c r="J1152" s="7">
        <v>110</v>
      </c>
      <c r="K1152" s="7">
        <v>1</v>
      </c>
      <c r="L1152" s="7">
        <v>41.886513000000001</v>
      </c>
      <c r="M1152" s="7">
        <v>-87.634788</v>
      </c>
      <c r="N1152" s="5" t="s">
        <v>1295</v>
      </c>
      <c r="O1152" s="8" t="s">
        <v>145</v>
      </c>
      <c r="P1152" s="8">
        <f t="shared" si="106"/>
        <v>0</v>
      </c>
      <c r="Q1152" s="8">
        <f t="shared" si="107"/>
        <v>0</v>
      </c>
      <c r="R1152" s="8">
        <f t="shared" si="108"/>
        <v>0</v>
      </c>
      <c r="S1152" s="1">
        <f t="shared" si="110"/>
        <v>0</v>
      </c>
      <c r="T1152" s="1">
        <f t="shared" si="109"/>
        <v>0</v>
      </c>
      <c r="U1152" s="1">
        <f t="shared" si="105"/>
        <v>1</v>
      </c>
    </row>
    <row r="1153" spans="1:21" ht="20" customHeight="1" x14ac:dyDescent="0.15">
      <c r="A1153" s="3">
        <v>2011588</v>
      </c>
      <c r="B1153" s="4">
        <v>10347877</v>
      </c>
      <c r="C1153" s="5" t="s">
        <v>118</v>
      </c>
      <c r="D1153" s="6"/>
      <c r="E1153" s="5" t="s">
        <v>92</v>
      </c>
      <c r="F1153" s="7">
        <v>1</v>
      </c>
      <c r="G1153" s="7">
        <v>5</v>
      </c>
      <c r="H1153" s="7">
        <v>2</v>
      </c>
      <c r="I1153" s="6"/>
      <c r="J1153" s="7">
        <v>60</v>
      </c>
      <c r="K1153" s="7">
        <v>1</v>
      </c>
      <c r="L1153" s="7">
        <v>41.883881000000002</v>
      </c>
      <c r="M1153" s="7">
        <v>-87.625319000000005</v>
      </c>
      <c r="N1153" s="5" t="s">
        <v>1296</v>
      </c>
      <c r="O1153" s="8" t="s">
        <v>145</v>
      </c>
      <c r="P1153" s="8">
        <f t="shared" si="106"/>
        <v>0</v>
      </c>
      <c r="Q1153" s="8">
        <f t="shared" si="107"/>
        <v>0</v>
      </c>
      <c r="R1153" s="8">
        <f t="shared" si="108"/>
        <v>0</v>
      </c>
      <c r="S1153" s="1">
        <f t="shared" si="110"/>
        <v>1</v>
      </c>
      <c r="T1153" s="1">
        <f t="shared" si="109"/>
        <v>0</v>
      </c>
      <c r="U1153" s="1">
        <f t="shared" ref="U1153:U1216" si="111">IF(O1153="C",1,0)</f>
        <v>1</v>
      </c>
    </row>
    <row r="1154" spans="1:21" ht="20" customHeight="1" x14ac:dyDescent="0.15">
      <c r="A1154" s="3">
        <v>935722</v>
      </c>
      <c r="B1154" s="4">
        <v>4588921</v>
      </c>
      <c r="C1154" s="5" t="s">
        <v>117</v>
      </c>
      <c r="D1154" s="6"/>
      <c r="E1154" s="5" t="s">
        <v>92</v>
      </c>
      <c r="F1154" s="7">
        <v>2</v>
      </c>
      <c r="G1154" s="7">
        <v>4.5</v>
      </c>
      <c r="H1154" s="7">
        <v>5</v>
      </c>
      <c r="I1154" s="7">
        <v>1</v>
      </c>
      <c r="J1154" s="7">
        <v>216</v>
      </c>
      <c r="K1154" s="7">
        <v>1</v>
      </c>
      <c r="L1154" s="7">
        <v>41.884948999999999</v>
      </c>
      <c r="M1154" s="7">
        <v>-87.634298000000001</v>
      </c>
      <c r="N1154" s="5" t="s">
        <v>1297</v>
      </c>
      <c r="O1154" s="8" t="s">
        <v>145</v>
      </c>
      <c r="P1154" s="8">
        <f t="shared" si="106"/>
        <v>0</v>
      </c>
      <c r="Q1154" s="8">
        <f t="shared" si="107"/>
        <v>0</v>
      </c>
      <c r="R1154" s="8">
        <f t="shared" si="108"/>
        <v>0</v>
      </c>
      <c r="S1154" s="1">
        <f t="shared" si="110"/>
        <v>0</v>
      </c>
      <c r="T1154" s="1">
        <f t="shared" si="109"/>
        <v>0</v>
      </c>
      <c r="U1154" s="1">
        <f t="shared" si="111"/>
        <v>1</v>
      </c>
    </row>
    <row r="1155" spans="1:21" ht="20" customHeight="1" x14ac:dyDescent="0.15">
      <c r="A1155" s="3">
        <v>1741530</v>
      </c>
      <c r="B1155" s="4">
        <v>5761043</v>
      </c>
      <c r="C1155" s="5" t="s">
        <v>117</v>
      </c>
      <c r="D1155" s="6"/>
      <c r="E1155" s="5" t="s">
        <v>92</v>
      </c>
      <c r="F1155" s="7">
        <v>2</v>
      </c>
      <c r="G1155" s="7">
        <v>5</v>
      </c>
      <c r="H1155" s="7">
        <v>2</v>
      </c>
      <c r="I1155" s="7">
        <v>1</v>
      </c>
      <c r="J1155" s="7">
        <v>141</v>
      </c>
      <c r="K1155" s="7">
        <v>2</v>
      </c>
      <c r="L1155" s="7">
        <v>41.885167000000003</v>
      </c>
      <c r="M1155" s="7">
        <v>-87.626761000000002</v>
      </c>
      <c r="N1155" s="5" t="s">
        <v>1298</v>
      </c>
      <c r="O1155" s="8" t="s">
        <v>145</v>
      </c>
      <c r="P1155" s="8">
        <f t="shared" ref="P1155:P1218" si="112">IF(O1155="N",1,0)</f>
        <v>0</v>
      </c>
      <c r="Q1155" s="8">
        <f t="shared" ref="Q1155:Q1218" si="113">IF(O1155="S",1,0)</f>
        <v>0</v>
      </c>
      <c r="R1155" s="8">
        <f t="shared" ref="R1155:R1218" si="114">IF(O1155="W",1,0)</f>
        <v>0</v>
      </c>
      <c r="S1155" s="1">
        <f t="shared" si="110"/>
        <v>0</v>
      </c>
      <c r="T1155" s="1">
        <f t="shared" si="109"/>
        <v>0</v>
      </c>
      <c r="U1155" s="1">
        <f t="shared" si="111"/>
        <v>1</v>
      </c>
    </row>
    <row r="1156" spans="1:21" ht="20" customHeight="1" x14ac:dyDescent="0.15">
      <c r="A1156" s="3">
        <v>1752212</v>
      </c>
      <c r="B1156" s="4">
        <v>6494415</v>
      </c>
      <c r="C1156" s="5" t="s">
        <v>117</v>
      </c>
      <c r="D1156" s="6"/>
      <c r="E1156" s="5" t="s">
        <v>92</v>
      </c>
      <c r="F1156" s="7">
        <v>2</v>
      </c>
      <c r="G1156" s="7">
        <v>5</v>
      </c>
      <c r="H1156" s="7">
        <v>4</v>
      </c>
      <c r="I1156" s="7">
        <v>1</v>
      </c>
      <c r="J1156" s="7">
        <v>158</v>
      </c>
      <c r="K1156" s="7">
        <v>1</v>
      </c>
      <c r="L1156" s="7">
        <v>41.880633000000003</v>
      </c>
      <c r="M1156" s="7">
        <v>-87.630061999999995</v>
      </c>
      <c r="N1156" s="5" t="s">
        <v>1299</v>
      </c>
      <c r="O1156" s="8" t="s">
        <v>145</v>
      </c>
      <c r="P1156" s="8">
        <f t="shared" si="112"/>
        <v>0</v>
      </c>
      <c r="Q1156" s="8">
        <f t="shared" si="113"/>
        <v>0</v>
      </c>
      <c r="R1156" s="8">
        <f t="shared" si="114"/>
        <v>0</v>
      </c>
      <c r="S1156" s="1">
        <f t="shared" si="110"/>
        <v>0</v>
      </c>
      <c r="T1156" s="1">
        <f t="shared" ref="T1156:T1219" si="115">IF(C1156="shared room",1,0)</f>
        <v>0</v>
      </c>
      <c r="U1156" s="1">
        <f t="shared" si="111"/>
        <v>1</v>
      </c>
    </row>
    <row r="1157" spans="1:21" ht="20" customHeight="1" x14ac:dyDescent="0.15">
      <c r="A1157" s="3">
        <v>1908942</v>
      </c>
      <c r="B1157" s="4">
        <v>366110</v>
      </c>
      <c r="C1157" s="5" t="s">
        <v>117</v>
      </c>
      <c r="D1157" s="6"/>
      <c r="E1157" s="5" t="s">
        <v>92</v>
      </c>
      <c r="F1157" s="7">
        <v>2</v>
      </c>
      <c r="G1157" s="7">
        <v>5</v>
      </c>
      <c r="H1157" s="7">
        <v>4</v>
      </c>
      <c r="I1157" s="7">
        <v>1</v>
      </c>
      <c r="J1157" s="7">
        <v>219</v>
      </c>
      <c r="K1157" s="7">
        <v>3</v>
      </c>
      <c r="L1157" s="7">
        <v>41.888672999999997</v>
      </c>
      <c r="M1157" s="7">
        <v>-87.624381999999997</v>
      </c>
      <c r="N1157" s="5" t="s">
        <v>1300</v>
      </c>
      <c r="O1157" s="8" t="s">
        <v>145</v>
      </c>
      <c r="P1157" s="8">
        <f t="shared" si="112"/>
        <v>0</v>
      </c>
      <c r="Q1157" s="8">
        <f t="shared" si="113"/>
        <v>0</v>
      </c>
      <c r="R1157" s="8">
        <f t="shared" si="114"/>
        <v>0</v>
      </c>
      <c r="S1157" s="1">
        <f t="shared" ref="S1157:S1220" si="116">IF(C1157="private room",1,0)</f>
        <v>0</v>
      </c>
      <c r="T1157" s="1">
        <f t="shared" si="115"/>
        <v>0</v>
      </c>
      <c r="U1157" s="1">
        <f t="shared" si="111"/>
        <v>1</v>
      </c>
    </row>
    <row r="1158" spans="1:21" ht="20" customHeight="1" x14ac:dyDescent="0.15">
      <c r="A1158" s="3">
        <v>585194</v>
      </c>
      <c r="B1158" s="4">
        <v>25188</v>
      </c>
      <c r="C1158" s="5" t="s">
        <v>117</v>
      </c>
      <c r="D1158" s="6"/>
      <c r="E1158" s="5" t="s">
        <v>92</v>
      </c>
      <c r="F1158" s="7">
        <v>3</v>
      </c>
      <c r="G1158" s="7">
        <v>3.5</v>
      </c>
      <c r="H1158" s="7">
        <v>4</v>
      </c>
      <c r="I1158" s="7">
        <v>1</v>
      </c>
      <c r="J1158" s="7">
        <v>217</v>
      </c>
      <c r="K1158" s="7">
        <v>3</v>
      </c>
      <c r="L1158" s="7">
        <v>41.886825999999999</v>
      </c>
      <c r="M1158" s="7">
        <v>-87.623728999999997</v>
      </c>
      <c r="N1158" s="5" t="s">
        <v>1301</v>
      </c>
      <c r="O1158" s="8" t="s">
        <v>145</v>
      </c>
      <c r="P1158" s="8">
        <f t="shared" si="112"/>
        <v>0</v>
      </c>
      <c r="Q1158" s="8">
        <f t="shared" si="113"/>
        <v>0</v>
      </c>
      <c r="R1158" s="8">
        <f t="shared" si="114"/>
        <v>0</v>
      </c>
      <c r="S1158" s="1">
        <f t="shared" si="116"/>
        <v>0</v>
      </c>
      <c r="T1158" s="1">
        <f t="shared" si="115"/>
        <v>0</v>
      </c>
      <c r="U1158" s="1">
        <f t="shared" si="111"/>
        <v>1</v>
      </c>
    </row>
    <row r="1159" spans="1:21" ht="20" customHeight="1" x14ac:dyDescent="0.15">
      <c r="A1159" s="3">
        <v>753809</v>
      </c>
      <c r="B1159" s="4">
        <v>3965428</v>
      </c>
      <c r="C1159" s="5" t="s">
        <v>117</v>
      </c>
      <c r="D1159" s="6"/>
      <c r="E1159" s="5" t="s">
        <v>92</v>
      </c>
      <c r="F1159" s="7">
        <v>3</v>
      </c>
      <c r="G1159" s="7">
        <v>5</v>
      </c>
      <c r="H1159" s="7">
        <v>2</v>
      </c>
      <c r="I1159" s="7">
        <v>1</v>
      </c>
      <c r="J1159" s="7">
        <v>164</v>
      </c>
      <c r="K1159" s="7">
        <v>14</v>
      </c>
      <c r="L1159" s="7">
        <v>41.888263000000002</v>
      </c>
      <c r="M1159" s="7">
        <v>-87.624444999999994</v>
      </c>
      <c r="N1159" s="5" t="s">
        <v>1302</v>
      </c>
      <c r="O1159" s="8" t="s">
        <v>145</v>
      </c>
      <c r="P1159" s="8">
        <f t="shared" si="112"/>
        <v>0</v>
      </c>
      <c r="Q1159" s="8">
        <f t="shared" si="113"/>
        <v>0</v>
      </c>
      <c r="R1159" s="8">
        <f t="shared" si="114"/>
        <v>0</v>
      </c>
      <c r="S1159" s="1">
        <f t="shared" si="116"/>
        <v>0</v>
      </c>
      <c r="T1159" s="1">
        <f t="shared" si="115"/>
        <v>0</v>
      </c>
      <c r="U1159" s="1">
        <f t="shared" si="111"/>
        <v>1</v>
      </c>
    </row>
    <row r="1160" spans="1:21" ht="20" customHeight="1" x14ac:dyDescent="0.15">
      <c r="A1160" s="3">
        <v>867006</v>
      </c>
      <c r="B1160" s="4">
        <v>4267162</v>
      </c>
      <c r="C1160" s="5" t="s">
        <v>117</v>
      </c>
      <c r="D1160" s="6"/>
      <c r="E1160" s="5" t="s">
        <v>92</v>
      </c>
      <c r="F1160" s="7">
        <v>3</v>
      </c>
      <c r="G1160" s="7">
        <v>4.5</v>
      </c>
      <c r="H1160" s="7">
        <v>2</v>
      </c>
      <c r="I1160" s="7">
        <v>1</v>
      </c>
      <c r="J1160" s="7">
        <v>164</v>
      </c>
      <c r="K1160" s="7">
        <v>1</v>
      </c>
      <c r="L1160" s="7">
        <v>41.883445000000002</v>
      </c>
      <c r="M1160" s="7">
        <v>-87.635143999999997</v>
      </c>
      <c r="N1160" s="5" t="s">
        <v>1303</v>
      </c>
      <c r="O1160" s="8" t="s">
        <v>145</v>
      </c>
      <c r="P1160" s="8">
        <f t="shared" si="112"/>
        <v>0</v>
      </c>
      <c r="Q1160" s="8">
        <f t="shared" si="113"/>
        <v>0</v>
      </c>
      <c r="R1160" s="8">
        <f t="shared" si="114"/>
        <v>0</v>
      </c>
      <c r="S1160" s="1">
        <f t="shared" si="116"/>
        <v>0</v>
      </c>
      <c r="T1160" s="1">
        <f t="shared" si="115"/>
        <v>0</v>
      </c>
      <c r="U1160" s="1">
        <f t="shared" si="111"/>
        <v>1</v>
      </c>
    </row>
    <row r="1161" spans="1:21" ht="20" customHeight="1" x14ac:dyDescent="0.15">
      <c r="A1161" s="3">
        <v>1688967</v>
      </c>
      <c r="B1161" s="4">
        <v>994102</v>
      </c>
      <c r="C1161" s="5" t="s">
        <v>117</v>
      </c>
      <c r="D1161" s="6"/>
      <c r="E1161" s="5" t="s">
        <v>92</v>
      </c>
      <c r="F1161" s="7">
        <v>3</v>
      </c>
      <c r="G1161" s="7">
        <v>4.5</v>
      </c>
      <c r="H1161" s="7">
        <v>3</v>
      </c>
      <c r="I1161" s="7">
        <v>1</v>
      </c>
      <c r="J1161" s="7">
        <v>162</v>
      </c>
      <c r="K1161" s="7">
        <v>1</v>
      </c>
      <c r="L1161" s="7">
        <v>41.881405999999998</v>
      </c>
      <c r="M1161" s="7">
        <v>-87.625919999999994</v>
      </c>
      <c r="N1161" s="5" t="s">
        <v>1304</v>
      </c>
      <c r="O1161" s="8" t="s">
        <v>145</v>
      </c>
      <c r="P1161" s="8">
        <f t="shared" si="112"/>
        <v>0</v>
      </c>
      <c r="Q1161" s="8">
        <f t="shared" si="113"/>
        <v>0</v>
      </c>
      <c r="R1161" s="8">
        <f t="shared" si="114"/>
        <v>0</v>
      </c>
      <c r="S1161" s="1">
        <f t="shared" si="116"/>
        <v>0</v>
      </c>
      <c r="T1161" s="1">
        <f t="shared" si="115"/>
        <v>0</v>
      </c>
      <c r="U1161" s="1">
        <f t="shared" si="111"/>
        <v>1</v>
      </c>
    </row>
    <row r="1162" spans="1:21" ht="20" customHeight="1" x14ac:dyDescent="0.15">
      <c r="A1162" s="3">
        <v>1704212</v>
      </c>
      <c r="B1162" s="4">
        <v>8996654</v>
      </c>
      <c r="C1162" s="5" t="s">
        <v>117</v>
      </c>
      <c r="D1162" s="6"/>
      <c r="E1162" s="5" t="s">
        <v>92</v>
      </c>
      <c r="F1162" s="7">
        <v>3</v>
      </c>
      <c r="G1162" s="7">
        <v>5</v>
      </c>
      <c r="H1162" s="7">
        <v>2</v>
      </c>
      <c r="I1162" s="7">
        <v>0</v>
      </c>
      <c r="J1162" s="7">
        <v>161</v>
      </c>
      <c r="K1162" s="7">
        <v>1</v>
      </c>
      <c r="L1162" s="7">
        <v>41.884639</v>
      </c>
      <c r="M1162" s="7">
        <v>-87.625060000000005</v>
      </c>
      <c r="N1162" s="5" t="s">
        <v>1305</v>
      </c>
      <c r="O1162" s="8" t="s">
        <v>145</v>
      </c>
      <c r="P1162" s="8">
        <f t="shared" si="112"/>
        <v>0</v>
      </c>
      <c r="Q1162" s="8">
        <f t="shared" si="113"/>
        <v>0</v>
      </c>
      <c r="R1162" s="8">
        <f t="shared" si="114"/>
        <v>0</v>
      </c>
      <c r="S1162" s="1">
        <f t="shared" si="116"/>
        <v>0</v>
      </c>
      <c r="T1162" s="1">
        <f t="shared" si="115"/>
        <v>0</v>
      </c>
      <c r="U1162" s="1">
        <f t="shared" si="111"/>
        <v>1</v>
      </c>
    </row>
    <row r="1163" spans="1:21" ht="20" customHeight="1" x14ac:dyDescent="0.15">
      <c r="A1163" s="3">
        <v>1768727</v>
      </c>
      <c r="B1163" s="4">
        <v>9292584</v>
      </c>
      <c r="C1163" s="5" t="s">
        <v>117</v>
      </c>
      <c r="D1163" s="6"/>
      <c r="E1163" s="5" t="s">
        <v>92</v>
      </c>
      <c r="F1163" s="7">
        <v>3</v>
      </c>
      <c r="G1163" s="7">
        <v>5</v>
      </c>
      <c r="H1163" s="7">
        <v>2</v>
      </c>
      <c r="I1163" s="7">
        <v>0</v>
      </c>
      <c r="J1163" s="7">
        <v>142</v>
      </c>
      <c r="K1163" s="7">
        <v>2</v>
      </c>
      <c r="L1163" s="7">
        <v>41.885902999999999</v>
      </c>
      <c r="M1163" s="7">
        <v>-87.632758999999993</v>
      </c>
      <c r="N1163" s="5" t="s">
        <v>1306</v>
      </c>
      <c r="O1163" s="8" t="s">
        <v>145</v>
      </c>
      <c r="P1163" s="8">
        <f t="shared" si="112"/>
        <v>0</v>
      </c>
      <c r="Q1163" s="8">
        <f t="shared" si="113"/>
        <v>0</v>
      </c>
      <c r="R1163" s="8">
        <f t="shared" si="114"/>
        <v>0</v>
      </c>
      <c r="S1163" s="1">
        <f t="shared" si="116"/>
        <v>0</v>
      </c>
      <c r="T1163" s="1">
        <f t="shared" si="115"/>
        <v>0</v>
      </c>
      <c r="U1163" s="1">
        <f t="shared" si="111"/>
        <v>1</v>
      </c>
    </row>
    <row r="1164" spans="1:21" ht="20" customHeight="1" x14ac:dyDescent="0.15">
      <c r="A1164" s="3">
        <v>1893349</v>
      </c>
      <c r="B1164" s="4">
        <v>9603793</v>
      </c>
      <c r="C1164" s="5" t="s">
        <v>117</v>
      </c>
      <c r="D1164" s="6"/>
      <c r="E1164" s="5" t="s">
        <v>92</v>
      </c>
      <c r="F1164" s="7">
        <v>3</v>
      </c>
      <c r="G1164" s="7">
        <v>5</v>
      </c>
      <c r="H1164" s="7">
        <v>6</v>
      </c>
      <c r="I1164" s="7">
        <v>1</v>
      </c>
      <c r="J1164" s="7">
        <v>141</v>
      </c>
      <c r="K1164" s="7">
        <v>2</v>
      </c>
      <c r="L1164" s="7">
        <v>41.883958999999997</v>
      </c>
      <c r="M1164" s="7">
        <v>-87.636256000000003</v>
      </c>
      <c r="N1164" s="5" t="s">
        <v>1307</v>
      </c>
      <c r="O1164" s="8" t="s">
        <v>145</v>
      </c>
      <c r="P1164" s="8">
        <f t="shared" si="112"/>
        <v>0</v>
      </c>
      <c r="Q1164" s="8">
        <f t="shared" si="113"/>
        <v>0</v>
      </c>
      <c r="R1164" s="8">
        <f t="shared" si="114"/>
        <v>0</v>
      </c>
      <c r="S1164" s="1">
        <f t="shared" si="116"/>
        <v>0</v>
      </c>
      <c r="T1164" s="1">
        <f t="shared" si="115"/>
        <v>0</v>
      </c>
      <c r="U1164" s="1">
        <f t="shared" si="111"/>
        <v>1</v>
      </c>
    </row>
    <row r="1165" spans="1:21" ht="20" customHeight="1" x14ac:dyDescent="0.15">
      <c r="A1165" s="3">
        <v>669238</v>
      </c>
      <c r="B1165" s="4">
        <v>25188</v>
      </c>
      <c r="C1165" s="5" t="s">
        <v>117</v>
      </c>
      <c r="D1165" s="6"/>
      <c r="E1165" s="5" t="s">
        <v>92</v>
      </c>
      <c r="F1165" s="7">
        <v>4</v>
      </c>
      <c r="G1165" s="7">
        <v>4.5</v>
      </c>
      <c r="H1165" s="7">
        <v>4</v>
      </c>
      <c r="I1165" s="7">
        <v>1</v>
      </c>
      <c r="J1165" s="7">
        <v>217</v>
      </c>
      <c r="K1165" s="7">
        <v>3</v>
      </c>
      <c r="L1165" s="7">
        <v>41.888330000000003</v>
      </c>
      <c r="M1165" s="7">
        <v>-87.624284000000003</v>
      </c>
      <c r="N1165" s="5" t="s">
        <v>1308</v>
      </c>
      <c r="O1165" s="8" t="s">
        <v>145</v>
      </c>
      <c r="P1165" s="8">
        <f t="shared" si="112"/>
        <v>0</v>
      </c>
      <c r="Q1165" s="8">
        <f t="shared" si="113"/>
        <v>0</v>
      </c>
      <c r="R1165" s="8">
        <f t="shared" si="114"/>
        <v>0</v>
      </c>
      <c r="S1165" s="1">
        <f t="shared" si="116"/>
        <v>0</v>
      </c>
      <c r="T1165" s="1">
        <f t="shared" si="115"/>
        <v>0</v>
      </c>
      <c r="U1165" s="1">
        <f t="shared" si="111"/>
        <v>1</v>
      </c>
    </row>
    <row r="1166" spans="1:21" ht="20" customHeight="1" x14ac:dyDescent="0.15">
      <c r="A1166" s="3">
        <v>1494958</v>
      </c>
      <c r="B1166" s="4">
        <v>7899565</v>
      </c>
      <c r="C1166" s="5" t="s">
        <v>117</v>
      </c>
      <c r="D1166" s="6"/>
      <c r="E1166" s="5" t="s">
        <v>92</v>
      </c>
      <c r="F1166" s="7">
        <v>4</v>
      </c>
      <c r="G1166" s="7">
        <v>5</v>
      </c>
      <c r="H1166" s="7">
        <v>2</v>
      </c>
      <c r="I1166" s="7">
        <v>0</v>
      </c>
      <c r="J1166" s="7">
        <v>131</v>
      </c>
      <c r="K1166" s="7">
        <v>1</v>
      </c>
      <c r="L1166" s="7">
        <v>41.876815000000001</v>
      </c>
      <c r="M1166" s="7">
        <v>-87.626840000000001</v>
      </c>
      <c r="N1166" s="5" t="s">
        <v>1309</v>
      </c>
      <c r="O1166" s="8" t="s">
        <v>145</v>
      </c>
      <c r="P1166" s="8">
        <f t="shared" si="112"/>
        <v>0</v>
      </c>
      <c r="Q1166" s="8">
        <f t="shared" si="113"/>
        <v>0</v>
      </c>
      <c r="R1166" s="8">
        <f t="shared" si="114"/>
        <v>0</v>
      </c>
      <c r="S1166" s="1">
        <f t="shared" si="116"/>
        <v>0</v>
      </c>
      <c r="T1166" s="1">
        <f t="shared" si="115"/>
        <v>0</v>
      </c>
      <c r="U1166" s="1">
        <f t="shared" si="111"/>
        <v>1</v>
      </c>
    </row>
    <row r="1167" spans="1:21" ht="20" customHeight="1" x14ac:dyDescent="0.15">
      <c r="A1167" s="3">
        <v>1920294</v>
      </c>
      <c r="B1167" s="4">
        <v>9943873</v>
      </c>
      <c r="C1167" s="5" t="s">
        <v>118</v>
      </c>
      <c r="D1167" s="6"/>
      <c r="E1167" s="5" t="s">
        <v>92</v>
      </c>
      <c r="F1167" s="7">
        <v>4</v>
      </c>
      <c r="G1167" s="7">
        <v>5</v>
      </c>
      <c r="H1167" s="7">
        <v>2</v>
      </c>
      <c r="I1167" s="7">
        <v>1</v>
      </c>
      <c r="J1167" s="7">
        <v>110</v>
      </c>
      <c r="K1167" s="7">
        <v>1</v>
      </c>
      <c r="L1167" s="7">
        <v>41.885992999999999</v>
      </c>
      <c r="M1167" s="7">
        <v>-87.624977000000001</v>
      </c>
      <c r="N1167" s="5" t="s">
        <v>1310</v>
      </c>
      <c r="O1167" s="8" t="s">
        <v>145</v>
      </c>
      <c r="P1167" s="8">
        <f t="shared" si="112"/>
        <v>0</v>
      </c>
      <c r="Q1167" s="8">
        <f t="shared" si="113"/>
        <v>0</v>
      </c>
      <c r="R1167" s="8">
        <f t="shared" si="114"/>
        <v>0</v>
      </c>
      <c r="S1167" s="1">
        <f t="shared" si="116"/>
        <v>1</v>
      </c>
      <c r="T1167" s="1">
        <f t="shared" si="115"/>
        <v>0</v>
      </c>
      <c r="U1167" s="1">
        <f t="shared" si="111"/>
        <v>1</v>
      </c>
    </row>
    <row r="1168" spans="1:21" ht="20" customHeight="1" x14ac:dyDescent="0.15">
      <c r="A1168" s="3">
        <v>665664</v>
      </c>
      <c r="B1168" s="4">
        <v>2728363</v>
      </c>
      <c r="C1168" s="5" t="s">
        <v>117</v>
      </c>
      <c r="D1168" s="6"/>
      <c r="E1168" s="5" t="s">
        <v>92</v>
      </c>
      <c r="F1168" s="7">
        <v>5</v>
      </c>
      <c r="G1168" s="7">
        <v>4.5</v>
      </c>
      <c r="H1168" s="7">
        <v>3</v>
      </c>
      <c r="I1168" s="7">
        <v>1</v>
      </c>
      <c r="J1168" s="7">
        <v>103</v>
      </c>
      <c r="K1168" s="7">
        <v>3</v>
      </c>
      <c r="L1168" s="7">
        <v>41.883814000000001</v>
      </c>
      <c r="M1168" s="7">
        <v>-87.634039000000001</v>
      </c>
      <c r="N1168" s="5" t="s">
        <v>1311</v>
      </c>
      <c r="O1168" s="8" t="s">
        <v>145</v>
      </c>
      <c r="P1168" s="8">
        <f t="shared" si="112"/>
        <v>0</v>
      </c>
      <c r="Q1168" s="8">
        <f t="shared" si="113"/>
        <v>0</v>
      </c>
      <c r="R1168" s="8">
        <f t="shared" si="114"/>
        <v>0</v>
      </c>
      <c r="S1168" s="1">
        <f t="shared" si="116"/>
        <v>0</v>
      </c>
      <c r="T1168" s="1">
        <f t="shared" si="115"/>
        <v>0</v>
      </c>
      <c r="U1168" s="1">
        <f t="shared" si="111"/>
        <v>1</v>
      </c>
    </row>
    <row r="1169" spans="1:21" ht="20" customHeight="1" x14ac:dyDescent="0.15">
      <c r="A1169" s="3">
        <v>874759</v>
      </c>
      <c r="B1169" s="4">
        <v>1100372</v>
      </c>
      <c r="C1169" s="5" t="s">
        <v>117</v>
      </c>
      <c r="D1169" s="6"/>
      <c r="E1169" s="5" t="s">
        <v>92</v>
      </c>
      <c r="F1169" s="7">
        <v>5</v>
      </c>
      <c r="G1169" s="7">
        <v>4.5</v>
      </c>
      <c r="H1169" s="7">
        <v>2</v>
      </c>
      <c r="I1169" s="6"/>
      <c r="J1169" s="7">
        <v>152</v>
      </c>
      <c r="K1169" s="7">
        <v>1</v>
      </c>
      <c r="L1169" s="7">
        <v>41.885587000000001</v>
      </c>
      <c r="M1169" s="7">
        <v>-87.623205999999996</v>
      </c>
      <c r="N1169" s="5" t="s">
        <v>1312</v>
      </c>
      <c r="O1169" s="8" t="s">
        <v>145</v>
      </c>
      <c r="P1169" s="8">
        <f t="shared" si="112"/>
        <v>0</v>
      </c>
      <c r="Q1169" s="8">
        <f t="shared" si="113"/>
        <v>0</v>
      </c>
      <c r="R1169" s="8">
        <f t="shared" si="114"/>
        <v>0</v>
      </c>
      <c r="S1169" s="1">
        <f t="shared" si="116"/>
        <v>0</v>
      </c>
      <c r="T1169" s="1">
        <f t="shared" si="115"/>
        <v>0</v>
      </c>
      <c r="U1169" s="1">
        <f t="shared" si="111"/>
        <v>1</v>
      </c>
    </row>
    <row r="1170" spans="1:21" ht="20" customHeight="1" x14ac:dyDescent="0.15">
      <c r="A1170" s="3">
        <v>1194903</v>
      </c>
      <c r="B1170" s="4">
        <v>6529798</v>
      </c>
      <c r="C1170" s="5" t="s">
        <v>118</v>
      </c>
      <c r="D1170" s="6"/>
      <c r="E1170" s="5" t="s">
        <v>92</v>
      </c>
      <c r="F1170" s="7">
        <v>5</v>
      </c>
      <c r="G1170" s="7">
        <v>5</v>
      </c>
      <c r="H1170" s="7">
        <v>2</v>
      </c>
      <c r="I1170" s="7">
        <v>1</v>
      </c>
      <c r="J1170" s="7">
        <v>104</v>
      </c>
      <c r="K1170" s="7">
        <v>3</v>
      </c>
      <c r="L1170" s="7">
        <v>41.887453000000001</v>
      </c>
      <c r="M1170" s="7">
        <v>-87.626132999999996</v>
      </c>
      <c r="N1170" s="5" t="s">
        <v>1313</v>
      </c>
      <c r="O1170" s="8" t="s">
        <v>145</v>
      </c>
      <c r="P1170" s="8">
        <f t="shared" si="112"/>
        <v>0</v>
      </c>
      <c r="Q1170" s="8">
        <f t="shared" si="113"/>
        <v>0</v>
      </c>
      <c r="R1170" s="8">
        <f t="shared" si="114"/>
        <v>0</v>
      </c>
      <c r="S1170" s="1">
        <f t="shared" si="116"/>
        <v>1</v>
      </c>
      <c r="T1170" s="1">
        <f t="shared" si="115"/>
        <v>0</v>
      </c>
      <c r="U1170" s="1">
        <f t="shared" si="111"/>
        <v>1</v>
      </c>
    </row>
    <row r="1171" spans="1:21" ht="20" customHeight="1" x14ac:dyDescent="0.15">
      <c r="A1171" s="3">
        <v>1521314</v>
      </c>
      <c r="B1171" s="4">
        <v>3691186</v>
      </c>
      <c r="C1171" s="5" t="s">
        <v>118</v>
      </c>
      <c r="D1171" s="6"/>
      <c r="E1171" s="5" t="s">
        <v>92</v>
      </c>
      <c r="F1171" s="7">
        <v>5</v>
      </c>
      <c r="G1171" s="7">
        <v>4</v>
      </c>
      <c r="H1171" s="7">
        <v>16</v>
      </c>
      <c r="I1171" s="7">
        <v>4</v>
      </c>
      <c r="J1171" s="7">
        <v>44</v>
      </c>
      <c r="K1171" s="7">
        <v>1</v>
      </c>
      <c r="L1171" s="7">
        <v>41.879157999999997</v>
      </c>
      <c r="M1171" s="7">
        <v>-87.628766999999996</v>
      </c>
      <c r="N1171" s="5" t="s">
        <v>1314</v>
      </c>
      <c r="O1171" s="8" t="s">
        <v>145</v>
      </c>
      <c r="P1171" s="8">
        <f t="shared" si="112"/>
        <v>0</v>
      </c>
      <c r="Q1171" s="8">
        <f t="shared" si="113"/>
        <v>0</v>
      </c>
      <c r="R1171" s="8">
        <f t="shared" si="114"/>
        <v>0</v>
      </c>
      <c r="S1171" s="1">
        <f t="shared" si="116"/>
        <v>1</v>
      </c>
      <c r="T1171" s="1">
        <f t="shared" si="115"/>
        <v>0</v>
      </c>
      <c r="U1171" s="1">
        <f t="shared" si="111"/>
        <v>1</v>
      </c>
    </row>
    <row r="1172" spans="1:21" ht="20" customHeight="1" x14ac:dyDescent="0.15">
      <c r="A1172" s="3">
        <v>1646598</v>
      </c>
      <c r="B1172" s="4">
        <v>8737858</v>
      </c>
      <c r="C1172" s="5" t="s">
        <v>117</v>
      </c>
      <c r="D1172" s="6"/>
      <c r="E1172" s="5" t="s">
        <v>92</v>
      </c>
      <c r="F1172" s="7">
        <v>5</v>
      </c>
      <c r="G1172" s="7">
        <v>4.5</v>
      </c>
      <c r="H1172" s="7">
        <v>2</v>
      </c>
      <c r="I1172" s="7">
        <v>1</v>
      </c>
      <c r="J1172" s="7">
        <v>142</v>
      </c>
      <c r="K1172" s="7">
        <v>1</v>
      </c>
      <c r="L1172" s="7">
        <v>41.885848000000003</v>
      </c>
      <c r="M1172" s="7">
        <v>-87.626844000000006</v>
      </c>
      <c r="N1172" s="5" t="s">
        <v>1315</v>
      </c>
      <c r="O1172" s="8" t="s">
        <v>145</v>
      </c>
      <c r="P1172" s="8">
        <f t="shared" si="112"/>
        <v>0</v>
      </c>
      <c r="Q1172" s="8">
        <f t="shared" si="113"/>
        <v>0</v>
      </c>
      <c r="R1172" s="8">
        <f t="shared" si="114"/>
        <v>0</v>
      </c>
      <c r="S1172" s="1">
        <f t="shared" si="116"/>
        <v>0</v>
      </c>
      <c r="T1172" s="1">
        <f t="shared" si="115"/>
        <v>0</v>
      </c>
      <c r="U1172" s="1">
        <f t="shared" si="111"/>
        <v>1</v>
      </c>
    </row>
    <row r="1173" spans="1:21" ht="20" customHeight="1" x14ac:dyDescent="0.15">
      <c r="A1173" s="3">
        <v>572396</v>
      </c>
      <c r="B1173" s="4">
        <v>1361996</v>
      </c>
      <c r="C1173" s="5" t="s">
        <v>118</v>
      </c>
      <c r="D1173" s="6"/>
      <c r="E1173" s="5" t="s">
        <v>92</v>
      </c>
      <c r="F1173" s="7">
        <v>6</v>
      </c>
      <c r="G1173" s="7">
        <v>5</v>
      </c>
      <c r="H1173" s="7">
        <v>2</v>
      </c>
      <c r="I1173" s="7">
        <v>2</v>
      </c>
      <c r="J1173" s="7">
        <v>142</v>
      </c>
      <c r="K1173" s="7">
        <v>1</v>
      </c>
      <c r="L1173" s="7">
        <v>41.888477999999999</v>
      </c>
      <c r="M1173" s="7">
        <v>-87.621404999999996</v>
      </c>
      <c r="N1173" s="5" t="s">
        <v>1316</v>
      </c>
      <c r="O1173" s="8" t="s">
        <v>145</v>
      </c>
      <c r="P1173" s="8">
        <f t="shared" si="112"/>
        <v>0</v>
      </c>
      <c r="Q1173" s="8">
        <f t="shared" si="113"/>
        <v>0</v>
      </c>
      <c r="R1173" s="8">
        <f t="shared" si="114"/>
        <v>0</v>
      </c>
      <c r="S1173" s="1">
        <f t="shared" si="116"/>
        <v>1</v>
      </c>
      <c r="T1173" s="1">
        <f t="shared" si="115"/>
        <v>0</v>
      </c>
      <c r="U1173" s="1">
        <f t="shared" si="111"/>
        <v>1</v>
      </c>
    </row>
    <row r="1174" spans="1:21" ht="20" customHeight="1" x14ac:dyDescent="0.15">
      <c r="A1174" s="3">
        <v>832898</v>
      </c>
      <c r="B1174" s="4">
        <v>4359479</v>
      </c>
      <c r="C1174" s="5" t="s">
        <v>118</v>
      </c>
      <c r="D1174" s="6"/>
      <c r="E1174" s="5" t="s">
        <v>92</v>
      </c>
      <c r="F1174" s="7">
        <v>6</v>
      </c>
      <c r="G1174" s="7">
        <v>5</v>
      </c>
      <c r="H1174" s="7">
        <v>2</v>
      </c>
      <c r="I1174" s="7">
        <v>1</v>
      </c>
      <c r="J1174" s="7">
        <v>108</v>
      </c>
      <c r="K1174" s="7">
        <v>2</v>
      </c>
      <c r="L1174" s="7">
        <v>41.884200999999997</v>
      </c>
      <c r="M1174" s="7">
        <v>-87.625097999999994</v>
      </c>
      <c r="N1174" s="5" t="s">
        <v>1317</v>
      </c>
      <c r="O1174" s="8" t="s">
        <v>145</v>
      </c>
      <c r="P1174" s="8">
        <f t="shared" si="112"/>
        <v>0</v>
      </c>
      <c r="Q1174" s="8">
        <f t="shared" si="113"/>
        <v>0</v>
      </c>
      <c r="R1174" s="8">
        <f t="shared" si="114"/>
        <v>0</v>
      </c>
      <c r="S1174" s="1">
        <f t="shared" si="116"/>
        <v>1</v>
      </c>
      <c r="T1174" s="1">
        <f t="shared" si="115"/>
        <v>0</v>
      </c>
      <c r="U1174" s="1">
        <f t="shared" si="111"/>
        <v>1</v>
      </c>
    </row>
    <row r="1175" spans="1:21" ht="20" customHeight="1" x14ac:dyDescent="0.15">
      <c r="A1175" s="3">
        <v>1718470</v>
      </c>
      <c r="B1175" s="4">
        <v>9060534</v>
      </c>
      <c r="C1175" s="5" t="s">
        <v>118</v>
      </c>
      <c r="D1175" s="6"/>
      <c r="E1175" s="5" t="s">
        <v>92</v>
      </c>
      <c r="F1175" s="7">
        <v>6</v>
      </c>
      <c r="G1175" s="7">
        <v>5</v>
      </c>
      <c r="H1175" s="7">
        <v>2</v>
      </c>
      <c r="I1175" s="6"/>
      <c r="J1175" s="7">
        <v>274</v>
      </c>
      <c r="K1175" s="7">
        <v>1</v>
      </c>
      <c r="L1175" s="7">
        <v>41.887583999999997</v>
      </c>
      <c r="M1175" s="7">
        <v>-87.621844999999993</v>
      </c>
      <c r="N1175" s="5" t="s">
        <v>1318</v>
      </c>
      <c r="O1175" s="8" t="s">
        <v>145</v>
      </c>
      <c r="P1175" s="8">
        <f t="shared" si="112"/>
        <v>0</v>
      </c>
      <c r="Q1175" s="8">
        <f t="shared" si="113"/>
        <v>0</v>
      </c>
      <c r="R1175" s="8">
        <f t="shared" si="114"/>
        <v>0</v>
      </c>
      <c r="S1175" s="1">
        <f t="shared" si="116"/>
        <v>1</v>
      </c>
      <c r="T1175" s="1">
        <f t="shared" si="115"/>
        <v>0</v>
      </c>
      <c r="U1175" s="1">
        <f t="shared" si="111"/>
        <v>1</v>
      </c>
    </row>
    <row r="1176" spans="1:21" ht="20" customHeight="1" x14ac:dyDescent="0.15">
      <c r="A1176" s="3">
        <v>25689</v>
      </c>
      <c r="B1176" s="4">
        <v>25188</v>
      </c>
      <c r="C1176" s="5" t="s">
        <v>117</v>
      </c>
      <c r="D1176" s="6"/>
      <c r="E1176" s="5" t="s">
        <v>92</v>
      </c>
      <c r="F1176" s="7">
        <v>7</v>
      </c>
      <c r="G1176" s="7">
        <v>5</v>
      </c>
      <c r="H1176" s="7">
        <v>4</v>
      </c>
      <c r="I1176" s="7">
        <v>1</v>
      </c>
      <c r="J1176" s="7">
        <v>217</v>
      </c>
      <c r="K1176" s="7">
        <v>4</v>
      </c>
      <c r="L1176" s="7">
        <v>41.886775</v>
      </c>
      <c r="M1176" s="7">
        <v>-87.625878999999998</v>
      </c>
      <c r="N1176" s="5" t="s">
        <v>1319</v>
      </c>
      <c r="O1176" s="8" t="s">
        <v>145</v>
      </c>
      <c r="P1176" s="8">
        <f t="shared" si="112"/>
        <v>0</v>
      </c>
      <c r="Q1176" s="8">
        <f t="shared" si="113"/>
        <v>0</v>
      </c>
      <c r="R1176" s="8">
        <f t="shared" si="114"/>
        <v>0</v>
      </c>
      <c r="S1176" s="1">
        <f t="shared" si="116"/>
        <v>0</v>
      </c>
      <c r="T1176" s="1">
        <f t="shared" si="115"/>
        <v>0</v>
      </c>
      <c r="U1176" s="1">
        <f t="shared" si="111"/>
        <v>1</v>
      </c>
    </row>
    <row r="1177" spans="1:21" ht="20" customHeight="1" x14ac:dyDescent="0.15">
      <c r="A1177" s="3">
        <v>1881519</v>
      </c>
      <c r="B1177" s="4">
        <v>9586146</v>
      </c>
      <c r="C1177" s="5" t="s">
        <v>117</v>
      </c>
      <c r="D1177" s="6"/>
      <c r="E1177" s="5" t="s">
        <v>92</v>
      </c>
      <c r="F1177" s="7">
        <v>7</v>
      </c>
      <c r="G1177" s="7">
        <v>5</v>
      </c>
      <c r="H1177" s="7">
        <v>2</v>
      </c>
      <c r="I1177" s="7">
        <v>1</v>
      </c>
      <c r="J1177" s="7">
        <v>110</v>
      </c>
      <c r="K1177" s="7">
        <v>1</v>
      </c>
      <c r="L1177" s="7">
        <v>41.877735999999999</v>
      </c>
      <c r="M1177" s="7">
        <v>-87.627114000000006</v>
      </c>
      <c r="N1177" s="5" t="s">
        <v>1320</v>
      </c>
      <c r="O1177" s="8" t="s">
        <v>145</v>
      </c>
      <c r="P1177" s="8">
        <f t="shared" si="112"/>
        <v>0</v>
      </c>
      <c r="Q1177" s="8">
        <f t="shared" si="113"/>
        <v>0</v>
      </c>
      <c r="R1177" s="8">
        <f t="shared" si="114"/>
        <v>0</v>
      </c>
      <c r="S1177" s="1">
        <f t="shared" si="116"/>
        <v>0</v>
      </c>
      <c r="T1177" s="1">
        <f t="shared" si="115"/>
        <v>0</v>
      </c>
      <c r="U1177" s="1">
        <f t="shared" si="111"/>
        <v>1</v>
      </c>
    </row>
    <row r="1178" spans="1:21" ht="20" customHeight="1" x14ac:dyDescent="0.15">
      <c r="A1178" s="3">
        <v>1546824</v>
      </c>
      <c r="B1178" s="4">
        <v>8217738</v>
      </c>
      <c r="C1178" s="5" t="s">
        <v>117</v>
      </c>
      <c r="D1178" s="6"/>
      <c r="E1178" s="5" t="s">
        <v>92</v>
      </c>
      <c r="F1178" s="7">
        <v>8</v>
      </c>
      <c r="G1178" s="7">
        <v>5</v>
      </c>
      <c r="H1178" s="7">
        <v>5</v>
      </c>
      <c r="I1178" s="7">
        <v>1</v>
      </c>
      <c r="J1178" s="7">
        <v>175</v>
      </c>
      <c r="K1178" s="7">
        <v>2</v>
      </c>
      <c r="L1178" s="7">
        <v>41.885586000000004</v>
      </c>
      <c r="M1178" s="7">
        <v>-87.626737000000006</v>
      </c>
      <c r="N1178" s="5" t="s">
        <v>1321</v>
      </c>
      <c r="O1178" s="8" t="s">
        <v>145</v>
      </c>
      <c r="P1178" s="8">
        <f t="shared" si="112"/>
        <v>0</v>
      </c>
      <c r="Q1178" s="8">
        <f t="shared" si="113"/>
        <v>0</v>
      </c>
      <c r="R1178" s="8">
        <f t="shared" si="114"/>
        <v>0</v>
      </c>
      <c r="S1178" s="1">
        <f t="shared" si="116"/>
        <v>0</v>
      </c>
      <c r="T1178" s="1">
        <f t="shared" si="115"/>
        <v>0</v>
      </c>
      <c r="U1178" s="1">
        <f t="shared" si="111"/>
        <v>1</v>
      </c>
    </row>
    <row r="1179" spans="1:21" ht="20" customHeight="1" x14ac:dyDescent="0.15">
      <c r="A1179" s="3">
        <v>14706</v>
      </c>
      <c r="B1179" s="4">
        <v>25188</v>
      </c>
      <c r="C1179" s="5" t="s">
        <v>117</v>
      </c>
      <c r="D1179" s="6"/>
      <c r="E1179" s="5" t="s">
        <v>92</v>
      </c>
      <c r="F1179" s="7">
        <v>9</v>
      </c>
      <c r="G1179" s="7">
        <v>4.5</v>
      </c>
      <c r="H1179" s="7">
        <v>4</v>
      </c>
      <c r="I1179" s="7">
        <v>1</v>
      </c>
      <c r="J1179" s="7">
        <v>217</v>
      </c>
      <c r="K1179" s="7">
        <v>4</v>
      </c>
      <c r="L1179" s="7">
        <v>41.888238000000001</v>
      </c>
      <c r="M1179" s="7">
        <v>-87.624280999999996</v>
      </c>
      <c r="N1179" s="5" t="s">
        <v>1322</v>
      </c>
      <c r="O1179" s="8" t="s">
        <v>145</v>
      </c>
      <c r="P1179" s="8">
        <f t="shared" si="112"/>
        <v>0</v>
      </c>
      <c r="Q1179" s="8">
        <f t="shared" si="113"/>
        <v>0</v>
      </c>
      <c r="R1179" s="8">
        <f t="shared" si="114"/>
        <v>0</v>
      </c>
      <c r="S1179" s="1">
        <f t="shared" si="116"/>
        <v>0</v>
      </c>
      <c r="T1179" s="1">
        <f t="shared" si="115"/>
        <v>0</v>
      </c>
      <c r="U1179" s="1">
        <f t="shared" si="111"/>
        <v>1</v>
      </c>
    </row>
    <row r="1180" spans="1:21" ht="20" customHeight="1" x14ac:dyDescent="0.15">
      <c r="A1180" s="3">
        <v>1214300</v>
      </c>
      <c r="B1180" s="4">
        <v>4297930</v>
      </c>
      <c r="C1180" s="5" t="s">
        <v>117</v>
      </c>
      <c r="D1180" s="6"/>
      <c r="E1180" s="5" t="s">
        <v>92</v>
      </c>
      <c r="F1180" s="7">
        <v>10</v>
      </c>
      <c r="G1180" s="7">
        <v>4.5</v>
      </c>
      <c r="H1180" s="7">
        <v>4</v>
      </c>
      <c r="I1180" s="7">
        <v>1</v>
      </c>
      <c r="J1180" s="7">
        <v>192</v>
      </c>
      <c r="K1180" s="7">
        <v>1</v>
      </c>
      <c r="L1180" s="7">
        <v>41.885444</v>
      </c>
      <c r="M1180" s="7">
        <v>-87.623182</v>
      </c>
      <c r="N1180" s="5" t="s">
        <v>1323</v>
      </c>
      <c r="O1180" s="8" t="s">
        <v>145</v>
      </c>
      <c r="P1180" s="8">
        <f t="shared" si="112"/>
        <v>0</v>
      </c>
      <c r="Q1180" s="8">
        <f t="shared" si="113"/>
        <v>0</v>
      </c>
      <c r="R1180" s="8">
        <f t="shared" si="114"/>
        <v>0</v>
      </c>
      <c r="S1180" s="1">
        <f t="shared" si="116"/>
        <v>0</v>
      </c>
      <c r="T1180" s="1">
        <f t="shared" si="115"/>
        <v>0</v>
      </c>
      <c r="U1180" s="1">
        <f t="shared" si="111"/>
        <v>1</v>
      </c>
    </row>
    <row r="1181" spans="1:21" ht="20" customHeight="1" x14ac:dyDescent="0.15">
      <c r="A1181" s="3">
        <v>1514437</v>
      </c>
      <c r="B1181" s="4">
        <v>8086409</v>
      </c>
      <c r="C1181" s="5" t="s">
        <v>117</v>
      </c>
      <c r="D1181" s="6"/>
      <c r="E1181" s="5" t="s">
        <v>92</v>
      </c>
      <c r="F1181" s="7">
        <v>12</v>
      </c>
      <c r="G1181" s="7">
        <v>5</v>
      </c>
      <c r="H1181" s="7">
        <v>2</v>
      </c>
      <c r="I1181" s="7">
        <v>0</v>
      </c>
      <c r="J1181" s="7">
        <v>159</v>
      </c>
      <c r="K1181" s="7">
        <v>1</v>
      </c>
      <c r="L1181" s="7">
        <v>41.888295999999997</v>
      </c>
      <c r="M1181" s="7">
        <v>-87.620660000000001</v>
      </c>
      <c r="N1181" s="5" t="s">
        <v>1324</v>
      </c>
      <c r="O1181" s="8" t="s">
        <v>145</v>
      </c>
      <c r="P1181" s="8">
        <f t="shared" si="112"/>
        <v>0</v>
      </c>
      <c r="Q1181" s="8">
        <f t="shared" si="113"/>
        <v>0</v>
      </c>
      <c r="R1181" s="8">
        <f t="shared" si="114"/>
        <v>0</v>
      </c>
      <c r="S1181" s="1">
        <f t="shared" si="116"/>
        <v>0</v>
      </c>
      <c r="T1181" s="1">
        <f t="shared" si="115"/>
        <v>0</v>
      </c>
      <c r="U1181" s="1">
        <f t="shared" si="111"/>
        <v>1</v>
      </c>
    </row>
    <row r="1182" spans="1:21" ht="20" customHeight="1" x14ac:dyDescent="0.15">
      <c r="A1182" s="3">
        <v>505889</v>
      </c>
      <c r="B1182" s="4">
        <v>31845</v>
      </c>
      <c r="C1182" s="5" t="s">
        <v>117</v>
      </c>
      <c r="D1182" s="6"/>
      <c r="E1182" s="5" t="s">
        <v>92</v>
      </c>
      <c r="F1182" s="7">
        <v>13</v>
      </c>
      <c r="G1182" s="7">
        <v>5</v>
      </c>
      <c r="H1182" s="7">
        <v>6</v>
      </c>
      <c r="I1182" s="7">
        <v>2</v>
      </c>
      <c r="J1182" s="7">
        <v>438</v>
      </c>
      <c r="K1182" s="7">
        <v>3</v>
      </c>
      <c r="L1182" s="7">
        <v>41.885283000000001</v>
      </c>
      <c r="M1182" s="7">
        <v>-87.626519000000002</v>
      </c>
      <c r="N1182" s="5" t="s">
        <v>1325</v>
      </c>
      <c r="O1182" s="8" t="s">
        <v>145</v>
      </c>
      <c r="P1182" s="8">
        <f t="shared" si="112"/>
        <v>0</v>
      </c>
      <c r="Q1182" s="8">
        <f t="shared" si="113"/>
        <v>0</v>
      </c>
      <c r="R1182" s="8">
        <f t="shared" si="114"/>
        <v>0</v>
      </c>
      <c r="S1182" s="1">
        <f t="shared" si="116"/>
        <v>0</v>
      </c>
      <c r="T1182" s="1">
        <f t="shared" si="115"/>
        <v>0</v>
      </c>
      <c r="U1182" s="1">
        <f t="shared" si="111"/>
        <v>1</v>
      </c>
    </row>
    <row r="1183" spans="1:21" ht="20" customHeight="1" x14ac:dyDescent="0.15">
      <c r="A1183" s="3">
        <v>968240</v>
      </c>
      <c r="B1183" s="4">
        <v>1201286</v>
      </c>
      <c r="C1183" s="5" t="s">
        <v>117</v>
      </c>
      <c r="D1183" s="6"/>
      <c r="E1183" s="5" t="s">
        <v>92</v>
      </c>
      <c r="F1183" s="7">
        <v>16</v>
      </c>
      <c r="G1183" s="7">
        <v>5</v>
      </c>
      <c r="H1183" s="7">
        <v>6</v>
      </c>
      <c r="I1183" s="7">
        <v>1</v>
      </c>
      <c r="J1183" s="7">
        <v>152</v>
      </c>
      <c r="K1183" s="7">
        <v>3</v>
      </c>
      <c r="L1183" s="7">
        <v>41.882469999999998</v>
      </c>
      <c r="M1183" s="7">
        <v>-87.626213000000007</v>
      </c>
      <c r="N1183" s="5" t="s">
        <v>1326</v>
      </c>
      <c r="O1183" s="8" t="s">
        <v>145</v>
      </c>
      <c r="P1183" s="8">
        <f t="shared" si="112"/>
        <v>0</v>
      </c>
      <c r="Q1183" s="8">
        <f t="shared" si="113"/>
        <v>0</v>
      </c>
      <c r="R1183" s="8">
        <f t="shared" si="114"/>
        <v>0</v>
      </c>
      <c r="S1183" s="1">
        <f t="shared" si="116"/>
        <v>0</v>
      </c>
      <c r="T1183" s="1">
        <f t="shared" si="115"/>
        <v>0</v>
      </c>
      <c r="U1183" s="1">
        <f t="shared" si="111"/>
        <v>1</v>
      </c>
    </row>
    <row r="1184" spans="1:21" ht="20" customHeight="1" x14ac:dyDescent="0.15">
      <c r="A1184" s="3">
        <v>1114307</v>
      </c>
      <c r="B1184" s="4">
        <v>6115556</v>
      </c>
      <c r="C1184" s="5" t="s">
        <v>117</v>
      </c>
      <c r="D1184" s="6"/>
      <c r="E1184" s="5" t="s">
        <v>92</v>
      </c>
      <c r="F1184" s="7">
        <v>16</v>
      </c>
      <c r="G1184" s="7">
        <v>5</v>
      </c>
      <c r="H1184" s="7">
        <v>2</v>
      </c>
      <c r="I1184" s="7">
        <v>1</v>
      </c>
      <c r="J1184" s="7">
        <v>137</v>
      </c>
      <c r="K1184" s="7">
        <v>2</v>
      </c>
      <c r="L1184" s="7">
        <v>41.887303000000003</v>
      </c>
      <c r="M1184" s="7">
        <v>-87.621217000000001</v>
      </c>
      <c r="N1184" s="5" t="s">
        <v>1327</v>
      </c>
      <c r="O1184" s="8" t="s">
        <v>145</v>
      </c>
      <c r="P1184" s="8">
        <f t="shared" si="112"/>
        <v>0</v>
      </c>
      <c r="Q1184" s="8">
        <f t="shared" si="113"/>
        <v>0</v>
      </c>
      <c r="R1184" s="8">
        <f t="shared" si="114"/>
        <v>0</v>
      </c>
      <c r="S1184" s="1">
        <f t="shared" si="116"/>
        <v>0</v>
      </c>
      <c r="T1184" s="1">
        <f t="shared" si="115"/>
        <v>0</v>
      </c>
      <c r="U1184" s="1">
        <f t="shared" si="111"/>
        <v>1</v>
      </c>
    </row>
    <row r="1185" spans="1:21" ht="20" customHeight="1" x14ac:dyDescent="0.15">
      <c r="A1185" s="3">
        <v>1450583</v>
      </c>
      <c r="B1185" s="4">
        <v>782297</v>
      </c>
      <c r="C1185" s="5" t="s">
        <v>117</v>
      </c>
      <c r="D1185" s="6"/>
      <c r="E1185" s="5" t="s">
        <v>92</v>
      </c>
      <c r="F1185" s="7">
        <v>17</v>
      </c>
      <c r="G1185" s="7">
        <v>5</v>
      </c>
      <c r="H1185" s="7">
        <v>4</v>
      </c>
      <c r="I1185" s="7">
        <v>1</v>
      </c>
      <c r="J1185" s="7">
        <v>181</v>
      </c>
      <c r="K1185" s="7">
        <v>2</v>
      </c>
      <c r="L1185" s="7">
        <v>41.885492999999997</v>
      </c>
      <c r="M1185" s="7">
        <v>-87.630083999999997</v>
      </c>
      <c r="N1185" s="5" t="s">
        <v>1328</v>
      </c>
      <c r="O1185" s="8" t="s">
        <v>145</v>
      </c>
      <c r="P1185" s="8">
        <f t="shared" si="112"/>
        <v>0</v>
      </c>
      <c r="Q1185" s="8">
        <f t="shared" si="113"/>
        <v>0</v>
      </c>
      <c r="R1185" s="8">
        <f t="shared" si="114"/>
        <v>0</v>
      </c>
      <c r="S1185" s="1">
        <f t="shared" si="116"/>
        <v>0</v>
      </c>
      <c r="T1185" s="1">
        <f t="shared" si="115"/>
        <v>0</v>
      </c>
      <c r="U1185" s="1">
        <f t="shared" si="111"/>
        <v>1</v>
      </c>
    </row>
    <row r="1186" spans="1:21" ht="20" customHeight="1" x14ac:dyDescent="0.15">
      <c r="A1186" s="3">
        <v>1301530</v>
      </c>
      <c r="B1186" s="4">
        <v>4588921</v>
      </c>
      <c r="C1186" s="5" t="s">
        <v>117</v>
      </c>
      <c r="D1186" s="6"/>
      <c r="E1186" s="5" t="s">
        <v>92</v>
      </c>
      <c r="F1186" s="7">
        <v>18</v>
      </c>
      <c r="G1186" s="7">
        <v>5</v>
      </c>
      <c r="H1186" s="7">
        <v>5</v>
      </c>
      <c r="I1186" s="7">
        <v>2</v>
      </c>
      <c r="J1186" s="7">
        <v>214</v>
      </c>
      <c r="K1186" s="7">
        <v>1</v>
      </c>
      <c r="L1186" s="7">
        <v>41.885340999999997</v>
      </c>
      <c r="M1186" s="7">
        <v>-87.624919000000006</v>
      </c>
      <c r="N1186" s="5" t="s">
        <v>1329</v>
      </c>
      <c r="O1186" s="8" t="s">
        <v>145</v>
      </c>
      <c r="P1186" s="8">
        <f t="shared" si="112"/>
        <v>0</v>
      </c>
      <c r="Q1186" s="8">
        <f t="shared" si="113"/>
        <v>0</v>
      </c>
      <c r="R1186" s="8">
        <f t="shared" si="114"/>
        <v>0</v>
      </c>
      <c r="S1186" s="1">
        <f t="shared" si="116"/>
        <v>0</v>
      </c>
      <c r="T1186" s="1">
        <f t="shared" si="115"/>
        <v>0</v>
      </c>
      <c r="U1186" s="1">
        <f t="shared" si="111"/>
        <v>1</v>
      </c>
    </row>
    <row r="1187" spans="1:21" ht="20" customHeight="1" x14ac:dyDescent="0.15">
      <c r="A1187" s="3">
        <v>953991</v>
      </c>
      <c r="B1187" s="4">
        <v>4588921</v>
      </c>
      <c r="C1187" s="5" t="s">
        <v>117</v>
      </c>
      <c r="D1187" s="6"/>
      <c r="E1187" s="5" t="s">
        <v>92</v>
      </c>
      <c r="F1187" s="7">
        <v>37</v>
      </c>
      <c r="G1187" s="7">
        <v>4.5</v>
      </c>
      <c r="H1187" s="7">
        <v>3</v>
      </c>
      <c r="I1187" s="7">
        <v>1</v>
      </c>
      <c r="J1187" s="7">
        <v>181</v>
      </c>
      <c r="K1187" s="7">
        <v>1</v>
      </c>
      <c r="L1187" s="7">
        <v>41.885513000000003</v>
      </c>
      <c r="M1187" s="7">
        <v>-87.633353</v>
      </c>
      <c r="N1187" s="5" t="s">
        <v>1330</v>
      </c>
      <c r="O1187" s="8" t="s">
        <v>145</v>
      </c>
      <c r="P1187" s="8">
        <f t="shared" si="112"/>
        <v>0</v>
      </c>
      <c r="Q1187" s="8">
        <f t="shared" si="113"/>
        <v>0</v>
      </c>
      <c r="R1187" s="8">
        <f t="shared" si="114"/>
        <v>0</v>
      </c>
      <c r="S1187" s="1">
        <f t="shared" si="116"/>
        <v>0</v>
      </c>
      <c r="T1187" s="1">
        <f t="shared" si="115"/>
        <v>0</v>
      </c>
      <c r="U1187" s="1">
        <f t="shared" si="111"/>
        <v>1</v>
      </c>
    </row>
    <row r="1188" spans="1:21" ht="20" customHeight="1" x14ac:dyDescent="0.15">
      <c r="A1188" s="3">
        <v>459991</v>
      </c>
      <c r="B1188" s="4">
        <v>549385</v>
      </c>
      <c r="C1188" s="5" t="s">
        <v>117</v>
      </c>
      <c r="D1188" s="6"/>
      <c r="E1188" s="5" t="s">
        <v>92</v>
      </c>
      <c r="F1188" s="7">
        <v>38</v>
      </c>
      <c r="G1188" s="7">
        <v>5</v>
      </c>
      <c r="H1188" s="7">
        <v>3</v>
      </c>
      <c r="I1188" s="7">
        <v>1</v>
      </c>
      <c r="J1188" s="7">
        <v>192</v>
      </c>
      <c r="K1188" s="7">
        <v>3</v>
      </c>
      <c r="L1188" s="7">
        <v>41.886865</v>
      </c>
      <c r="M1188" s="7">
        <v>-87.634433999999999</v>
      </c>
      <c r="N1188" s="5" t="s">
        <v>1331</v>
      </c>
      <c r="O1188" s="8" t="s">
        <v>145</v>
      </c>
      <c r="P1188" s="8">
        <f t="shared" si="112"/>
        <v>0</v>
      </c>
      <c r="Q1188" s="8">
        <f t="shared" si="113"/>
        <v>0</v>
      </c>
      <c r="R1188" s="8">
        <f t="shared" si="114"/>
        <v>0</v>
      </c>
      <c r="S1188" s="1">
        <f t="shared" si="116"/>
        <v>0</v>
      </c>
      <c r="T1188" s="1">
        <f t="shared" si="115"/>
        <v>0</v>
      </c>
      <c r="U1188" s="1">
        <f t="shared" si="111"/>
        <v>1</v>
      </c>
    </row>
    <row r="1189" spans="1:21" ht="20" customHeight="1" x14ac:dyDescent="0.15">
      <c r="A1189" s="3">
        <v>921884</v>
      </c>
      <c r="B1189" s="4">
        <v>1291732</v>
      </c>
      <c r="C1189" s="5" t="s">
        <v>118</v>
      </c>
      <c r="D1189" s="6"/>
      <c r="E1189" s="5" t="s">
        <v>92</v>
      </c>
      <c r="F1189" s="7">
        <v>40</v>
      </c>
      <c r="G1189" s="7">
        <v>4.5</v>
      </c>
      <c r="H1189" s="7">
        <v>4</v>
      </c>
      <c r="I1189" s="7">
        <v>1</v>
      </c>
      <c r="J1189" s="7">
        <v>65</v>
      </c>
      <c r="K1189" s="7">
        <v>1</v>
      </c>
      <c r="L1189" s="7">
        <v>41.886048000000002</v>
      </c>
      <c r="M1189" s="7">
        <v>-87.624773000000005</v>
      </c>
      <c r="N1189" s="5" t="s">
        <v>1332</v>
      </c>
      <c r="O1189" s="8" t="s">
        <v>145</v>
      </c>
      <c r="P1189" s="8">
        <f t="shared" si="112"/>
        <v>0</v>
      </c>
      <c r="Q1189" s="8">
        <f t="shared" si="113"/>
        <v>0</v>
      </c>
      <c r="R1189" s="8">
        <f t="shared" si="114"/>
        <v>0</v>
      </c>
      <c r="S1189" s="1">
        <f t="shared" si="116"/>
        <v>1</v>
      </c>
      <c r="T1189" s="1">
        <f t="shared" si="115"/>
        <v>0</v>
      </c>
      <c r="U1189" s="1">
        <f t="shared" si="111"/>
        <v>1</v>
      </c>
    </row>
    <row r="1190" spans="1:21" ht="20" customHeight="1" x14ac:dyDescent="0.15">
      <c r="A1190" s="3">
        <v>438850</v>
      </c>
      <c r="B1190" s="4">
        <v>1291732</v>
      </c>
      <c r="C1190" s="5" t="s">
        <v>118</v>
      </c>
      <c r="D1190" s="6"/>
      <c r="E1190" s="5" t="s">
        <v>92</v>
      </c>
      <c r="F1190" s="7">
        <v>49</v>
      </c>
      <c r="G1190" s="7">
        <v>4.5</v>
      </c>
      <c r="H1190" s="7">
        <v>3</v>
      </c>
      <c r="I1190" s="7">
        <v>1</v>
      </c>
      <c r="J1190" s="7">
        <v>65</v>
      </c>
      <c r="K1190" s="7">
        <v>5</v>
      </c>
      <c r="L1190" s="7">
        <v>41.884459999999997</v>
      </c>
      <c r="M1190" s="7">
        <v>-87.624668</v>
      </c>
      <c r="N1190" s="5" t="s">
        <v>1333</v>
      </c>
      <c r="O1190" s="8" t="s">
        <v>145</v>
      </c>
      <c r="P1190" s="8">
        <f t="shared" si="112"/>
        <v>0</v>
      </c>
      <c r="Q1190" s="8">
        <f t="shared" si="113"/>
        <v>0</v>
      </c>
      <c r="R1190" s="8">
        <f t="shared" si="114"/>
        <v>0</v>
      </c>
      <c r="S1190" s="1">
        <f t="shared" si="116"/>
        <v>1</v>
      </c>
      <c r="T1190" s="1">
        <f t="shared" si="115"/>
        <v>0</v>
      </c>
      <c r="U1190" s="1">
        <f t="shared" si="111"/>
        <v>1</v>
      </c>
    </row>
    <row r="1191" spans="1:21" ht="20" customHeight="1" x14ac:dyDescent="0.15">
      <c r="A1191" s="3">
        <v>583050</v>
      </c>
      <c r="B1191" s="4">
        <v>2872325</v>
      </c>
      <c r="C1191" s="5" t="s">
        <v>117</v>
      </c>
      <c r="D1191" s="6"/>
      <c r="E1191" s="5" t="s">
        <v>92</v>
      </c>
      <c r="F1191" s="7">
        <v>54</v>
      </c>
      <c r="G1191" s="7">
        <v>5</v>
      </c>
      <c r="H1191" s="7">
        <v>2</v>
      </c>
      <c r="I1191" s="7">
        <v>1</v>
      </c>
      <c r="J1191" s="7">
        <v>119</v>
      </c>
      <c r="K1191" s="7">
        <v>2</v>
      </c>
      <c r="L1191" s="7">
        <v>41.884829000000003</v>
      </c>
      <c r="M1191" s="7">
        <v>-87.624718000000001</v>
      </c>
      <c r="N1191" s="5" t="s">
        <v>1334</v>
      </c>
      <c r="O1191" s="8" t="s">
        <v>145</v>
      </c>
      <c r="P1191" s="8">
        <f t="shared" si="112"/>
        <v>0</v>
      </c>
      <c r="Q1191" s="8">
        <f t="shared" si="113"/>
        <v>0</v>
      </c>
      <c r="R1191" s="8">
        <f t="shared" si="114"/>
        <v>0</v>
      </c>
      <c r="S1191" s="1">
        <f t="shared" si="116"/>
        <v>0</v>
      </c>
      <c r="T1191" s="1">
        <f t="shared" si="115"/>
        <v>0</v>
      </c>
      <c r="U1191" s="1">
        <f t="shared" si="111"/>
        <v>1</v>
      </c>
    </row>
    <row r="1192" spans="1:21" ht="20" customHeight="1" x14ac:dyDescent="0.15">
      <c r="A1192" s="3">
        <v>926011</v>
      </c>
      <c r="B1192" s="4">
        <v>4981421</v>
      </c>
      <c r="C1192" s="5" t="s">
        <v>118</v>
      </c>
      <c r="D1192" s="6"/>
      <c r="E1192" s="5" t="s">
        <v>92</v>
      </c>
      <c r="F1192" s="7">
        <v>59</v>
      </c>
      <c r="G1192" s="7">
        <v>5</v>
      </c>
      <c r="H1192" s="7">
        <v>2</v>
      </c>
      <c r="I1192" s="7">
        <v>1</v>
      </c>
      <c r="J1192" s="7">
        <v>76</v>
      </c>
      <c r="K1192" s="7">
        <v>2</v>
      </c>
      <c r="L1192" s="7">
        <v>41.881338999999997</v>
      </c>
      <c r="M1192" s="7">
        <v>-87.626496000000003</v>
      </c>
      <c r="N1192" s="5" t="s">
        <v>1335</v>
      </c>
      <c r="O1192" s="8" t="s">
        <v>145</v>
      </c>
      <c r="P1192" s="8">
        <f t="shared" si="112"/>
        <v>0</v>
      </c>
      <c r="Q1192" s="8">
        <f t="shared" si="113"/>
        <v>0</v>
      </c>
      <c r="R1192" s="8">
        <f t="shared" si="114"/>
        <v>0</v>
      </c>
      <c r="S1192" s="1">
        <f t="shared" si="116"/>
        <v>1</v>
      </c>
      <c r="T1192" s="1">
        <f t="shared" si="115"/>
        <v>0</v>
      </c>
      <c r="U1192" s="1">
        <f t="shared" si="111"/>
        <v>1</v>
      </c>
    </row>
    <row r="1193" spans="1:21" ht="20" customHeight="1" x14ac:dyDescent="0.15">
      <c r="A1193" s="3">
        <v>444556</v>
      </c>
      <c r="B1193" s="4">
        <v>2209039</v>
      </c>
      <c r="C1193" s="5" t="s">
        <v>117</v>
      </c>
      <c r="D1193" s="6"/>
      <c r="E1193" s="5" t="s">
        <v>92</v>
      </c>
      <c r="F1193" s="7">
        <v>64</v>
      </c>
      <c r="G1193" s="7">
        <v>5</v>
      </c>
      <c r="H1193" s="7">
        <v>7</v>
      </c>
      <c r="I1193" s="7">
        <v>1</v>
      </c>
      <c r="J1193" s="7">
        <v>207</v>
      </c>
      <c r="K1193" s="7">
        <v>1</v>
      </c>
      <c r="L1193" s="7">
        <v>41.884721999999996</v>
      </c>
      <c r="M1193" s="7">
        <v>-87.629508000000001</v>
      </c>
      <c r="N1193" s="5" t="s">
        <v>1336</v>
      </c>
      <c r="O1193" s="8" t="s">
        <v>145</v>
      </c>
      <c r="P1193" s="8">
        <f t="shared" si="112"/>
        <v>0</v>
      </c>
      <c r="Q1193" s="8">
        <f t="shared" si="113"/>
        <v>0</v>
      </c>
      <c r="R1193" s="8">
        <f t="shared" si="114"/>
        <v>0</v>
      </c>
      <c r="S1193" s="1">
        <f t="shared" si="116"/>
        <v>0</v>
      </c>
      <c r="T1193" s="1">
        <f t="shared" si="115"/>
        <v>0</v>
      </c>
      <c r="U1193" s="1">
        <f t="shared" si="111"/>
        <v>1</v>
      </c>
    </row>
    <row r="1194" spans="1:21" ht="20" customHeight="1" x14ac:dyDescent="0.15">
      <c r="A1194" s="3">
        <v>170095</v>
      </c>
      <c r="B1194" s="4">
        <v>810695</v>
      </c>
      <c r="C1194" s="5" t="s">
        <v>119</v>
      </c>
      <c r="D1194" s="6"/>
      <c r="E1194" s="5" t="s">
        <v>92</v>
      </c>
      <c r="F1194" s="7">
        <v>73</v>
      </c>
      <c r="G1194" s="7">
        <v>5</v>
      </c>
      <c r="H1194" s="7">
        <v>2</v>
      </c>
      <c r="I1194" s="7">
        <v>1</v>
      </c>
      <c r="J1194" s="7">
        <v>62</v>
      </c>
      <c r="K1194" s="7">
        <v>1</v>
      </c>
      <c r="L1194" s="7">
        <v>41.878554999999999</v>
      </c>
      <c r="M1194" s="7">
        <v>-87.636671000000007</v>
      </c>
      <c r="N1194" s="5" t="s">
        <v>1337</v>
      </c>
      <c r="O1194" s="8" t="s">
        <v>145</v>
      </c>
      <c r="P1194" s="8">
        <f t="shared" si="112"/>
        <v>0</v>
      </c>
      <c r="Q1194" s="8">
        <f t="shared" si="113"/>
        <v>0</v>
      </c>
      <c r="R1194" s="8">
        <f t="shared" si="114"/>
        <v>0</v>
      </c>
      <c r="S1194" s="1">
        <f t="shared" si="116"/>
        <v>0</v>
      </c>
      <c r="T1194" s="1">
        <f t="shared" si="115"/>
        <v>1</v>
      </c>
      <c r="U1194" s="1">
        <f t="shared" si="111"/>
        <v>1</v>
      </c>
    </row>
    <row r="1195" spans="1:21" ht="20" customHeight="1" x14ac:dyDescent="0.15">
      <c r="A1195" s="3">
        <v>229925</v>
      </c>
      <c r="B1195" s="4">
        <v>1201286</v>
      </c>
      <c r="C1195" s="5" t="s">
        <v>118</v>
      </c>
      <c r="D1195" s="6"/>
      <c r="E1195" s="5" t="s">
        <v>92</v>
      </c>
      <c r="F1195" s="7">
        <v>91</v>
      </c>
      <c r="G1195" s="7">
        <v>4.5</v>
      </c>
      <c r="H1195" s="7">
        <v>2</v>
      </c>
      <c r="I1195" s="7">
        <v>1</v>
      </c>
      <c r="J1195" s="7">
        <v>87</v>
      </c>
      <c r="K1195" s="7">
        <v>2</v>
      </c>
      <c r="L1195" s="7">
        <v>41.885921000000003</v>
      </c>
      <c r="M1195" s="7">
        <v>-87.625129000000001</v>
      </c>
      <c r="N1195" s="5" t="s">
        <v>1338</v>
      </c>
      <c r="O1195" s="8" t="s">
        <v>145</v>
      </c>
      <c r="P1195" s="8">
        <f t="shared" si="112"/>
        <v>0</v>
      </c>
      <c r="Q1195" s="8">
        <f t="shared" si="113"/>
        <v>0</v>
      </c>
      <c r="R1195" s="8">
        <f t="shared" si="114"/>
        <v>0</v>
      </c>
      <c r="S1195" s="1">
        <f t="shared" si="116"/>
        <v>1</v>
      </c>
      <c r="T1195" s="1">
        <f t="shared" si="115"/>
        <v>0</v>
      </c>
      <c r="U1195" s="1">
        <f t="shared" si="111"/>
        <v>1</v>
      </c>
    </row>
    <row r="1196" spans="1:21" ht="20" customHeight="1" x14ac:dyDescent="0.15">
      <c r="A1196" s="3">
        <v>257601</v>
      </c>
      <c r="B1196" s="4">
        <v>1291732</v>
      </c>
      <c r="C1196" s="5" t="s">
        <v>118</v>
      </c>
      <c r="D1196" s="6"/>
      <c r="E1196" s="5" t="s">
        <v>92</v>
      </c>
      <c r="F1196" s="7">
        <v>129</v>
      </c>
      <c r="G1196" s="7">
        <v>4.5</v>
      </c>
      <c r="H1196" s="7">
        <v>2</v>
      </c>
      <c r="I1196" s="7">
        <v>1</v>
      </c>
      <c r="J1196" s="7">
        <v>64</v>
      </c>
      <c r="K1196" s="7">
        <v>1</v>
      </c>
      <c r="L1196" s="7">
        <v>41.884619000000001</v>
      </c>
      <c r="M1196" s="7">
        <v>-87.625197</v>
      </c>
      <c r="N1196" s="5" t="s">
        <v>1339</v>
      </c>
      <c r="O1196" s="8" t="s">
        <v>145</v>
      </c>
      <c r="P1196" s="8">
        <f t="shared" si="112"/>
        <v>0</v>
      </c>
      <c r="Q1196" s="8">
        <f t="shared" si="113"/>
        <v>0</v>
      </c>
      <c r="R1196" s="8">
        <f t="shared" si="114"/>
        <v>0</v>
      </c>
      <c r="S1196" s="1">
        <f t="shared" si="116"/>
        <v>1</v>
      </c>
      <c r="T1196" s="1">
        <f t="shared" si="115"/>
        <v>0</v>
      </c>
      <c r="U1196" s="1">
        <f t="shared" si="111"/>
        <v>1</v>
      </c>
    </row>
    <row r="1197" spans="1:21" ht="20" customHeight="1" x14ac:dyDescent="0.15">
      <c r="A1197" s="3">
        <v>239792</v>
      </c>
      <c r="B1197" s="4">
        <v>1257597</v>
      </c>
      <c r="C1197" s="5" t="s">
        <v>117</v>
      </c>
      <c r="D1197" s="6"/>
      <c r="E1197" s="5" t="s">
        <v>93</v>
      </c>
      <c r="F1197" s="7">
        <v>1</v>
      </c>
      <c r="G1197" s="6"/>
      <c r="H1197" s="7">
        <v>4</v>
      </c>
      <c r="I1197" s="7">
        <v>2</v>
      </c>
      <c r="J1197" s="7">
        <v>108</v>
      </c>
      <c r="K1197" s="7">
        <v>7</v>
      </c>
      <c r="L1197" s="7">
        <v>41.870463999999998</v>
      </c>
      <c r="M1197" s="7">
        <v>-87.686076</v>
      </c>
      <c r="N1197" s="5" t="s">
        <v>1340</v>
      </c>
      <c r="O1197" s="8" t="s">
        <v>144</v>
      </c>
      <c r="P1197" s="8">
        <f t="shared" si="112"/>
        <v>0</v>
      </c>
      <c r="Q1197" s="8">
        <f t="shared" si="113"/>
        <v>0</v>
      </c>
      <c r="R1197" s="8">
        <f t="shared" si="114"/>
        <v>1</v>
      </c>
      <c r="S1197" s="1">
        <f t="shared" si="116"/>
        <v>0</v>
      </c>
      <c r="T1197" s="1">
        <f t="shared" si="115"/>
        <v>0</v>
      </c>
      <c r="U1197" s="1">
        <f t="shared" si="111"/>
        <v>0</v>
      </c>
    </row>
    <row r="1198" spans="1:21" ht="20" customHeight="1" x14ac:dyDescent="0.15">
      <c r="A1198" s="3">
        <v>715610</v>
      </c>
      <c r="B1198" s="4">
        <v>2204859</v>
      </c>
      <c r="C1198" s="5" t="s">
        <v>117</v>
      </c>
      <c r="D1198" s="6"/>
      <c r="E1198" s="5" t="s">
        <v>93</v>
      </c>
      <c r="F1198" s="7">
        <v>1</v>
      </c>
      <c r="G1198" s="7">
        <v>5</v>
      </c>
      <c r="H1198" s="7">
        <v>2</v>
      </c>
      <c r="I1198" s="7">
        <v>1</v>
      </c>
      <c r="J1198" s="7">
        <v>131</v>
      </c>
      <c r="K1198" s="7">
        <v>2</v>
      </c>
      <c r="L1198" s="7">
        <v>41.871153</v>
      </c>
      <c r="M1198" s="7">
        <v>-87.685092999999995</v>
      </c>
      <c r="N1198" s="5" t="s">
        <v>1341</v>
      </c>
      <c r="O1198" s="8" t="s">
        <v>144</v>
      </c>
      <c r="P1198" s="8">
        <f t="shared" si="112"/>
        <v>0</v>
      </c>
      <c r="Q1198" s="8">
        <f t="shared" si="113"/>
        <v>0</v>
      </c>
      <c r="R1198" s="8">
        <f t="shared" si="114"/>
        <v>1</v>
      </c>
      <c r="S1198" s="1">
        <f t="shared" si="116"/>
        <v>0</v>
      </c>
      <c r="T1198" s="1">
        <f t="shared" si="115"/>
        <v>0</v>
      </c>
      <c r="U1198" s="1">
        <f t="shared" si="111"/>
        <v>0</v>
      </c>
    </row>
    <row r="1199" spans="1:21" ht="20" customHeight="1" x14ac:dyDescent="0.15">
      <c r="A1199" s="3">
        <v>1316563</v>
      </c>
      <c r="B1199" s="4">
        <v>7151481</v>
      </c>
      <c r="C1199" s="5" t="s">
        <v>117</v>
      </c>
      <c r="D1199" s="6"/>
      <c r="E1199" s="5" t="s">
        <v>93</v>
      </c>
      <c r="F1199" s="7">
        <v>1</v>
      </c>
      <c r="G1199" s="7">
        <v>4.5</v>
      </c>
      <c r="H1199" s="7">
        <v>4</v>
      </c>
      <c r="I1199" s="7">
        <v>1</v>
      </c>
      <c r="J1199" s="7">
        <v>66</v>
      </c>
      <c r="K1199" s="7">
        <v>1</v>
      </c>
      <c r="L1199" s="7">
        <v>41.875557999999998</v>
      </c>
      <c r="M1199" s="7">
        <v>-87.676010000000005</v>
      </c>
      <c r="N1199" s="5" t="s">
        <v>1342</v>
      </c>
      <c r="O1199" s="8" t="s">
        <v>144</v>
      </c>
      <c r="P1199" s="8">
        <f t="shared" si="112"/>
        <v>0</v>
      </c>
      <c r="Q1199" s="8">
        <f t="shared" si="113"/>
        <v>0</v>
      </c>
      <c r="R1199" s="8">
        <f t="shared" si="114"/>
        <v>1</v>
      </c>
      <c r="S1199" s="1">
        <f t="shared" si="116"/>
        <v>0</v>
      </c>
      <c r="T1199" s="1">
        <f t="shared" si="115"/>
        <v>0</v>
      </c>
      <c r="U1199" s="1">
        <f t="shared" si="111"/>
        <v>0</v>
      </c>
    </row>
    <row r="1200" spans="1:21" ht="20" customHeight="1" x14ac:dyDescent="0.15">
      <c r="A1200" s="3">
        <v>1693719</v>
      </c>
      <c r="B1200" s="4">
        <v>7453592</v>
      </c>
      <c r="C1200" s="5" t="s">
        <v>118</v>
      </c>
      <c r="D1200" s="6"/>
      <c r="E1200" s="5" t="s">
        <v>93</v>
      </c>
      <c r="F1200" s="7">
        <v>1</v>
      </c>
      <c r="G1200" s="7">
        <v>5</v>
      </c>
      <c r="H1200" s="7">
        <v>3</v>
      </c>
      <c r="I1200" s="6"/>
      <c r="J1200" s="7">
        <v>44</v>
      </c>
      <c r="K1200" s="7">
        <v>1</v>
      </c>
      <c r="L1200" s="7">
        <v>41.869194999999998</v>
      </c>
      <c r="M1200" s="7">
        <v>-87.683093</v>
      </c>
      <c r="N1200" s="5" t="s">
        <v>1343</v>
      </c>
      <c r="O1200" s="8" t="s">
        <v>144</v>
      </c>
      <c r="P1200" s="8">
        <f t="shared" si="112"/>
        <v>0</v>
      </c>
      <c r="Q1200" s="8">
        <f t="shared" si="113"/>
        <v>0</v>
      </c>
      <c r="R1200" s="8">
        <f t="shared" si="114"/>
        <v>1</v>
      </c>
      <c r="S1200" s="1">
        <f t="shared" si="116"/>
        <v>1</v>
      </c>
      <c r="T1200" s="1">
        <f t="shared" si="115"/>
        <v>0</v>
      </c>
      <c r="U1200" s="1">
        <f t="shared" si="111"/>
        <v>0</v>
      </c>
    </row>
    <row r="1201" spans="1:21" ht="20" customHeight="1" x14ac:dyDescent="0.15">
      <c r="A1201" s="3">
        <v>1653749</v>
      </c>
      <c r="B1201" s="4">
        <v>8769341</v>
      </c>
      <c r="C1201" s="5" t="s">
        <v>117</v>
      </c>
      <c r="D1201" s="6"/>
      <c r="E1201" s="5" t="s">
        <v>93</v>
      </c>
      <c r="F1201" s="7">
        <v>4</v>
      </c>
      <c r="G1201" s="7">
        <v>4.5</v>
      </c>
      <c r="H1201" s="7">
        <v>6</v>
      </c>
      <c r="I1201" s="7">
        <v>2</v>
      </c>
      <c r="J1201" s="7">
        <v>60</v>
      </c>
      <c r="K1201" s="7">
        <v>28</v>
      </c>
      <c r="L1201" s="7">
        <v>41.867773</v>
      </c>
      <c r="M1201" s="7">
        <v>-87.682632999999996</v>
      </c>
      <c r="N1201" s="5" t="s">
        <v>1344</v>
      </c>
      <c r="O1201" s="8" t="s">
        <v>144</v>
      </c>
      <c r="P1201" s="8">
        <f t="shared" si="112"/>
        <v>0</v>
      </c>
      <c r="Q1201" s="8">
        <f t="shared" si="113"/>
        <v>0</v>
      </c>
      <c r="R1201" s="8">
        <f t="shared" si="114"/>
        <v>1</v>
      </c>
      <c r="S1201" s="1">
        <f t="shared" si="116"/>
        <v>0</v>
      </c>
      <c r="T1201" s="1">
        <f t="shared" si="115"/>
        <v>0</v>
      </c>
      <c r="U1201" s="1">
        <f t="shared" si="111"/>
        <v>0</v>
      </c>
    </row>
    <row r="1202" spans="1:21" ht="20" customHeight="1" x14ac:dyDescent="0.15">
      <c r="A1202" s="3">
        <v>1304049</v>
      </c>
      <c r="B1202" s="4">
        <v>7089017</v>
      </c>
      <c r="C1202" s="5" t="s">
        <v>118</v>
      </c>
      <c r="D1202" s="6"/>
      <c r="E1202" s="5" t="s">
        <v>93</v>
      </c>
      <c r="F1202" s="7">
        <v>11</v>
      </c>
      <c r="G1202" s="7">
        <v>4.5</v>
      </c>
      <c r="H1202" s="7">
        <v>2</v>
      </c>
      <c r="I1202" s="6"/>
      <c r="J1202" s="7">
        <v>71</v>
      </c>
      <c r="K1202" s="7">
        <v>1</v>
      </c>
      <c r="L1202" s="7">
        <v>41.871898000000002</v>
      </c>
      <c r="M1202" s="7">
        <v>-87.684863000000007</v>
      </c>
      <c r="N1202" s="5" t="s">
        <v>1345</v>
      </c>
      <c r="O1202" s="8" t="s">
        <v>144</v>
      </c>
      <c r="P1202" s="8">
        <f t="shared" si="112"/>
        <v>0</v>
      </c>
      <c r="Q1202" s="8">
        <f t="shared" si="113"/>
        <v>0</v>
      </c>
      <c r="R1202" s="8">
        <f t="shared" si="114"/>
        <v>1</v>
      </c>
      <c r="S1202" s="1">
        <f t="shared" si="116"/>
        <v>1</v>
      </c>
      <c r="T1202" s="1">
        <f t="shared" si="115"/>
        <v>0</v>
      </c>
      <c r="U1202" s="1">
        <f t="shared" si="111"/>
        <v>0</v>
      </c>
    </row>
    <row r="1203" spans="1:21" ht="20" customHeight="1" x14ac:dyDescent="0.15">
      <c r="A1203" s="3">
        <v>1391073</v>
      </c>
      <c r="B1203" s="4">
        <v>7521503</v>
      </c>
      <c r="C1203" s="5" t="s">
        <v>118</v>
      </c>
      <c r="D1203" s="6"/>
      <c r="E1203" s="5" t="s">
        <v>93</v>
      </c>
      <c r="F1203" s="7">
        <v>12</v>
      </c>
      <c r="G1203" s="7">
        <v>4.5</v>
      </c>
      <c r="H1203" s="7">
        <v>2</v>
      </c>
      <c r="I1203" s="6"/>
      <c r="J1203" s="7">
        <v>55</v>
      </c>
      <c r="K1203" s="7">
        <v>1</v>
      </c>
      <c r="L1203" s="7">
        <v>41.868228999999999</v>
      </c>
      <c r="M1203" s="7">
        <v>-87.683249000000004</v>
      </c>
      <c r="N1203" s="5" t="s">
        <v>1346</v>
      </c>
      <c r="O1203" s="8" t="s">
        <v>144</v>
      </c>
      <c r="P1203" s="8">
        <f t="shared" si="112"/>
        <v>0</v>
      </c>
      <c r="Q1203" s="8">
        <f t="shared" si="113"/>
        <v>0</v>
      </c>
      <c r="R1203" s="8">
        <f t="shared" si="114"/>
        <v>1</v>
      </c>
      <c r="S1203" s="1">
        <f t="shared" si="116"/>
        <v>1</v>
      </c>
      <c r="T1203" s="1">
        <f t="shared" si="115"/>
        <v>0</v>
      </c>
      <c r="U1203" s="1">
        <f t="shared" si="111"/>
        <v>0</v>
      </c>
    </row>
    <row r="1204" spans="1:21" ht="20" customHeight="1" x14ac:dyDescent="0.15">
      <c r="A1204" s="3">
        <v>887257</v>
      </c>
      <c r="B1204" s="4">
        <v>3272332</v>
      </c>
      <c r="C1204" s="5" t="s">
        <v>118</v>
      </c>
      <c r="D1204" s="6"/>
      <c r="E1204" s="5" t="s">
        <v>93</v>
      </c>
      <c r="F1204" s="7">
        <v>21</v>
      </c>
      <c r="G1204" s="7">
        <v>5</v>
      </c>
      <c r="H1204" s="7">
        <v>2</v>
      </c>
      <c r="I1204" s="7">
        <v>1</v>
      </c>
      <c r="J1204" s="7">
        <v>58</v>
      </c>
      <c r="K1204" s="7">
        <v>1</v>
      </c>
      <c r="L1204" s="7">
        <v>41.874115000000003</v>
      </c>
      <c r="M1204" s="7">
        <v>-87.684854999999999</v>
      </c>
      <c r="N1204" s="5" t="s">
        <v>1347</v>
      </c>
      <c r="O1204" s="8" t="s">
        <v>144</v>
      </c>
      <c r="P1204" s="8">
        <f t="shared" si="112"/>
        <v>0</v>
      </c>
      <c r="Q1204" s="8">
        <f t="shared" si="113"/>
        <v>0</v>
      </c>
      <c r="R1204" s="8">
        <f t="shared" si="114"/>
        <v>1</v>
      </c>
      <c r="S1204" s="1">
        <f t="shared" si="116"/>
        <v>1</v>
      </c>
      <c r="T1204" s="1">
        <f t="shared" si="115"/>
        <v>0</v>
      </c>
      <c r="U1204" s="1">
        <f t="shared" si="111"/>
        <v>0</v>
      </c>
    </row>
    <row r="1205" spans="1:21" ht="20" customHeight="1" x14ac:dyDescent="0.15">
      <c r="A1205" s="3">
        <v>1185749</v>
      </c>
      <c r="B1205" s="4">
        <v>1664593</v>
      </c>
      <c r="C1205" s="5" t="s">
        <v>117</v>
      </c>
      <c r="D1205" s="6"/>
      <c r="E1205" s="5" t="s">
        <v>93</v>
      </c>
      <c r="F1205" s="7">
        <v>29</v>
      </c>
      <c r="G1205" s="7">
        <v>5</v>
      </c>
      <c r="H1205" s="7">
        <v>6</v>
      </c>
      <c r="I1205" s="7">
        <v>3</v>
      </c>
      <c r="J1205" s="7">
        <v>108</v>
      </c>
      <c r="K1205" s="7">
        <v>2</v>
      </c>
      <c r="L1205" s="7">
        <v>41.871851999999997</v>
      </c>
      <c r="M1205" s="7">
        <v>-87.683125000000004</v>
      </c>
      <c r="N1205" s="5" t="s">
        <v>1348</v>
      </c>
      <c r="O1205" s="8" t="s">
        <v>144</v>
      </c>
      <c r="P1205" s="8">
        <f t="shared" si="112"/>
        <v>0</v>
      </c>
      <c r="Q1205" s="8">
        <f t="shared" si="113"/>
        <v>0</v>
      </c>
      <c r="R1205" s="8">
        <f t="shared" si="114"/>
        <v>1</v>
      </c>
      <c r="S1205" s="1">
        <f t="shared" si="116"/>
        <v>0</v>
      </c>
      <c r="T1205" s="1">
        <f t="shared" si="115"/>
        <v>0</v>
      </c>
      <c r="U1205" s="1">
        <f t="shared" si="111"/>
        <v>0</v>
      </c>
    </row>
    <row r="1206" spans="1:21" ht="20" customHeight="1" x14ac:dyDescent="0.15">
      <c r="A1206" s="3">
        <v>1260707</v>
      </c>
      <c r="B1206" s="4">
        <v>6866414</v>
      </c>
      <c r="C1206" s="5" t="s">
        <v>117</v>
      </c>
      <c r="D1206" s="6"/>
      <c r="E1206" s="5" t="s">
        <v>94</v>
      </c>
      <c r="F1206" s="7">
        <v>1</v>
      </c>
      <c r="G1206" s="7">
        <v>4</v>
      </c>
      <c r="H1206" s="7">
        <v>3</v>
      </c>
      <c r="I1206" s="7">
        <v>1</v>
      </c>
      <c r="J1206" s="7">
        <v>110</v>
      </c>
      <c r="K1206" s="7">
        <v>1</v>
      </c>
      <c r="L1206" s="7">
        <v>41.900888000000002</v>
      </c>
      <c r="M1206" s="7">
        <v>-87.677876999999995</v>
      </c>
      <c r="N1206" s="5" t="s">
        <v>1349</v>
      </c>
      <c r="O1206" s="8" t="s">
        <v>144</v>
      </c>
      <c r="P1206" s="8">
        <f t="shared" si="112"/>
        <v>0</v>
      </c>
      <c r="Q1206" s="8">
        <f t="shared" si="113"/>
        <v>0</v>
      </c>
      <c r="R1206" s="8">
        <f t="shared" si="114"/>
        <v>1</v>
      </c>
      <c r="S1206" s="1">
        <f t="shared" si="116"/>
        <v>0</v>
      </c>
      <c r="T1206" s="1">
        <f t="shared" si="115"/>
        <v>0</v>
      </c>
      <c r="U1206" s="1">
        <f t="shared" si="111"/>
        <v>0</v>
      </c>
    </row>
    <row r="1207" spans="1:21" ht="20" customHeight="1" x14ac:dyDescent="0.15">
      <c r="A1207" s="3">
        <v>1539256</v>
      </c>
      <c r="B1207" s="4">
        <v>3424795</v>
      </c>
      <c r="C1207" s="5" t="s">
        <v>117</v>
      </c>
      <c r="D1207" s="6"/>
      <c r="E1207" s="5" t="s">
        <v>94</v>
      </c>
      <c r="F1207" s="7">
        <v>1</v>
      </c>
      <c r="G1207" s="7">
        <v>4.5</v>
      </c>
      <c r="H1207" s="7">
        <v>2</v>
      </c>
      <c r="I1207" s="7">
        <v>2</v>
      </c>
      <c r="J1207" s="7">
        <v>110</v>
      </c>
      <c r="K1207" s="7">
        <v>7</v>
      </c>
      <c r="L1207" s="7">
        <v>41.896951999999999</v>
      </c>
      <c r="M1207" s="7">
        <v>-87.682665999999998</v>
      </c>
      <c r="N1207" s="5" t="s">
        <v>1350</v>
      </c>
      <c r="O1207" s="8" t="s">
        <v>144</v>
      </c>
      <c r="P1207" s="8">
        <f t="shared" si="112"/>
        <v>0</v>
      </c>
      <c r="Q1207" s="8">
        <f t="shared" si="113"/>
        <v>0</v>
      </c>
      <c r="R1207" s="8">
        <f t="shared" si="114"/>
        <v>1</v>
      </c>
      <c r="S1207" s="1">
        <f t="shared" si="116"/>
        <v>0</v>
      </c>
      <c r="T1207" s="1">
        <f t="shared" si="115"/>
        <v>0</v>
      </c>
      <c r="U1207" s="1">
        <f t="shared" si="111"/>
        <v>0</v>
      </c>
    </row>
    <row r="1208" spans="1:21" ht="20" customHeight="1" x14ac:dyDescent="0.15">
      <c r="A1208" s="3">
        <v>1018851</v>
      </c>
      <c r="B1208" s="4">
        <v>5608763</v>
      </c>
      <c r="C1208" s="5" t="s">
        <v>118</v>
      </c>
      <c r="D1208" s="6"/>
      <c r="E1208" s="5" t="s">
        <v>94</v>
      </c>
      <c r="F1208" s="7">
        <v>2</v>
      </c>
      <c r="G1208" s="7">
        <v>3.5</v>
      </c>
      <c r="H1208" s="7">
        <v>2</v>
      </c>
      <c r="I1208" s="7">
        <v>1</v>
      </c>
      <c r="J1208" s="7">
        <v>65</v>
      </c>
      <c r="K1208" s="7">
        <v>1</v>
      </c>
      <c r="L1208" s="7">
        <v>41.901885999999998</v>
      </c>
      <c r="M1208" s="7">
        <v>-87.682720000000003</v>
      </c>
      <c r="N1208" s="5" t="s">
        <v>1351</v>
      </c>
      <c r="O1208" s="8" t="s">
        <v>144</v>
      </c>
      <c r="P1208" s="8">
        <f t="shared" si="112"/>
        <v>0</v>
      </c>
      <c r="Q1208" s="8">
        <f t="shared" si="113"/>
        <v>0</v>
      </c>
      <c r="R1208" s="8">
        <f t="shared" si="114"/>
        <v>1</v>
      </c>
      <c r="S1208" s="1">
        <f t="shared" si="116"/>
        <v>1</v>
      </c>
      <c r="T1208" s="1">
        <f t="shared" si="115"/>
        <v>0</v>
      </c>
      <c r="U1208" s="1">
        <f t="shared" si="111"/>
        <v>0</v>
      </c>
    </row>
    <row r="1209" spans="1:21" ht="20" customHeight="1" x14ac:dyDescent="0.15">
      <c r="A1209" s="3">
        <v>446474</v>
      </c>
      <c r="B1209" s="4">
        <v>2217180</v>
      </c>
      <c r="C1209" s="5" t="s">
        <v>117</v>
      </c>
      <c r="D1209" s="6"/>
      <c r="E1209" s="5" t="s">
        <v>94</v>
      </c>
      <c r="F1209" s="7">
        <v>3</v>
      </c>
      <c r="G1209" s="7">
        <v>5</v>
      </c>
      <c r="H1209" s="7">
        <v>4</v>
      </c>
      <c r="I1209" s="7">
        <v>3</v>
      </c>
      <c r="J1209" s="7">
        <v>193</v>
      </c>
      <c r="K1209" s="7">
        <v>4</v>
      </c>
      <c r="L1209" s="7">
        <v>41.900951999999997</v>
      </c>
      <c r="M1209" s="7">
        <v>-87.681811999999994</v>
      </c>
      <c r="N1209" s="5" t="s">
        <v>1352</v>
      </c>
      <c r="O1209" s="8" t="s">
        <v>144</v>
      </c>
      <c r="P1209" s="8">
        <f t="shared" si="112"/>
        <v>0</v>
      </c>
      <c r="Q1209" s="8">
        <f t="shared" si="113"/>
        <v>0</v>
      </c>
      <c r="R1209" s="8">
        <f t="shared" si="114"/>
        <v>1</v>
      </c>
      <c r="S1209" s="1">
        <f t="shared" si="116"/>
        <v>0</v>
      </c>
      <c r="T1209" s="1">
        <f t="shared" si="115"/>
        <v>0</v>
      </c>
      <c r="U1209" s="1">
        <f t="shared" si="111"/>
        <v>0</v>
      </c>
    </row>
    <row r="1210" spans="1:21" ht="20" customHeight="1" x14ac:dyDescent="0.15">
      <c r="A1210" s="3">
        <v>1336364</v>
      </c>
      <c r="B1210" s="4">
        <v>1152621</v>
      </c>
      <c r="C1210" s="5" t="s">
        <v>117</v>
      </c>
      <c r="D1210" s="6"/>
      <c r="E1210" s="5" t="s">
        <v>94</v>
      </c>
      <c r="F1210" s="7">
        <v>4</v>
      </c>
      <c r="G1210" s="7">
        <v>5</v>
      </c>
      <c r="H1210" s="7">
        <v>6</v>
      </c>
      <c r="I1210" s="7">
        <v>1</v>
      </c>
      <c r="J1210" s="7">
        <v>93</v>
      </c>
      <c r="K1210" s="7">
        <v>2</v>
      </c>
      <c r="L1210" s="7">
        <v>41.899335999999998</v>
      </c>
      <c r="M1210" s="7">
        <v>-87.684426999999999</v>
      </c>
      <c r="N1210" s="5" t="s">
        <v>1353</v>
      </c>
      <c r="O1210" s="8" t="s">
        <v>144</v>
      </c>
      <c r="P1210" s="8">
        <f t="shared" si="112"/>
        <v>0</v>
      </c>
      <c r="Q1210" s="8">
        <f t="shared" si="113"/>
        <v>0</v>
      </c>
      <c r="R1210" s="8">
        <f t="shared" si="114"/>
        <v>1</v>
      </c>
      <c r="S1210" s="1">
        <f t="shared" si="116"/>
        <v>0</v>
      </c>
      <c r="T1210" s="1">
        <f t="shared" si="115"/>
        <v>0</v>
      </c>
      <c r="U1210" s="1">
        <f t="shared" si="111"/>
        <v>0</v>
      </c>
    </row>
    <row r="1211" spans="1:21" ht="20" customHeight="1" x14ac:dyDescent="0.15">
      <c r="A1211" s="3">
        <v>1629491</v>
      </c>
      <c r="B1211" s="4">
        <v>8660557</v>
      </c>
      <c r="C1211" s="5" t="s">
        <v>118</v>
      </c>
      <c r="D1211" s="6"/>
      <c r="E1211" s="5" t="s">
        <v>94</v>
      </c>
      <c r="F1211" s="7">
        <v>5</v>
      </c>
      <c r="G1211" s="7">
        <v>5</v>
      </c>
      <c r="H1211" s="7">
        <v>2</v>
      </c>
      <c r="I1211" s="6"/>
      <c r="J1211" s="7">
        <v>104</v>
      </c>
      <c r="K1211" s="7">
        <v>1</v>
      </c>
      <c r="L1211" s="7">
        <v>41.896106000000003</v>
      </c>
      <c r="M1211" s="7">
        <v>-87.682405000000003</v>
      </c>
      <c r="N1211" s="5" t="s">
        <v>1354</v>
      </c>
      <c r="O1211" s="8" t="s">
        <v>144</v>
      </c>
      <c r="P1211" s="8">
        <f t="shared" si="112"/>
        <v>0</v>
      </c>
      <c r="Q1211" s="8">
        <f t="shared" si="113"/>
        <v>0</v>
      </c>
      <c r="R1211" s="8">
        <f t="shared" si="114"/>
        <v>1</v>
      </c>
      <c r="S1211" s="1">
        <f t="shared" si="116"/>
        <v>1</v>
      </c>
      <c r="T1211" s="1">
        <f t="shared" si="115"/>
        <v>0</v>
      </c>
      <c r="U1211" s="1">
        <f t="shared" si="111"/>
        <v>0</v>
      </c>
    </row>
    <row r="1212" spans="1:21" ht="20" customHeight="1" x14ac:dyDescent="0.15">
      <c r="A1212" s="3">
        <v>1510909</v>
      </c>
      <c r="B1212" s="4">
        <v>6868651</v>
      </c>
      <c r="C1212" s="5" t="s">
        <v>118</v>
      </c>
      <c r="D1212" s="6"/>
      <c r="E1212" s="5" t="s">
        <v>94</v>
      </c>
      <c r="F1212" s="7">
        <v>6</v>
      </c>
      <c r="G1212" s="7">
        <v>5</v>
      </c>
      <c r="H1212" s="7">
        <v>2</v>
      </c>
      <c r="I1212" s="7">
        <v>2</v>
      </c>
      <c r="J1212" s="7">
        <v>54</v>
      </c>
      <c r="K1212" s="7">
        <v>1</v>
      </c>
      <c r="L1212" s="7">
        <v>41.903103999999999</v>
      </c>
      <c r="M1212" s="7">
        <v>-87.680278999999999</v>
      </c>
      <c r="N1212" s="5" t="s">
        <v>1355</v>
      </c>
      <c r="O1212" s="8" t="s">
        <v>144</v>
      </c>
      <c r="P1212" s="8">
        <f t="shared" si="112"/>
        <v>0</v>
      </c>
      <c r="Q1212" s="8">
        <f t="shared" si="113"/>
        <v>0</v>
      </c>
      <c r="R1212" s="8">
        <f t="shared" si="114"/>
        <v>1</v>
      </c>
      <c r="S1212" s="1">
        <f t="shared" si="116"/>
        <v>1</v>
      </c>
      <c r="T1212" s="1">
        <f t="shared" si="115"/>
        <v>0</v>
      </c>
      <c r="U1212" s="1">
        <f t="shared" si="111"/>
        <v>0</v>
      </c>
    </row>
    <row r="1213" spans="1:21" ht="20" customHeight="1" x14ac:dyDescent="0.15">
      <c r="A1213" s="3">
        <v>1493692</v>
      </c>
      <c r="B1213" s="4">
        <v>3431966</v>
      </c>
      <c r="C1213" s="5" t="s">
        <v>117</v>
      </c>
      <c r="D1213" s="6"/>
      <c r="E1213" s="5" t="s">
        <v>94</v>
      </c>
      <c r="F1213" s="7">
        <v>11</v>
      </c>
      <c r="G1213" s="7">
        <v>5</v>
      </c>
      <c r="H1213" s="7">
        <v>4</v>
      </c>
      <c r="I1213" s="7">
        <v>1</v>
      </c>
      <c r="J1213" s="7">
        <v>131</v>
      </c>
      <c r="K1213" s="7">
        <v>1</v>
      </c>
      <c r="L1213" s="7">
        <v>41.900753000000002</v>
      </c>
      <c r="M1213" s="7">
        <v>-87.678116000000003</v>
      </c>
      <c r="N1213" s="5" t="s">
        <v>1356</v>
      </c>
      <c r="O1213" s="8" t="s">
        <v>144</v>
      </c>
      <c r="P1213" s="8">
        <f t="shared" si="112"/>
        <v>0</v>
      </c>
      <c r="Q1213" s="8">
        <f t="shared" si="113"/>
        <v>0</v>
      </c>
      <c r="R1213" s="8">
        <f t="shared" si="114"/>
        <v>1</v>
      </c>
      <c r="S1213" s="1">
        <f t="shared" si="116"/>
        <v>0</v>
      </c>
      <c r="T1213" s="1">
        <f t="shared" si="115"/>
        <v>0</v>
      </c>
      <c r="U1213" s="1">
        <f t="shared" si="111"/>
        <v>0</v>
      </c>
    </row>
    <row r="1214" spans="1:21" ht="20" customHeight="1" x14ac:dyDescent="0.15">
      <c r="A1214" s="3">
        <v>1562217</v>
      </c>
      <c r="B1214" s="4">
        <v>5993048</v>
      </c>
      <c r="C1214" s="5" t="s">
        <v>118</v>
      </c>
      <c r="D1214" s="6"/>
      <c r="E1214" s="5" t="s">
        <v>94</v>
      </c>
      <c r="F1214" s="7">
        <v>11</v>
      </c>
      <c r="G1214" s="7">
        <v>4.5</v>
      </c>
      <c r="H1214" s="7">
        <v>2</v>
      </c>
      <c r="I1214" s="7">
        <v>1</v>
      </c>
      <c r="J1214" s="7">
        <v>71</v>
      </c>
      <c r="K1214" s="7">
        <v>1</v>
      </c>
      <c r="L1214" s="7">
        <v>41.897098</v>
      </c>
      <c r="M1214" s="7">
        <v>-87.680884000000006</v>
      </c>
      <c r="N1214" s="5" t="s">
        <v>1357</v>
      </c>
      <c r="O1214" s="8" t="s">
        <v>144</v>
      </c>
      <c r="P1214" s="8">
        <f t="shared" si="112"/>
        <v>0</v>
      </c>
      <c r="Q1214" s="8">
        <f t="shared" si="113"/>
        <v>0</v>
      </c>
      <c r="R1214" s="8">
        <f t="shared" si="114"/>
        <v>1</v>
      </c>
      <c r="S1214" s="1">
        <f t="shared" si="116"/>
        <v>1</v>
      </c>
      <c r="T1214" s="1">
        <f t="shared" si="115"/>
        <v>0</v>
      </c>
      <c r="U1214" s="1">
        <f t="shared" si="111"/>
        <v>0</v>
      </c>
    </row>
    <row r="1215" spans="1:21" ht="20" customHeight="1" x14ac:dyDescent="0.15">
      <c r="A1215" s="3">
        <v>1076983</v>
      </c>
      <c r="B1215" s="4">
        <v>5608763</v>
      </c>
      <c r="C1215" s="5" t="s">
        <v>117</v>
      </c>
      <c r="D1215" s="6"/>
      <c r="E1215" s="5" t="s">
        <v>94</v>
      </c>
      <c r="F1215" s="7">
        <v>12</v>
      </c>
      <c r="G1215" s="7">
        <v>4.5</v>
      </c>
      <c r="H1215" s="7">
        <v>2</v>
      </c>
      <c r="I1215" s="7">
        <v>1</v>
      </c>
      <c r="J1215" s="7">
        <v>108</v>
      </c>
      <c r="K1215" s="7">
        <v>1</v>
      </c>
      <c r="L1215" s="7">
        <v>41.901592000000001</v>
      </c>
      <c r="M1215" s="7">
        <v>-87.681234000000003</v>
      </c>
      <c r="N1215" s="5" t="s">
        <v>1358</v>
      </c>
      <c r="O1215" s="8" t="s">
        <v>144</v>
      </c>
      <c r="P1215" s="8">
        <f t="shared" si="112"/>
        <v>0</v>
      </c>
      <c r="Q1215" s="8">
        <f t="shared" si="113"/>
        <v>0</v>
      </c>
      <c r="R1215" s="8">
        <f t="shared" si="114"/>
        <v>1</v>
      </c>
      <c r="S1215" s="1">
        <f t="shared" si="116"/>
        <v>0</v>
      </c>
      <c r="T1215" s="1">
        <f t="shared" si="115"/>
        <v>0</v>
      </c>
      <c r="U1215" s="1">
        <f t="shared" si="111"/>
        <v>0</v>
      </c>
    </row>
    <row r="1216" spans="1:21" ht="20" customHeight="1" x14ac:dyDescent="0.15">
      <c r="A1216" s="3">
        <v>596310</v>
      </c>
      <c r="B1216" s="4">
        <v>2639335</v>
      </c>
      <c r="C1216" s="5" t="s">
        <v>118</v>
      </c>
      <c r="D1216" s="6"/>
      <c r="E1216" s="5" t="s">
        <v>94</v>
      </c>
      <c r="F1216" s="7">
        <v>13</v>
      </c>
      <c r="G1216" s="7">
        <v>5</v>
      </c>
      <c r="H1216" s="7">
        <v>2</v>
      </c>
      <c r="I1216" s="7">
        <v>1</v>
      </c>
      <c r="J1216" s="7">
        <v>99</v>
      </c>
      <c r="K1216" s="7">
        <v>1</v>
      </c>
      <c r="L1216" s="7">
        <v>41.901218</v>
      </c>
      <c r="M1216" s="7">
        <v>-87.683521999999996</v>
      </c>
      <c r="N1216" s="5" t="s">
        <v>1359</v>
      </c>
      <c r="O1216" s="8" t="s">
        <v>144</v>
      </c>
      <c r="P1216" s="8">
        <f t="shared" si="112"/>
        <v>0</v>
      </c>
      <c r="Q1216" s="8">
        <f t="shared" si="113"/>
        <v>0</v>
      </c>
      <c r="R1216" s="8">
        <f t="shared" si="114"/>
        <v>1</v>
      </c>
      <c r="S1216" s="1">
        <f t="shared" si="116"/>
        <v>1</v>
      </c>
      <c r="T1216" s="1">
        <f t="shared" si="115"/>
        <v>0</v>
      </c>
      <c r="U1216" s="1">
        <f t="shared" si="111"/>
        <v>0</v>
      </c>
    </row>
    <row r="1217" spans="1:21" ht="20" customHeight="1" x14ac:dyDescent="0.15">
      <c r="A1217" s="3">
        <v>1291440</v>
      </c>
      <c r="B1217" s="4">
        <v>906713</v>
      </c>
      <c r="C1217" s="5" t="s">
        <v>118</v>
      </c>
      <c r="D1217" s="6"/>
      <c r="E1217" s="5" t="s">
        <v>94</v>
      </c>
      <c r="F1217" s="7">
        <v>13</v>
      </c>
      <c r="G1217" s="7">
        <v>5</v>
      </c>
      <c r="H1217" s="7">
        <v>2</v>
      </c>
      <c r="I1217" s="7">
        <v>2</v>
      </c>
      <c r="J1217" s="7">
        <v>71</v>
      </c>
      <c r="K1217" s="7">
        <v>2</v>
      </c>
      <c r="L1217" s="7">
        <v>41.901432</v>
      </c>
      <c r="M1217" s="7">
        <v>-87.678358000000003</v>
      </c>
      <c r="N1217" s="5" t="s">
        <v>1360</v>
      </c>
      <c r="O1217" s="8" t="s">
        <v>144</v>
      </c>
      <c r="P1217" s="8">
        <f t="shared" si="112"/>
        <v>0</v>
      </c>
      <c r="Q1217" s="8">
        <f t="shared" si="113"/>
        <v>0</v>
      </c>
      <c r="R1217" s="8">
        <f t="shared" si="114"/>
        <v>1</v>
      </c>
      <c r="S1217" s="1">
        <f t="shared" si="116"/>
        <v>1</v>
      </c>
      <c r="T1217" s="1">
        <f t="shared" si="115"/>
        <v>0</v>
      </c>
      <c r="U1217" s="1">
        <f t="shared" ref="U1217:U1280" si="117">IF(O1217="C",1,0)</f>
        <v>0</v>
      </c>
    </row>
    <row r="1218" spans="1:21" ht="20" customHeight="1" x14ac:dyDescent="0.15">
      <c r="A1218" s="3">
        <v>892384</v>
      </c>
      <c r="B1218" s="4">
        <v>935002</v>
      </c>
      <c r="C1218" s="5" t="s">
        <v>117</v>
      </c>
      <c r="D1218" s="6"/>
      <c r="E1218" s="5" t="s">
        <v>94</v>
      </c>
      <c r="F1218" s="7">
        <v>18</v>
      </c>
      <c r="G1218" s="7">
        <v>4.5</v>
      </c>
      <c r="H1218" s="7">
        <v>5</v>
      </c>
      <c r="I1218" s="7">
        <v>2</v>
      </c>
      <c r="J1218" s="7">
        <v>131</v>
      </c>
      <c r="K1218" s="7">
        <v>2</v>
      </c>
      <c r="L1218" s="7">
        <v>41.901090000000003</v>
      </c>
      <c r="M1218" s="7">
        <v>-87.686421999999993</v>
      </c>
      <c r="N1218" s="5" t="s">
        <v>1361</v>
      </c>
      <c r="O1218" s="8" t="s">
        <v>144</v>
      </c>
      <c r="P1218" s="8">
        <f t="shared" si="112"/>
        <v>0</v>
      </c>
      <c r="Q1218" s="8">
        <f t="shared" si="113"/>
        <v>0</v>
      </c>
      <c r="R1218" s="8">
        <f t="shared" si="114"/>
        <v>1</v>
      </c>
      <c r="S1218" s="1">
        <f t="shared" si="116"/>
        <v>0</v>
      </c>
      <c r="T1218" s="1">
        <f t="shared" si="115"/>
        <v>0</v>
      </c>
      <c r="U1218" s="1">
        <f t="shared" si="117"/>
        <v>0</v>
      </c>
    </row>
    <row r="1219" spans="1:21" ht="20" customHeight="1" x14ac:dyDescent="0.15">
      <c r="A1219" s="3">
        <v>686185</v>
      </c>
      <c r="B1219" s="4">
        <v>370619</v>
      </c>
      <c r="C1219" s="5" t="s">
        <v>118</v>
      </c>
      <c r="D1219" s="6"/>
      <c r="E1219" s="5" t="s">
        <v>94</v>
      </c>
      <c r="F1219" s="7">
        <v>30</v>
      </c>
      <c r="G1219" s="7">
        <v>5</v>
      </c>
      <c r="H1219" s="7">
        <v>2</v>
      </c>
      <c r="I1219" s="7">
        <v>1</v>
      </c>
      <c r="J1219" s="7">
        <v>110</v>
      </c>
      <c r="K1219" s="7">
        <v>3</v>
      </c>
      <c r="L1219" s="7">
        <v>41.902242999999999</v>
      </c>
      <c r="M1219" s="7">
        <v>-87.680839000000006</v>
      </c>
      <c r="N1219" s="5" t="s">
        <v>1362</v>
      </c>
      <c r="O1219" s="8" t="s">
        <v>144</v>
      </c>
      <c r="P1219" s="8">
        <f t="shared" ref="P1219:P1282" si="118">IF(O1219="N",1,0)</f>
        <v>0</v>
      </c>
      <c r="Q1219" s="8">
        <f t="shared" ref="Q1219:Q1282" si="119">IF(O1219="S",1,0)</f>
        <v>0</v>
      </c>
      <c r="R1219" s="8">
        <f t="shared" ref="R1219:R1282" si="120">IF(O1219="W",1,0)</f>
        <v>1</v>
      </c>
      <c r="S1219" s="1">
        <f t="shared" si="116"/>
        <v>1</v>
      </c>
      <c r="T1219" s="1">
        <f t="shared" si="115"/>
        <v>0</v>
      </c>
      <c r="U1219" s="1">
        <f t="shared" si="117"/>
        <v>0</v>
      </c>
    </row>
    <row r="1220" spans="1:21" ht="20" customHeight="1" x14ac:dyDescent="0.15">
      <c r="A1220" s="3">
        <v>985732</v>
      </c>
      <c r="B1220" s="4">
        <v>5409273</v>
      </c>
      <c r="C1220" s="5" t="s">
        <v>117</v>
      </c>
      <c r="D1220" s="6"/>
      <c r="E1220" s="5" t="s">
        <v>94</v>
      </c>
      <c r="F1220" s="7">
        <v>31</v>
      </c>
      <c r="G1220" s="7">
        <v>4.5</v>
      </c>
      <c r="H1220" s="7">
        <v>7</v>
      </c>
      <c r="I1220" s="7">
        <v>3</v>
      </c>
      <c r="J1220" s="7">
        <v>121</v>
      </c>
      <c r="K1220" s="7">
        <v>1</v>
      </c>
      <c r="L1220" s="7">
        <v>41.900781000000002</v>
      </c>
      <c r="M1220" s="7">
        <v>-87.678960000000004</v>
      </c>
      <c r="N1220" s="5" t="s">
        <v>1363</v>
      </c>
      <c r="O1220" s="8" t="s">
        <v>144</v>
      </c>
      <c r="P1220" s="8">
        <f t="shared" si="118"/>
        <v>0</v>
      </c>
      <c r="Q1220" s="8">
        <f t="shared" si="119"/>
        <v>0</v>
      </c>
      <c r="R1220" s="8">
        <f t="shared" si="120"/>
        <v>1</v>
      </c>
      <c r="S1220" s="1">
        <f t="shared" si="116"/>
        <v>0</v>
      </c>
      <c r="T1220" s="1">
        <f t="shared" ref="T1220:T1283" si="121">IF(C1220="shared room",1,0)</f>
        <v>0</v>
      </c>
      <c r="U1220" s="1">
        <f t="shared" si="117"/>
        <v>0</v>
      </c>
    </row>
    <row r="1221" spans="1:21" ht="20" customHeight="1" x14ac:dyDescent="0.15">
      <c r="A1221" s="3">
        <v>216463</v>
      </c>
      <c r="B1221" s="4">
        <v>196318</v>
      </c>
      <c r="C1221" s="5" t="s">
        <v>117</v>
      </c>
      <c r="D1221" s="6"/>
      <c r="E1221" s="5" t="s">
        <v>94</v>
      </c>
      <c r="F1221" s="7">
        <v>54</v>
      </c>
      <c r="G1221" s="7">
        <v>5</v>
      </c>
      <c r="H1221" s="7">
        <v>4</v>
      </c>
      <c r="I1221" s="7">
        <v>2</v>
      </c>
      <c r="J1221" s="7">
        <v>192</v>
      </c>
      <c r="K1221" s="7">
        <v>1</v>
      </c>
      <c r="L1221" s="7">
        <v>41.901533000000001</v>
      </c>
      <c r="M1221" s="7">
        <v>-87.684847000000005</v>
      </c>
      <c r="N1221" s="5" t="s">
        <v>1364</v>
      </c>
      <c r="O1221" s="8" t="s">
        <v>144</v>
      </c>
      <c r="P1221" s="8">
        <f t="shared" si="118"/>
        <v>0</v>
      </c>
      <c r="Q1221" s="8">
        <f t="shared" si="119"/>
        <v>0</v>
      </c>
      <c r="R1221" s="8">
        <f t="shared" si="120"/>
        <v>1</v>
      </c>
      <c r="S1221" s="1">
        <f t="shared" ref="S1221:S1284" si="122">IF(C1221="private room",1,0)</f>
        <v>0</v>
      </c>
      <c r="T1221" s="1">
        <f t="shared" si="121"/>
        <v>0</v>
      </c>
      <c r="U1221" s="1">
        <f t="shared" si="117"/>
        <v>0</v>
      </c>
    </row>
    <row r="1222" spans="1:21" ht="20" customHeight="1" x14ac:dyDescent="0.15">
      <c r="A1222" s="3">
        <v>585495</v>
      </c>
      <c r="B1222" s="4">
        <v>2677175</v>
      </c>
      <c r="C1222" s="5" t="s">
        <v>118</v>
      </c>
      <c r="D1222" s="6"/>
      <c r="E1222" s="5" t="s">
        <v>94</v>
      </c>
      <c r="F1222" s="7">
        <v>56</v>
      </c>
      <c r="G1222" s="7">
        <v>5</v>
      </c>
      <c r="H1222" s="7">
        <v>2</v>
      </c>
      <c r="I1222" s="7">
        <v>1</v>
      </c>
      <c r="J1222" s="7">
        <v>49</v>
      </c>
      <c r="K1222" s="7">
        <v>1</v>
      </c>
      <c r="L1222" s="7">
        <v>41.899790000000003</v>
      </c>
      <c r="M1222" s="7">
        <v>-87.685685000000007</v>
      </c>
      <c r="N1222" s="5" t="s">
        <v>1365</v>
      </c>
      <c r="O1222" s="8" t="s">
        <v>144</v>
      </c>
      <c r="P1222" s="8">
        <f t="shared" si="118"/>
        <v>0</v>
      </c>
      <c r="Q1222" s="8">
        <f t="shared" si="119"/>
        <v>0</v>
      </c>
      <c r="R1222" s="8">
        <f t="shared" si="120"/>
        <v>1</v>
      </c>
      <c r="S1222" s="1">
        <f t="shared" si="122"/>
        <v>1</v>
      </c>
      <c r="T1222" s="1">
        <f t="shared" si="121"/>
        <v>0</v>
      </c>
      <c r="U1222" s="1">
        <f t="shared" si="117"/>
        <v>0</v>
      </c>
    </row>
    <row r="1223" spans="1:21" ht="20" customHeight="1" x14ac:dyDescent="0.15">
      <c r="A1223" s="3">
        <v>7126</v>
      </c>
      <c r="B1223" s="4">
        <v>17928</v>
      </c>
      <c r="C1223" s="5" t="s">
        <v>117</v>
      </c>
      <c r="D1223" s="6"/>
      <c r="E1223" s="5" t="s">
        <v>94</v>
      </c>
      <c r="F1223" s="7">
        <v>121</v>
      </c>
      <c r="G1223" s="7">
        <v>4.5</v>
      </c>
      <c r="H1223" s="7">
        <v>2</v>
      </c>
      <c r="I1223" s="6"/>
      <c r="J1223" s="7">
        <v>99</v>
      </c>
      <c r="K1223" s="7">
        <v>2</v>
      </c>
      <c r="L1223" s="7">
        <v>41.902844999999999</v>
      </c>
      <c r="M1223" s="7">
        <v>-87.681830000000005</v>
      </c>
      <c r="N1223" s="5" t="s">
        <v>1366</v>
      </c>
      <c r="O1223" s="8" t="s">
        <v>144</v>
      </c>
      <c r="P1223" s="8">
        <f t="shared" si="118"/>
        <v>0</v>
      </c>
      <c r="Q1223" s="8">
        <f t="shared" si="119"/>
        <v>0</v>
      </c>
      <c r="R1223" s="8">
        <f t="shared" si="120"/>
        <v>1</v>
      </c>
      <c r="S1223" s="1">
        <f t="shared" si="122"/>
        <v>0</v>
      </c>
      <c r="T1223" s="1">
        <f t="shared" si="121"/>
        <v>0</v>
      </c>
      <c r="U1223" s="1">
        <f t="shared" si="117"/>
        <v>0</v>
      </c>
    </row>
    <row r="1224" spans="1:21" ht="20" customHeight="1" x14ac:dyDescent="0.15">
      <c r="A1224" s="3">
        <v>192652</v>
      </c>
      <c r="B1224" s="4">
        <v>906713</v>
      </c>
      <c r="C1224" s="5" t="s">
        <v>118</v>
      </c>
      <c r="D1224" s="6"/>
      <c r="E1224" s="5" t="s">
        <v>94</v>
      </c>
      <c r="F1224" s="7">
        <v>140</v>
      </c>
      <c r="G1224" s="7">
        <v>5</v>
      </c>
      <c r="H1224" s="7">
        <v>2</v>
      </c>
      <c r="I1224" s="7">
        <v>1</v>
      </c>
      <c r="J1224" s="7">
        <v>71</v>
      </c>
      <c r="K1224" s="7">
        <v>1</v>
      </c>
      <c r="L1224" s="7">
        <v>41.901359999999997</v>
      </c>
      <c r="M1224" s="7">
        <v>-87.679733999999996</v>
      </c>
      <c r="N1224" s="5" t="s">
        <v>1367</v>
      </c>
      <c r="O1224" s="8" t="s">
        <v>144</v>
      </c>
      <c r="P1224" s="8">
        <f t="shared" si="118"/>
        <v>0</v>
      </c>
      <c r="Q1224" s="8">
        <f t="shared" si="119"/>
        <v>0</v>
      </c>
      <c r="R1224" s="8">
        <f t="shared" si="120"/>
        <v>1</v>
      </c>
      <c r="S1224" s="1">
        <f t="shared" si="122"/>
        <v>1</v>
      </c>
      <c r="T1224" s="1">
        <f t="shared" si="121"/>
        <v>0</v>
      </c>
      <c r="U1224" s="1">
        <f t="shared" si="117"/>
        <v>0</v>
      </c>
    </row>
    <row r="1225" spans="1:21" ht="20" customHeight="1" x14ac:dyDescent="0.15">
      <c r="A1225" s="3">
        <v>2003920</v>
      </c>
      <c r="B1225" s="4">
        <v>9173373</v>
      </c>
      <c r="C1225" s="5" t="s">
        <v>118</v>
      </c>
      <c r="D1225" s="6"/>
      <c r="E1225" s="5" t="s">
        <v>95</v>
      </c>
      <c r="F1225" s="7">
        <v>1</v>
      </c>
      <c r="G1225" s="7">
        <v>5</v>
      </c>
      <c r="H1225" s="7">
        <v>2</v>
      </c>
      <c r="I1225" s="7">
        <v>1</v>
      </c>
      <c r="J1225" s="7">
        <v>88</v>
      </c>
      <c r="K1225" s="7">
        <v>1</v>
      </c>
      <c r="L1225" s="7">
        <v>41.870828000000003</v>
      </c>
      <c r="M1225" s="7">
        <v>-87.666484999999994</v>
      </c>
      <c r="N1225" s="5" t="s">
        <v>1368</v>
      </c>
      <c r="O1225" s="8" t="s">
        <v>144</v>
      </c>
      <c r="P1225" s="8">
        <f t="shared" si="118"/>
        <v>0</v>
      </c>
      <c r="Q1225" s="8">
        <f t="shared" si="119"/>
        <v>0</v>
      </c>
      <c r="R1225" s="8">
        <f t="shared" si="120"/>
        <v>1</v>
      </c>
      <c r="S1225" s="1">
        <f t="shared" si="122"/>
        <v>1</v>
      </c>
      <c r="T1225" s="1">
        <f t="shared" si="121"/>
        <v>0</v>
      </c>
      <c r="U1225" s="1">
        <f t="shared" si="117"/>
        <v>0</v>
      </c>
    </row>
    <row r="1226" spans="1:21" ht="20" customHeight="1" x14ac:dyDescent="0.15">
      <c r="A1226" s="3">
        <v>1893264</v>
      </c>
      <c r="B1226" s="4">
        <v>9840268</v>
      </c>
      <c r="C1226" s="5" t="s">
        <v>117</v>
      </c>
      <c r="D1226" s="6"/>
      <c r="E1226" s="5" t="s">
        <v>95</v>
      </c>
      <c r="F1226" s="7">
        <v>2</v>
      </c>
      <c r="G1226" s="7">
        <v>5</v>
      </c>
      <c r="H1226" s="7">
        <v>4</v>
      </c>
      <c r="I1226" s="7">
        <v>1</v>
      </c>
      <c r="J1226" s="7">
        <v>98</v>
      </c>
      <c r="K1226" s="7">
        <v>1</v>
      </c>
      <c r="L1226" s="7">
        <v>41.864688000000001</v>
      </c>
      <c r="M1226" s="7">
        <v>-87.647751</v>
      </c>
      <c r="N1226" s="5" t="s">
        <v>1369</v>
      </c>
      <c r="O1226" s="8" t="s">
        <v>144</v>
      </c>
      <c r="P1226" s="8">
        <f t="shared" si="118"/>
        <v>0</v>
      </c>
      <c r="Q1226" s="8">
        <f t="shared" si="119"/>
        <v>0</v>
      </c>
      <c r="R1226" s="8">
        <f t="shared" si="120"/>
        <v>1</v>
      </c>
      <c r="S1226" s="1">
        <f t="shared" si="122"/>
        <v>0</v>
      </c>
      <c r="T1226" s="1">
        <f t="shared" si="121"/>
        <v>0</v>
      </c>
      <c r="U1226" s="1">
        <f t="shared" si="117"/>
        <v>0</v>
      </c>
    </row>
    <row r="1227" spans="1:21" ht="20" customHeight="1" x14ac:dyDescent="0.15">
      <c r="A1227" s="3">
        <v>1438949</v>
      </c>
      <c r="B1227" s="4">
        <v>7729171</v>
      </c>
      <c r="C1227" s="5" t="s">
        <v>117</v>
      </c>
      <c r="D1227" s="6"/>
      <c r="E1227" s="5" t="s">
        <v>95</v>
      </c>
      <c r="F1227" s="7">
        <v>4</v>
      </c>
      <c r="G1227" s="7">
        <v>5</v>
      </c>
      <c r="H1227" s="7">
        <v>2</v>
      </c>
      <c r="I1227" s="7">
        <v>2</v>
      </c>
      <c r="J1227" s="7">
        <v>110</v>
      </c>
      <c r="K1227" s="7">
        <v>2</v>
      </c>
      <c r="L1227" s="7">
        <v>41.862206</v>
      </c>
      <c r="M1227" s="7">
        <v>-87.652390999999994</v>
      </c>
      <c r="N1227" s="5" t="s">
        <v>1370</v>
      </c>
      <c r="O1227" s="8" t="s">
        <v>144</v>
      </c>
      <c r="P1227" s="8">
        <f t="shared" si="118"/>
        <v>0</v>
      </c>
      <c r="Q1227" s="8">
        <f t="shared" si="119"/>
        <v>0</v>
      </c>
      <c r="R1227" s="8">
        <f t="shared" si="120"/>
        <v>1</v>
      </c>
      <c r="S1227" s="1">
        <f t="shared" si="122"/>
        <v>0</v>
      </c>
      <c r="T1227" s="1">
        <f t="shared" si="121"/>
        <v>0</v>
      </c>
      <c r="U1227" s="1">
        <f t="shared" si="117"/>
        <v>0</v>
      </c>
    </row>
    <row r="1228" spans="1:21" ht="20" customHeight="1" x14ac:dyDescent="0.15">
      <c r="A1228" s="3">
        <v>614440</v>
      </c>
      <c r="B1228" s="4">
        <v>3047939</v>
      </c>
      <c r="C1228" s="5" t="s">
        <v>118</v>
      </c>
      <c r="D1228" s="6"/>
      <c r="E1228" s="5" t="s">
        <v>95</v>
      </c>
      <c r="F1228" s="7">
        <v>9</v>
      </c>
      <c r="G1228" s="7">
        <v>5</v>
      </c>
      <c r="H1228" s="7">
        <v>3</v>
      </c>
      <c r="I1228" s="7">
        <v>1</v>
      </c>
      <c r="J1228" s="7">
        <v>137</v>
      </c>
      <c r="K1228" s="7">
        <v>1</v>
      </c>
      <c r="L1228" s="7">
        <v>41.872641000000002</v>
      </c>
      <c r="M1228" s="7">
        <v>-87.656818000000001</v>
      </c>
      <c r="N1228" s="5" t="s">
        <v>1371</v>
      </c>
      <c r="O1228" s="8" t="s">
        <v>144</v>
      </c>
      <c r="P1228" s="8">
        <f t="shared" si="118"/>
        <v>0</v>
      </c>
      <c r="Q1228" s="8">
        <f t="shared" si="119"/>
        <v>0</v>
      </c>
      <c r="R1228" s="8">
        <f t="shared" si="120"/>
        <v>1</v>
      </c>
      <c r="S1228" s="1">
        <f t="shared" si="122"/>
        <v>1</v>
      </c>
      <c r="T1228" s="1">
        <f t="shared" si="121"/>
        <v>0</v>
      </c>
      <c r="U1228" s="1">
        <f t="shared" si="117"/>
        <v>0</v>
      </c>
    </row>
    <row r="1229" spans="1:21" ht="20" customHeight="1" x14ac:dyDescent="0.15">
      <c r="A1229" s="3">
        <v>861786</v>
      </c>
      <c r="B1229" s="4">
        <v>4515790</v>
      </c>
      <c r="C1229" s="5" t="s">
        <v>118</v>
      </c>
      <c r="D1229" s="6"/>
      <c r="E1229" s="5" t="s">
        <v>95</v>
      </c>
      <c r="F1229" s="7">
        <v>24</v>
      </c>
      <c r="G1229" s="7">
        <v>5</v>
      </c>
      <c r="H1229" s="7">
        <v>2</v>
      </c>
      <c r="I1229" s="7">
        <v>1</v>
      </c>
      <c r="J1229" s="7">
        <v>66</v>
      </c>
      <c r="K1229" s="7">
        <v>1</v>
      </c>
      <c r="L1229" s="7">
        <v>41.866914000000001</v>
      </c>
      <c r="M1229" s="7">
        <v>-87.653585000000007</v>
      </c>
      <c r="N1229" s="5" t="s">
        <v>1372</v>
      </c>
      <c r="O1229" s="8" t="s">
        <v>144</v>
      </c>
      <c r="P1229" s="8">
        <f t="shared" si="118"/>
        <v>0</v>
      </c>
      <c r="Q1229" s="8">
        <f t="shared" si="119"/>
        <v>0</v>
      </c>
      <c r="R1229" s="8">
        <f t="shared" si="120"/>
        <v>1</v>
      </c>
      <c r="S1229" s="1">
        <f t="shared" si="122"/>
        <v>1</v>
      </c>
      <c r="T1229" s="1">
        <f t="shared" si="121"/>
        <v>0</v>
      </c>
      <c r="U1229" s="1">
        <f t="shared" si="117"/>
        <v>0</v>
      </c>
    </row>
    <row r="1230" spans="1:21" ht="20" customHeight="1" x14ac:dyDescent="0.15">
      <c r="A1230" s="3">
        <v>991809</v>
      </c>
      <c r="B1230" s="4">
        <v>2498891</v>
      </c>
      <c r="C1230" s="5" t="s">
        <v>117</v>
      </c>
      <c r="D1230" s="6"/>
      <c r="E1230" s="5" t="s">
        <v>95</v>
      </c>
      <c r="F1230" s="7">
        <v>31</v>
      </c>
      <c r="G1230" s="7">
        <v>5</v>
      </c>
      <c r="H1230" s="7">
        <v>3</v>
      </c>
      <c r="I1230" s="7">
        <v>1</v>
      </c>
      <c r="J1230" s="7">
        <v>108</v>
      </c>
      <c r="K1230" s="7">
        <v>4</v>
      </c>
      <c r="L1230" s="7">
        <v>41.861780000000003</v>
      </c>
      <c r="M1230" s="7">
        <v>-87.647074000000003</v>
      </c>
      <c r="N1230" s="5" t="s">
        <v>1373</v>
      </c>
      <c r="O1230" s="8" t="s">
        <v>144</v>
      </c>
      <c r="P1230" s="8">
        <f t="shared" si="118"/>
        <v>0</v>
      </c>
      <c r="Q1230" s="8">
        <f t="shared" si="119"/>
        <v>0</v>
      </c>
      <c r="R1230" s="8">
        <f t="shared" si="120"/>
        <v>1</v>
      </c>
      <c r="S1230" s="1">
        <f t="shared" si="122"/>
        <v>0</v>
      </c>
      <c r="T1230" s="1">
        <f t="shared" si="121"/>
        <v>0</v>
      </c>
      <c r="U1230" s="1">
        <f t="shared" si="117"/>
        <v>0</v>
      </c>
    </row>
    <row r="1231" spans="1:21" ht="20" customHeight="1" x14ac:dyDescent="0.15">
      <c r="A1231" s="3">
        <v>736377</v>
      </c>
      <c r="B1231" s="4">
        <v>3010218</v>
      </c>
      <c r="C1231" s="5" t="s">
        <v>118</v>
      </c>
      <c r="D1231" s="6"/>
      <c r="E1231" s="5" t="s">
        <v>95</v>
      </c>
      <c r="F1231" s="7">
        <v>51</v>
      </c>
      <c r="G1231" s="7">
        <v>4.5</v>
      </c>
      <c r="H1231" s="7">
        <v>2</v>
      </c>
      <c r="I1231" s="7">
        <v>1</v>
      </c>
      <c r="J1231" s="7">
        <v>55</v>
      </c>
      <c r="K1231" s="7">
        <v>1</v>
      </c>
      <c r="L1231" s="7">
        <v>41.872978000000003</v>
      </c>
      <c r="M1231" s="7">
        <v>-87.653351000000001</v>
      </c>
      <c r="N1231" s="5" t="s">
        <v>1374</v>
      </c>
      <c r="O1231" s="8" t="s">
        <v>144</v>
      </c>
      <c r="P1231" s="8">
        <f t="shared" si="118"/>
        <v>0</v>
      </c>
      <c r="Q1231" s="8">
        <f t="shared" si="119"/>
        <v>0</v>
      </c>
      <c r="R1231" s="8">
        <f t="shared" si="120"/>
        <v>1</v>
      </c>
      <c r="S1231" s="1">
        <f t="shared" si="122"/>
        <v>1</v>
      </c>
      <c r="T1231" s="1">
        <f t="shared" si="121"/>
        <v>0</v>
      </c>
      <c r="U1231" s="1">
        <f t="shared" si="117"/>
        <v>0</v>
      </c>
    </row>
    <row r="1232" spans="1:21" ht="20" customHeight="1" x14ac:dyDescent="0.15">
      <c r="A1232" s="3">
        <v>306169</v>
      </c>
      <c r="B1232" s="4">
        <v>247034</v>
      </c>
      <c r="C1232" s="5" t="s">
        <v>118</v>
      </c>
      <c r="D1232" s="6"/>
      <c r="E1232" s="5" t="s">
        <v>95</v>
      </c>
      <c r="F1232" s="7">
        <v>54</v>
      </c>
      <c r="G1232" s="7">
        <v>5</v>
      </c>
      <c r="H1232" s="7">
        <v>2</v>
      </c>
      <c r="I1232" s="7">
        <v>1</v>
      </c>
      <c r="J1232" s="7">
        <v>77</v>
      </c>
      <c r="K1232" s="7">
        <v>2</v>
      </c>
      <c r="L1232" s="7">
        <v>41.860953000000002</v>
      </c>
      <c r="M1232" s="7">
        <v>-87.660041000000007</v>
      </c>
      <c r="N1232" s="5" t="s">
        <v>1375</v>
      </c>
      <c r="O1232" s="8" t="s">
        <v>144</v>
      </c>
      <c r="P1232" s="8">
        <f t="shared" si="118"/>
        <v>0</v>
      </c>
      <c r="Q1232" s="8">
        <f t="shared" si="119"/>
        <v>0</v>
      </c>
      <c r="R1232" s="8">
        <f t="shared" si="120"/>
        <v>1</v>
      </c>
      <c r="S1232" s="1">
        <f t="shared" si="122"/>
        <v>1</v>
      </c>
      <c r="T1232" s="1">
        <f t="shared" si="121"/>
        <v>0</v>
      </c>
      <c r="U1232" s="1">
        <f t="shared" si="117"/>
        <v>0</v>
      </c>
    </row>
    <row r="1233" spans="1:21" ht="20" customHeight="1" x14ac:dyDescent="0.15">
      <c r="A1233" s="3">
        <v>736359</v>
      </c>
      <c r="B1233" s="4">
        <v>3010218</v>
      </c>
      <c r="C1233" s="5" t="s">
        <v>118</v>
      </c>
      <c r="D1233" s="6"/>
      <c r="E1233" s="5" t="s">
        <v>95</v>
      </c>
      <c r="F1233" s="7">
        <v>56</v>
      </c>
      <c r="G1233" s="7">
        <v>4.5</v>
      </c>
      <c r="H1233" s="7">
        <v>3</v>
      </c>
      <c r="I1233" s="7">
        <v>1</v>
      </c>
      <c r="J1233" s="7">
        <v>60</v>
      </c>
      <c r="K1233" s="7">
        <v>1</v>
      </c>
      <c r="L1233" s="7">
        <v>41.871941999999997</v>
      </c>
      <c r="M1233" s="7">
        <v>-87.653561999999994</v>
      </c>
      <c r="N1233" s="5" t="s">
        <v>1376</v>
      </c>
      <c r="O1233" s="8" t="s">
        <v>144</v>
      </c>
      <c r="P1233" s="8">
        <f t="shared" si="118"/>
        <v>0</v>
      </c>
      <c r="Q1233" s="8">
        <f t="shared" si="119"/>
        <v>0</v>
      </c>
      <c r="R1233" s="8">
        <f t="shared" si="120"/>
        <v>1</v>
      </c>
      <c r="S1233" s="1">
        <f t="shared" si="122"/>
        <v>1</v>
      </c>
      <c r="T1233" s="1">
        <f t="shared" si="121"/>
        <v>0</v>
      </c>
      <c r="U1233" s="1">
        <f t="shared" si="117"/>
        <v>0</v>
      </c>
    </row>
    <row r="1234" spans="1:21" ht="20" customHeight="1" x14ac:dyDescent="0.15">
      <c r="A1234" s="3">
        <v>397069</v>
      </c>
      <c r="B1234" s="4">
        <v>319478</v>
      </c>
      <c r="C1234" s="5" t="s">
        <v>117</v>
      </c>
      <c r="D1234" s="6"/>
      <c r="E1234" s="5" t="s">
        <v>95</v>
      </c>
      <c r="F1234" s="7">
        <v>59</v>
      </c>
      <c r="G1234" s="7">
        <v>4.5</v>
      </c>
      <c r="H1234" s="7">
        <v>6</v>
      </c>
      <c r="I1234" s="7">
        <v>3</v>
      </c>
      <c r="J1234" s="7">
        <v>192</v>
      </c>
      <c r="K1234" s="7">
        <v>1</v>
      </c>
      <c r="L1234" s="7">
        <v>41.865127999999999</v>
      </c>
      <c r="M1234" s="7">
        <v>-87.655851999999996</v>
      </c>
      <c r="N1234" s="5" t="s">
        <v>1377</v>
      </c>
      <c r="O1234" s="8" t="s">
        <v>144</v>
      </c>
      <c r="P1234" s="8">
        <f t="shared" si="118"/>
        <v>0</v>
      </c>
      <c r="Q1234" s="8">
        <f t="shared" si="119"/>
        <v>0</v>
      </c>
      <c r="R1234" s="8">
        <f t="shared" si="120"/>
        <v>1</v>
      </c>
      <c r="S1234" s="1">
        <f t="shared" si="122"/>
        <v>0</v>
      </c>
      <c r="T1234" s="1">
        <f t="shared" si="121"/>
        <v>0</v>
      </c>
      <c r="U1234" s="1">
        <f t="shared" si="117"/>
        <v>0</v>
      </c>
    </row>
    <row r="1235" spans="1:21" ht="20" customHeight="1" x14ac:dyDescent="0.15">
      <c r="A1235" s="3">
        <v>736366</v>
      </c>
      <c r="B1235" s="4">
        <v>3010218</v>
      </c>
      <c r="C1235" s="5" t="s">
        <v>118</v>
      </c>
      <c r="D1235" s="6"/>
      <c r="E1235" s="5" t="s">
        <v>95</v>
      </c>
      <c r="F1235" s="7">
        <v>79</v>
      </c>
      <c r="G1235" s="7">
        <v>4.5</v>
      </c>
      <c r="H1235" s="7">
        <v>2</v>
      </c>
      <c r="I1235" s="7">
        <v>1</v>
      </c>
      <c r="J1235" s="7">
        <v>60</v>
      </c>
      <c r="K1235" s="7">
        <v>1</v>
      </c>
      <c r="L1235" s="7">
        <v>41.874102999999998</v>
      </c>
      <c r="M1235" s="7">
        <v>-87.651357000000004</v>
      </c>
      <c r="N1235" s="5" t="s">
        <v>1378</v>
      </c>
      <c r="O1235" s="8" t="s">
        <v>144</v>
      </c>
      <c r="P1235" s="8">
        <f t="shared" si="118"/>
        <v>0</v>
      </c>
      <c r="Q1235" s="8">
        <f t="shared" si="119"/>
        <v>0</v>
      </c>
      <c r="R1235" s="8">
        <f t="shared" si="120"/>
        <v>1</v>
      </c>
      <c r="S1235" s="1">
        <f t="shared" si="122"/>
        <v>1</v>
      </c>
      <c r="T1235" s="1">
        <f t="shared" si="121"/>
        <v>0</v>
      </c>
      <c r="U1235" s="1">
        <f t="shared" si="117"/>
        <v>0</v>
      </c>
    </row>
    <row r="1236" spans="1:21" ht="20" customHeight="1" x14ac:dyDescent="0.15">
      <c r="A1236" s="3">
        <v>789410</v>
      </c>
      <c r="B1236" s="4">
        <v>422798</v>
      </c>
      <c r="C1236" s="5" t="s">
        <v>117</v>
      </c>
      <c r="D1236" s="6"/>
      <c r="E1236" s="5" t="s">
        <v>96</v>
      </c>
      <c r="F1236" s="7">
        <v>1</v>
      </c>
      <c r="G1236" s="7">
        <v>5</v>
      </c>
      <c r="H1236" s="7">
        <v>3</v>
      </c>
      <c r="I1236" s="7">
        <v>1</v>
      </c>
      <c r="J1236" s="7">
        <v>99</v>
      </c>
      <c r="K1236" s="7">
        <v>2</v>
      </c>
      <c r="L1236" s="7">
        <v>41.974170999999998</v>
      </c>
      <c r="M1236" s="7">
        <v>-87.663715999999994</v>
      </c>
      <c r="N1236" s="5" t="s">
        <v>1379</v>
      </c>
      <c r="O1236" s="8" t="s">
        <v>142</v>
      </c>
      <c r="P1236" s="8">
        <f t="shared" si="118"/>
        <v>1</v>
      </c>
      <c r="Q1236" s="8">
        <f t="shared" si="119"/>
        <v>0</v>
      </c>
      <c r="R1236" s="8">
        <f t="shared" si="120"/>
        <v>0</v>
      </c>
      <c r="S1236" s="1">
        <f t="shared" si="122"/>
        <v>0</v>
      </c>
      <c r="T1236" s="1">
        <f t="shared" si="121"/>
        <v>0</v>
      </c>
      <c r="U1236" s="1">
        <f t="shared" si="117"/>
        <v>0</v>
      </c>
    </row>
    <row r="1237" spans="1:21" ht="20" customHeight="1" x14ac:dyDescent="0.15">
      <c r="A1237" s="3">
        <v>949420</v>
      </c>
      <c r="B1237" s="4">
        <v>272671</v>
      </c>
      <c r="C1237" s="5" t="s">
        <v>118</v>
      </c>
      <c r="D1237" s="6"/>
      <c r="E1237" s="5" t="s">
        <v>96</v>
      </c>
      <c r="F1237" s="7">
        <v>1</v>
      </c>
      <c r="G1237" s="7">
        <v>5</v>
      </c>
      <c r="H1237" s="7">
        <v>8</v>
      </c>
      <c r="I1237" s="7">
        <v>4</v>
      </c>
      <c r="J1237" s="7">
        <v>388</v>
      </c>
      <c r="K1237" s="7">
        <v>2</v>
      </c>
      <c r="L1237" s="7">
        <v>41.967356000000002</v>
      </c>
      <c r="M1237" s="7">
        <v>-87.656805000000006</v>
      </c>
      <c r="N1237" s="5" t="s">
        <v>1380</v>
      </c>
      <c r="O1237" s="8" t="s">
        <v>142</v>
      </c>
      <c r="P1237" s="8">
        <f t="shared" si="118"/>
        <v>1</v>
      </c>
      <c r="Q1237" s="8">
        <f t="shared" si="119"/>
        <v>0</v>
      </c>
      <c r="R1237" s="8">
        <f t="shared" si="120"/>
        <v>0</v>
      </c>
      <c r="S1237" s="1">
        <f t="shared" si="122"/>
        <v>1</v>
      </c>
      <c r="T1237" s="1">
        <f t="shared" si="121"/>
        <v>0</v>
      </c>
      <c r="U1237" s="1">
        <f t="shared" si="117"/>
        <v>0</v>
      </c>
    </row>
    <row r="1238" spans="1:21" ht="20" customHeight="1" x14ac:dyDescent="0.15">
      <c r="A1238" s="3">
        <v>1304725</v>
      </c>
      <c r="B1238" s="4">
        <v>6309410</v>
      </c>
      <c r="C1238" s="5" t="s">
        <v>119</v>
      </c>
      <c r="D1238" s="6"/>
      <c r="E1238" s="5" t="s">
        <v>96</v>
      </c>
      <c r="F1238" s="7">
        <v>1</v>
      </c>
      <c r="G1238" s="7">
        <v>5</v>
      </c>
      <c r="H1238" s="7">
        <v>1</v>
      </c>
      <c r="I1238" s="7">
        <v>1</v>
      </c>
      <c r="J1238" s="7">
        <v>49</v>
      </c>
      <c r="K1238" s="7">
        <v>1</v>
      </c>
      <c r="L1238" s="7">
        <v>41.974035999999998</v>
      </c>
      <c r="M1238" s="7">
        <v>-87.656234999999995</v>
      </c>
      <c r="N1238" s="5" t="s">
        <v>1381</v>
      </c>
      <c r="O1238" s="8" t="s">
        <v>142</v>
      </c>
      <c r="P1238" s="8">
        <f t="shared" si="118"/>
        <v>1</v>
      </c>
      <c r="Q1238" s="8">
        <f t="shared" si="119"/>
        <v>0</v>
      </c>
      <c r="R1238" s="8">
        <f t="shared" si="120"/>
        <v>0</v>
      </c>
      <c r="S1238" s="1">
        <f t="shared" si="122"/>
        <v>0</v>
      </c>
      <c r="T1238" s="1">
        <f t="shared" si="121"/>
        <v>1</v>
      </c>
      <c r="U1238" s="1">
        <f t="shared" si="117"/>
        <v>0</v>
      </c>
    </row>
    <row r="1239" spans="1:21" ht="20" customHeight="1" x14ac:dyDescent="0.15">
      <c r="A1239" s="3">
        <v>1411685</v>
      </c>
      <c r="B1239" s="4">
        <v>3900510</v>
      </c>
      <c r="C1239" s="5" t="s">
        <v>119</v>
      </c>
      <c r="D1239" s="6"/>
      <c r="E1239" s="5" t="s">
        <v>96</v>
      </c>
      <c r="F1239" s="7">
        <v>1</v>
      </c>
      <c r="G1239" s="7">
        <v>5</v>
      </c>
      <c r="H1239" s="7">
        <v>2</v>
      </c>
      <c r="I1239" s="6"/>
      <c r="J1239" s="7">
        <v>87</v>
      </c>
      <c r="K1239" s="7">
        <v>1</v>
      </c>
      <c r="L1239" s="7">
        <v>41.966057999999997</v>
      </c>
      <c r="M1239" s="7">
        <v>-87.650765000000007</v>
      </c>
      <c r="N1239" s="5" t="s">
        <v>1382</v>
      </c>
      <c r="O1239" s="8" t="s">
        <v>142</v>
      </c>
      <c r="P1239" s="8">
        <f t="shared" si="118"/>
        <v>1</v>
      </c>
      <c r="Q1239" s="8">
        <f t="shared" si="119"/>
        <v>0</v>
      </c>
      <c r="R1239" s="8">
        <f t="shared" si="120"/>
        <v>0</v>
      </c>
      <c r="S1239" s="1">
        <f t="shared" si="122"/>
        <v>0</v>
      </c>
      <c r="T1239" s="1">
        <f t="shared" si="121"/>
        <v>1</v>
      </c>
      <c r="U1239" s="1">
        <f t="shared" si="117"/>
        <v>0</v>
      </c>
    </row>
    <row r="1240" spans="1:21" ht="20" customHeight="1" x14ac:dyDescent="0.15">
      <c r="A1240" s="3">
        <v>619364</v>
      </c>
      <c r="B1240" s="4">
        <v>3068913</v>
      </c>
      <c r="C1240" s="5" t="s">
        <v>118</v>
      </c>
      <c r="D1240" s="6"/>
      <c r="E1240" s="5" t="s">
        <v>96</v>
      </c>
      <c r="F1240" s="7">
        <v>2</v>
      </c>
      <c r="G1240" s="7">
        <v>5</v>
      </c>
      <c r="H1240" s="7">
        <v>2</v>
      </c>
      <c r="I1240" s="7">
        <v>1</v>
      </c>
      <c r="J1240" s="7">
        <v>98</v>
      </c>
      <c r="K1240" s="7">
        <v>2</v>
      </c>
      <c r="L1240" s="7">
        <v>41.965397000000003</v>
      </c>
      <c r="M1240" s="7">
        <v>-87.658730000000006</v>
      </c>
      <c r="N1240" s="5" t="s">
        <v>1383</v>
      </c>
      <c r="O1240" s="8" t="s">
        <v>142</v>
      </c>
      <c r="P1240" s="8">
        <f t="shared" si="118"/>
        <v>1</v>
      </c>
      <c r="Q1240" s="8">
        <f t="shared" si="119"/>
        <v>0</v>
      </c>
      <c r="R1240" s="8">
        <f t="shared" si="120"/>
        <v>0</v>
      </c>
      <c r="S1240" s="1">
        <f t="shared" si="122"/>
        <v>1</v>
      </c>
      <c r="T1240" s="1">
        <f t="shared" si="121"/>
        <v>0</v>
      </c>
      <c r="U1240" s="1">
        <f t="shared" si="117"/>
        <v>0</v>
      </c>
    </row>
    <row r="1241" spans="1:21" ht="20" customHeight="1" x14ac:dyDescent="0.15">
      <c r="A1241" s="3">
        <v>704799</v>
      </c>
      <c r="B1241" s="4">
        <v>866223</v>
      </c>
      <c r="C1241" s="5" t="s">
        <v>118</v>
      </c>
      <c r="D1241" s="6"/>
      <c r="E1241" s="5" t="s">
        <v>96</v>
      </c>
      <c r="F1241" s="7">
        <v>2</v>
      </c>
      <c r="G1241" s="7">
        <v>5</v>
      </c>
      <c r="H1241" s="7">
        <v>4</v>
      </c>
      <c r="I1241" s="7">
        <v>2</v>
      </c>
      <c r="J1241" s="7">
        <v>164</v>
      </c>
      <c r="K1241" s="7">
        <v>1</v>
      </c>
      <c r="L1241" s="7">
        <v>41.974342999999998</v>
      </c>
      <c r="M1241" s="7">
        <v>-87.663033999999996</v>
      </c>
      <c r="N1241" s="5" t="s">
        <v>1384</v>
      </c>
      <c r="O1241" s="8" t="s">
        <v>142</v>
      </c>
      <c r="P1241" s="8">
        <f t="shared" si="118"/>
        <v>1</v>
      </c>
      <c r="Q1241" s="8">
        <f t="shared" si="119"/>
        <v>0</v>
      </c>
      <c r="R1241" s="8">
        <f t="shared" si="120"/>
        <v>0</v>
      </c>
      <c r="S1241" s="1">
        <f t="shared" si="122"/>
        <v>1</v>
      </c>
      <c r="T1241" s="1">
        <f t="shared" si="121"/>
        <v>0</v>
      </c>
      <c r="U1241" s="1">
        <f t="shared" si="117"/>
        <v>0</v>
      </c>
    </row>
    <row r="1242" spans="1:21" ht="20" customHeight="1" x14ac:dyDescent="0.15">
      <c r="A1242" s="3">
        <v>878777</v>
      </c>
      <c r="B1242" s="4">
        <v>4644432</v>
      </c>
      <c r="C1242" s="5" t="s">
        <v>118</v>
      </c>
      <c r="D1242" s="6"/>
      <c r="E1242" s="5" t="s">
        <v>96</v>
      </c>
      <c r="F1242" s="7">
        <v>2</v>
      </c>
      <c r="G1242" s="7">
        <v>5</v>
      </c>
      <c r="H1242" s="7">
        <v>3</v>
      </c>
      <c r="I1242" s="7">
        <v>1</v>
      </c>
      <c r="J1242" s="7">
        <v>82</v>
      </c>
      <c r="K1242" s="7">
        <v>3</v>
      </c>
      <c r="L1242" s="7">
        <v>41.966771999999999</v>
      </c>
      <c r="M1242" s="7">
        <v>-87.653947000000002</v>
      </c>
      <c r="N1242" s="5" t="s">
        <v>1385</v>
      </c>
      <c r="O1242" s="8" t="s">
        <v>142</v>
      </c>
      <c r="P1242" s="8">
        <f t="shared" si="118"/>
        <v>1</v>
      </c>
      <c r="Q1242" s="8">
        <f t="shared" si="119"/>
        <v>0</v>
      </c>
      <c r="R1242" s="8">
        <f t="shared" si="120"/>
        <v>0</v>
      </c>
      <c r="S1242" s="1">
        <f t="shared" si="122"/>
        <v>1</v>
      </c>
      <c r="T1242" s="1">
        <f t="shared" si="121"/>
        <v>0</v>
      </c>
      <c r="U1242" s="1">
        <f t="shared" si="117"/>
        <v>0</v>
      </c>
    </row>
    <row r="1243" spans="1:21" ht="20" customHeight="1" x14ac:dyDescent="0.15">
      <c r="A1243" s="3">
        <v>1167943</v>
      </c>
      <c r="B1243" s="4">
        <v>6396429</v>
      </c>
      <c r="C1243" s="5" t="s">
        <v>117</v>
      </c>
      <c r="D1243" s="6"/>
      <c r="E1243" s="5" t="s">
        <v>96</v>
      </c>
      <c r="F1243" s="7">
        <v>2</v>
      </c>
      <c r="G1243" s="7">
        <v>4.5</v>
      </c>
      <c r="H1243" s="7">
        <v>2</v>
      </c>
      <c r="I1243" s="7">
        <v>1</v>
      </c>
      <c r="J1243" s="7">
        <v>167</v>
      </c>
      <c r="K1243" s="7">
        <v>1</v>
      </c>
      <c r="L1243" s="7">
        <v>41.973796999999998</v>
      </c>
      <c r="M1243" s="7">
        <v>-87.655873</v>
      </c>
      <c r="N1243" s="5" t="s">
        <v>1386</v>
      </c>
      <c r="O1243" s="8" t="s">
        <v>142</v>
      </c>
      <c r="P1243" s="8">
        <f t="shared" si="118"/>
        <v>1</v>
      </c>
      <c r="Q1243" s="8">
        <f t="shared" si="119"/>
        <v>0</v>
      </c>
      <c r="R1243" s="8">
        <f t="shared" si="120"/>
        <v>0</v>
      </c>
      <c r="S1243" s="1">
        <f t="shared" si="122"/>
        <v>0</v>
      </c>
      <c r="T1243" s="1">
        <f t="shared" si="121"/>
        <v>0</v>
      </c>
      <c r="U1243" s="1">
        <f t="shared" si="117"/>
        <v>0</v>
      </c>
    </row>
    <row r="1244" spans="1:21" ht="20" customHeight="1" x14ac:dyDescent="0.15">
      <c r="A1244" s="3">
        <v>1266741</v>
      </c>
      <c r="B1244" s="4">
        <v>3201899</v>
      </c>
      <c r="C1244" s="5" t="s">
        <v>118</v>
      </c>
      <c r="D1244" s="6"/>
      <c r="E1244" s="5" t="s">
        <v>96</v>
      </c>
      <c r="F1244" s="7">
        <v>2</v>
      </c>
      <c r="G1244" s="7">
        <v>5</v>
      </c>
      <c r="H1244" s="7">
        <v>2</v>
      </c>
      <c r="I1244" s="7">
        <v>1</v>
      </c>
      <c r="J1244" s="7">
        <v>71</v>
      </c>
      <c r="K1244" s="7">
        <v>1</v>
      </c>
      <c r="L1244" s="7">
        <v>41.974254000000002</v>
      </c>
      <c r="M1244" s="7">
        <v>-87.668074000000004</v>
      </c>
      <c r="N1244" s="5" t="s">
        <v>1387</v>
      </c>
      <c r="O1244" s="8" t="s">
        <v>142</v>
      </c>
      <c r="P1244" s="8">
        <f t="shared" si="118"/>
        <v>1</v>
      </c>
      <c r="Q1244" s="8">
        <f t="shared" si="119"/>
        <v>0</v>
      </c>
      <c r="R1244" s="8">
        <f t="shared" si="120"/>
        <v>0</v>
      </c>
      <c r="S1244" s="1">
        <f t="shared" si="122"/>
        <v>1</v>
      </c>
      <c r="T1244" s="1">
        <f t="shared" si="121"/>
        <v>0</v>
      </c>
      <c r="U1244" s="1">
        <f t="shared" si="117"/>
        <v>0</v>
      </c>
    </row>
    <row r="1245" spans="1:21" ht="20" customHeight="1" x14ac:dyDescent="0.15">
      <c r="A1245" s="3">
        <v>870600</v>
      </c>
      <c r="B1245" s="4">
        <v>4588307</v>
      </c>
      <c r="C1245" s="5" t="s">
        <v>118</v>
      </c>
      <c r="D1245" s="6"/>
      <c r="E1245" s="5" t="s">
        <v>96</v>
      </c>
      <c r="F1245" s="7">
        <v>3</v>
      </c>
      <c r="G1245" s="7">
        <v>5</v>
      </c>
      <c r="H1245" s="7">
        <v>3</v>
      </c>
      <c r="I1245" s="7">
        <v>2</v>
      </c>
      <c r="J1245" s="7">
        <v>66</v>
      </c>
      <c r="K1245" s="7">
        <v>2</v>
      </c>
      <c r="L1245" s="7">
        <v>41.96998</v>
      </c>
      <c r="M1245" s="7">
        <v>-87.657870000000003</v>
      </c>
      <c r="N1245" s="5" t="s">
        <v>1388</v>
      </c>
      <c r="O1245" s="8" t="s">
        <v>142</v>
      </c>
      <c r="P1245" s="8">
        <f t="shared" si="118"/>
        <v>1</v>
      </c>
      <c r="Q1245" s="8">
        <f t="shared" si="119"/>
        <v>0</v>
      </c>
      <c r="R1245" s="8">
        <f t="shared" si="120"/>
        <v>0</v>
      </c>
      <c r="S1245" s="1">
        <f t="shared" si="122"/>
        <v>1</v>
      </c>
      <c r="T1245" s="1">
        <f t="shared" si="121"/>
        <v>0</v>
      </c>
      <c r="U1245" s="1">
        <f t="shared" si="117"/>
        <v>0</v>
      </c>
    </row>
    <row r="1246" spans="1:21" ht="20" customHeight="1" x14ac:dyDescent="0.15">
      <c r="A1246" s="3">
        <v>1475589</v>
      </c>
      <c r="B1246" s="4">
        <v>3282098</v>
      </c>
      <c r="C1246" s="5" t="s">
        <v>118</v>
      </c>
      <c r="D1246" s="6"/>
      <c r="E1246" s="5" t="s">
        <v>96</v>
      </c>
      <c r="F1246" s="7">
        <v>3</v>
      </c>
      <c r="G1246" s="7">
        <v>4.5</v>
      </c>
      <c r="H1246" s="7">
        <v>3</v>
      </c>
      <c r="I1246" s="6"/>
      <c r="J1246" s="7">
        <v>82</v>
      </c>
      <c r="K1246" s="7">
        <v>1</v>
      </c>
      <c r="L1246" s="7">
        <v>41.961990999999998</v>
      </c>
      <c r="M1246" s="7">
        <v>-87.657444999999996</v>
      </c>
      <c r="N1246" s="5" t="s">
        <v>1389</v>
      </c>
      <c r="O1246" s="8" t="s">
        <v>142</v>
      </c>
      <c r="P1246" s="8">
        <f t="shared" si="118"/>
        <v>1</v>
      </c>
      <c r="Q1246" s="8">
        <f t="shared" si="119"/>
        <v>0</v>
      </c>
      <c r="R1246" s="8">
        <f t="shared" si="120"/>
        <v>0</v>
      </c>
      <c r="S1246" s="1">
        <f t="shared" si="122"/>
        <v>1</v>
      </c>
      <c r="T1246" s="1">
        <f t="shared" si="121"/>
        <v>0</v>
      </c>
      <c r="U1246" s="1">
        <f t="shared" si="117"/>
        <v>0</v>
      </c>
    </row>
    <row r="1247" spans="1:21" ht="20" customHeight="1" x14ac:dyDescent="0.15">
      <c r="A1247" s="3">
        <v>1409144</v>
      </c>
      <c r="B1247" s="4">
        <v>7599888</v>
      </c>
      <c r="C1247" s="5" t="s">
        <v>117</v>
      </c>
      <c r="D1247" s="6"/>
      <c r="E1247" s="5" t="s">
        <v>96</v>
      </c>
      <c r="F1247" s="7">
        <v>4</v>
      </c>
      <c r="G1247" s="7">
        <v>4.5</v>
      </c>
      <c r="H1247" s="7">
        <v>2</v>
      </c>
      <c r="I1247" s="7">
        <v>1</v>
      </c>
      <c r="J1247" s="7">
        <v>88</v>
      </c>
      <c r="K1247" s="7">
        <v>2</v>
      </c>
      <c r="L1247" s="7">
        <v>41.970916000000003</v>
      </c>
      <c r="M1247" s="7">
        <v>-87.661010000000005</v>
      </c>
      <c r="N1247" s="5" t="s">
        <v>1390</v>
      </c>
      <c r="O1247" s="8" t="s">
        <v>142</v>
      </c>
      <c r="P1247" s="8">
        <f t="shared" si="118"/>
        <v>1</v>
      </c>
      <c r="Q1247" s="8">
        <f t="shared" si="119"/>
        <v>0</v>
      </c>
      <c r="R1247" s="8">
        <f t="shared" si="120"/>
        <v>0</v>
      </c>
      <c r="S1247" s="1">
        <f t="shared" si="122"/>
        <v>0</v>
      </c>
      <c r="T1247" s="1">
        <f t="shared" si="121"/>
        <v>0</v>
      </c>
      <c r="U1247" s="1">
        <f t="shared" si="117"/>
        <v>0</v>
      </c>
    </row>
    <row r="1248" spans="1:21" ht="20" customHeight="1" x14ac:dyDescent="0.15">
      <c r="A1248" s="3">
        <v>738511</v>
      </c>
      <c r="B1248" s="4">
        <v>3221914</v>
      </c>
      <c r="C1248" s="5" t="s">
        <v>118</v>
      </c>
      <c r="D1248" s="6"/>
      <c r="E1248" s="5" t="s">
        <v>96</v>
      </c>
      <c r="F1248" s="7">
        <v>6</v>
      </c>
      <c r="G1248" s="7">
        <v>5</v>
      </c>
      <c r="H1248" s="7">
        <v>1</v>
      </c>
      <c r="I1248" s="7">
        <v>1</v>
      </c>
      <c r="J1248" s="7">
        <v>46</v>
      </c>
      <c r="K1248" s="7">
        <v>7</v>
      </c>
      <c r="L1248" s="7">
        <v>41.96519</v>
      </c>
      <c r="M1248" s="7">
        <v>-87.650865999999994</v>
      </c>
      <c r="N1248" s="5" t="s">
        <v>1391</v>
      </c>
      <c r="O1248" s="8" t="s">
        <v>142</v>
      </c>
      <c r="P1248" s="8">
        <f t="shared" si="118"/>
        <v>1</v>
      </c>
      <c r="Q1248" s="8">
        <f t="shared" si="119"/>
        <v>0</v>
      </c>
      <c r="R1248" s="8">
        <f t="shared" si="120"/>
        <v>0</v>
      </c>
      <c r="S1248" s="1">
        <f t="shared" si="122"/>
        <v>1</v>
      </c>
      <c r="T1248" s="1">
        <f t="shared" si="121"/>
        <v>0</v>
      </c>
      <c r="U1248" s="1">
        <f t="shared" si="117"/>
        <v>0</v>
      </c>
    </row>
    <row r="1249" spans="1:21" ht="20" customHeight="1" x14ac:dyDescent="0.15">
      <c r="A1249" s="3">
        <v>1019442</v>
      </c>
      <c r="B1249" s="4">
        <v>4644432</v>
      </c>
      <c r="C1249" s="5" t="s">
        <v>117</v>
      </c>
      <c r="D1249" s="6"/>
      <c r="E1249" s="5" t="s">
        <v>96</v>
      </c>
      <c r="F1249" s="7">
        <v>6</v>
      </c>
      <c r="G1249" s="7">
        <v>5</v>
      </c>
      <c r="H1249" s="7">
        <v>5</v>
      </c>
      <c r="I1249" s="7">
        <v>2</v>
      </c>
      <c r="J1249" s="7">
        <v>186</v>
      </c>
      <c r="K1249" s="7">
        <v>3</v>
      </c>
      <c r="L1249" s="7">
        <v>41.966374000000002</v>
      </c>
      <c r="M1249" s="7">
        <v>-87.654669999999996</v>
      </c>
      <c r="N1249" s="5" t="s">
        <v>1392</v>
      </c>
      <c r="O1249" s="8" t="s">
        <v>142</v>
      </c>
      <c r="P1249" s="8">
        <f t="shared" si="118"/>
        <v>1</v>
      </c>
      <c r="Q1249" s="8">
        <f t="shared" si="119"/>
        <v>0</v>
      </c>
      <c r="R1249" s="8">
        <f t="shared" si="120"/>
        <v>0</v>
      </c>
      <c r="S1249" s="1">
        <f t="shared" si="122"/>
        <v>0</v>
      </c>
      <c r="T1249" s="1">
        <f t="shared" si="121"/>
        <v>0</v>
      </c>
      <c r="U1249" s="1">
        <f t="shared" si="117"/>
        <v>0</v>
      </c>
    </row>
    <row r="1250" spans="1:21" ht="20" customHeight="1" x14ac:dyDescent="0.15">
      <c r="A1250" s="3">
        <v>1140170</v>
      </c>
      <c r="B1250" s="4">
        <v>6252945</v>
      </c>
      <c r="C1250" s="5" t="s">
        <v>118</v>
      </c>
      <c r="D1250" s="6"/>
      <c r="E1250" s="5" t="s">
        <v>96</v>
      </c>
      <c r="F1250" s="7">
        <v>8</v>
      </c>
      <c r="G1250" s="7">
        <v>5</v>
      </c>
      <c r="H1250" s="7">
        <v>2</v>
      </c>
      <c r="I1250" s="7">
        <v>1</v>
      </c>
      <c r="J1250" s="7">
        <v>71</v>
      </c>
      <c r="K1250" s="7">
        <v>1</v>
      </c>
      <c r="L1250" s="7">
        <v>41.969141</v>
      </c>
      <c r="M1250" s="7">
        <v>-87.650233</v>
      </c>
      <c r="N1250" s="5" t="s">
        <v>1393</v>
      </c>
      <c r="O1250" s="8" t="s">
        <v>142</v>
      </c>
      <c r="P1250" s="8">
        <f t="shared" si="118"/>
        <v>1</v>
      </c>
      <c r="Q1250" s="8">
        <f t="shared" si="119"/>
        <v>0</v>
      </c>
      <c r="R1250" s="8">
        <f t="shared" si="120"/>
        <v>0</v>
      </c>
      <c r="S1250" s="1">
        <f t="shared" si="122"/>
        <v>1</v>
      </c>
      <c r="T1250" s="1">
        <f t="shared" si="121"/>
        <v>0</v>
      </c>
      <c r="U1250" s="1">
        <f t="shared" si="117"/>
        <v>0</v>
      </c>
    </row>
    <row r="1251" spans="1:21" ht="20" customHeight="1" x14ac:dyDescent="0.15">
      <c r="A1251" s="3">
        <v>806206</v>
      </c>
      <c r="B1251" s="4">
        <v>4184831</v>
      </c>
      <c r="C1251" s="5" t="s">
        <v>117</v>
      </c>
      <c r="D1251" s="6"/>
      <c r="E1251" s="5" t="s">
        <v>96</v>
      </c>
      <c r="F1251" s="7">
        <v>9</v>
      </c>
      <c r="G1251" s="7">
        <v>5</v>
      </c>
      <c r="H1251" s="7">
        <v>2</v>
      </c>
      <c r="I1251" s="7">
        <v>1</v>
      </c>
      <c r="J1251" s="7">
        <v>77</v>
      </c>
      <c r="K1251" s="7">
        <v>1</v>
      </c>
      <c r="L1251" s="7">
        <v>41.974801999999997</v>
      </c>
      <c r="M1251" s="7">
        <v>-87.664055000000005</v>
      </c>
      <c r="N1251" s="5" t="s">
        <v>1394</v>
      </c>
      <c r="O1251" s="8" t="s">
        <v>142</v>
      </c>
      <c r="P1251" s="8">
        <f t="shared" si="118"/>
        <v>1</v>
      </c>
      <c r="Q1251" s="8">
        <f t="shared" si="119"/>
        <v>0</v>
      </c>
      <c r="R1251" s="8">
        <f t="shared" si="120"/>
        <v>0</v>
      </c>
      <c r="S1251" s="1">
        <f t="shared" si="122"/>
        <v>0</v>
      </c>
      <c r="T1251" s="1">
        <f t="shared" si="121"/>
        <v>0</v>
      </c>
      <c r="U1251" s="1">
        <f t="shared" si="117"/>
        <v>0</v>
      </c>
    </row>
    <row r="1252" spans="1:21" ht="20" customHeight="1" x14ac:dyDescent="0.15">
      <c r="A1252" s="3">
        <v>822273</v>
      </c>
      <c r="B1252" s="4">
        <v>4318150</v>
      </c>
      <c r="C1252" s="5" t="s">
        <v>117</v>
      </c>
      <c r="D1252" s="6"/>
      <c r="E1252" s="5" t="s">
        <v>96</v>
      </c>
      <c r="F1252" s="7">
        <v>9</v>
      </c>
      <c r="G1252" s="7">
        <v>5</v>
      </c>
      <c r="H1252" s="7">
        <v>4</v>
      </c>
      <c r="I1252" s="7">
        <v>1</v>
      </c>
      <c r="J1252" s="7">
        <v>104</v>
      </c>
      <c r="K1252" s="7">
        <v>1</v>
      </c>
      <c r="L1252" s="7">
        <v>41.973277000000003</v>
      </c>
      <c r="M1252" s="7">
        <v>-87.665423000000004</v>
      </c>
      <c r="N1252" s="5" t="s">
        <v>1395</v>
      </c>
      <c r="O1252" s="8" t="s">
        <v>142</v>
      </c>
      <c r="P1252" s="8">
        <f t="shared" si="118"/>
        <v>1</v>
      </c>
      <c r="Q1252" s="8">
        <f t="shared" si="119"/>
        <v>0</v>
      </c>
      <c r="R1252" s="8">
        <f t="shared" si="120"/>
        <v>0</v>
      </c>
      <c r="S1252" s="1">
        <f t="shared" si="122"/>
        <v>0</v>
      </c>
      <c r="T1252" s="1">
        <f t="shared" si="121"/>
        <v>0</v>
      </c>
      <c r="U1252" s="1">
        <f t="shared" si="117"/>
        <v>0</v>
      </c>
    </row>
    <row r="1253" spans="1:21" ht="20" customHeight="1" x14ac:dyDescent="0.15">
      <c r="A1253" s="3">
        <v>704842</v>
      </c>
      <c r="B1253" s="4">
        <v>866223</v>
      </c>
      <c r="C1253" s="5" t="s">
        <v>117</v>
      </c>
      <c r="D1253" s="6"/>
      <c r="E1253" s="5" t="s">
        <v>96</v>
      </c>
      <c r="F1253" s="7">
        <v>10</v>
      </c>
      <c r="G1253" s="7">
        <v>4.5</v>
      </c>
      <c r="H1253" s="7">
        <v>6</v>
      </c>
      <c r="I1253" s="7">
        <v>3</v>
      </c>
      <c r="J1253" s="7">
        <v>252</v>
      </c>
      <c r="K1253" s="7">
        <v>1</v>
      </c>
      <c r="L1253" s="7">
        <v>41.976163999999997</v>
      </c>
      <c r="M1253" s="7">
        <v>-87.664457999999996</v>
      </c>
      <c r="N1253" s="5" t="s">
        <v>1396</v>
      </c>
      <c r="O1253" s="8" t="s">
        <v>142</v>
      </c>
      <c r="P1253" s="8">
        <f t="shared" si="118"/>
        <v>1</v>
      </c>
      <c r="Q1253" s="8">
        <f t="shared" si="119"/>
        <v>0</v>
      </c>
      <c r="R1253" s="8">
        <f t="shared" si="120"/>
        <v>0</v>
      </c>
      <c r="S1253" s="1">
        <f t="shared" si="122"/>
        <v>0</v>
      </c>
      <c r="T1253" s="1">
        <f t="shared" si="121"/>
        <v>0</v>
      </c>
      <c r="U1253" s="1">
        <f t="shared" si="117"/>
        <v>0</v>
      </c>
    </row>
    <row r="1254" spans="1:21" ht="20" customHeight="1" x14ac:dyDescent="0.15">
      <c r="A1254" s="3">
        <v>1022005</v>
      </c>
      <c r="B1254" s="4">
        <v>5626243</v>
      </c>
      <c r="C1254" s="5" t="s">
        <v>117</v>
      </c>
      <c r="D1254" s="6"/>
      <c r="E1254" s="5" t="s">
        <v>96</v>
      </c>
      <c r="F1254" s="7">
        <v>10</v>
      </c>
      <c r="G1254" s="7">
        <v>4.5</v>
      </c>
      <c r="H1254" s="7">
        <v>3</v>
      </c>
      <c r="I1254" s="7">
        <v>1</v>
      </c>
      <c r="J1254" s="7">
        <v>99</v>
      </c>
      <c r="K1254" s="7">
        <v>1</v>
      </c>
      <c r="L1254" s="7">
        <v>41.965868999999998</v>
      </c>
      <c r="M1254" s="7">
        <v>-87.652721999999997</v>
      </c>
      <c r="N1254" s="5" t="s">
        <v>1397</v>
      </c>
      <c r="O1254" s="8" t="s">
        <v>142</v>
      </c>
      <c r="P1254" s="8">
        <f t="shared" si="118"/>
        <v>1</v>
      </c>
      <c r="Q1254" s="8">
        <f t="shared" si="119"/>
        <v>0</v>
      </c>
      <c r="R1254" s="8">
        <f t="shared" si="120"/>
        <v>0</v>
      </c>
      <c r="S1254" s="1">
        <f t="shared" si="122"/>
        <v>0</v>
      </c>
      <c r="T1254" s="1">
        <f t="shared" si="121"/>
        <v>0</v>
      </c>
      <c r="U1254" s="1">
        <f t="shared" si="117"/>
        <v>0</v>
      </c>
    </row>
    <row r="1255" spans="1:21" ht="20" customHeight="1" x14ac:dyDescent="0.15">
      <c r="A1255" s="3">
        <v>451697</v>
      </c>
      <c r="B1255" s="4">
        <v>2118574</v>
      </c>
      <c r="C1255" s="5" t="s">
        <v>117</v>
      </c>
      <c r="D1255" s="6"/>
      <c r="E1255" s="5" t="s">
        <v>96</v>
      </c>
      <c r="F1255" s="7">
        <v>12</v>
      </c>
      <c r="G1255" s="7">
        <v>5</v>
      </c>
      <c r="H1255" s="7">
        <v>4</v>
      </c>
      <c r="I1255" s="7">
        <v>1</v>
      </c>
      <c r="J1255" s="7">
        <v>108</v>
      </c>
      <c r="K1255" s="7">
        <v>3</v>
      </c>
      <c r="L1255" s="7">
        <v>41.964688000000002</v>
      </c>
      <c r="M1255" s="7">
        <v>-87.654266000000007</v>
      </c>
      <c r="N1255" s="5" t="s">
        <v>1398</v>
      </c>
      <c r="O1255" s="8" t="s">
        <v>142</v>
      </c>
      <c r="P1255" s="8">
        <f t="shared" si="118"/>
        <v>1</v>
      </c>
      <c r="Q1255" s="8">
        <f t="shared" si="119"/>
        <v>0</v>
      </c>
      <c r="R1255" s="8">
        <f t="shared" si="120"/>
        <v>0</v>
      </c>
      <c r="S1255" s="1">
        <f t="shared" si="122"/>
        <v>0</v>
      </c>
      <c r="T1255" s="1">
        <f t="shared" si="121"/>
        <v>0</v>
      </c>
      <c r="U1255" s="1">
        <f t="shared" si="117"/>
        <v>0</v>
      </c>
    </row>
    <row r="1256" spans="1:21" ht="20" customHeight="1" x14ac:dyDescent="0.15">
      <c r="A1256" s="3">
        <v>1356916</v>
      </c>
      <c r="B1256" s="4">
        <v>7366498</v>
      </c>
      <c r="C1256" s="5" t="s">
        <v>118</v>
      </c>
      <c r="D1256" s="6"/>
      <c r="E1256" s="5" t="s">
        <v>96</v>
      </c>
      <c r="F1256" s="7">
        <v>12</v>
      </c>
      <c r="G1256" s="7">
        <v>5</v>
      </c>
      <c r="H1256" s="7">
        <v>2</v>
      </c>
      <c r="I1256" s="7">
        <v>1</v>
      </c>
      <c r="J1256" s="7">
        <v>71</v>
      </c>
      <c r="K1256" s="7">
        <v>1</v>
      </c>
      <c r="L1256" s="7">
        <v>41.961922000000001</v>
      </c>
      <c r="M1256" s="7">
        <v>-87.649896999999996</v>
      </c>
      <c r="N1256" s="5" t="s">
        <v>1399</v>
      </c>
      <c r="O1256" s="8" t="s">
        <v>142</v>
      </c>
      <c r="P1256" s="8">
        <f t="shared" si="118"/>
        <v>1</v>
      </c>
      <c r="Q1256" s="8">
        <f t="shared" si="119"/>
        <v>0</v>
      </c>
      <c r="R1256" s="8">
        <f t="shared" si="120"/>
        <v>0</v>
      </c>
      <c r="S1256" s="1">
        <f t="shared" si="122"/>
        <v>1</v>
      </c>
      <c r="T1256" s="1">
        <f t="shared" si="121"/>
        <v>0</v>
      </c>
      <c r="U1256" s="1">
        <f t="shared" si="117"/>
        <v>0</v>
      </c>
    </row>
    <row r="1257" spans="1:21" ht="20" customHeight="1" x14ac:dyDescent="0.15">
      <c r="A1257" s="3">
        <v>41425</v>
      </c>
      <c r="B1257" s="4">
        <v>180712</v>
      </c>
      <c r="C1257" s="5" t="s">
        <v>118</v>
      </c>
      <c r="D1257" s="6"/>
      <c r="E1257" s="5" t="s">
        <v>96</v>
      </c>
      <c r="F1257" s="7">
        <v>13</v>
      </c>
      <c r="G1257" s="7">
        <v>4.5</v>
      </c>
      <c r="H1257" s="7">
        <v>2</v>
      </c>
      <c r="I1257" s="7">
        <v>1</v>
      </c>
      <c r="J1257" s="7">
        <v>77</v>
      </c>
      <c r="K1257" s="7">
        <v>3</v>
      </c>
      <c r="L1257" s="7">
        <v>41.964075999999999</v>
      </c>
      <c r="M1257" s="7">
        <v>-87.652507</v>
      </c>
      <c r="N1257" s="5" t="s">
        <v>1400</v>
      </c>
      <c r="O1257" s="8" t="s">
        <v>142</v>
      </c>
      <c r="P1257" s="8">
        <f t="shared" si="118"/>
        <v>1</v>
      </c>
      <c r="Q1257" s="8">
        <f t="shared" si="119"/>
        <v>0</v>
      </c>
      <c r="R1257" s="8">
        <f t="shared" si="120"/>
        <v>0</v>
      </c>
      <c r="S1257" s="1">
        <f t="shared" si="122"/>
        <v>1</v>
      </c>
      <c r="T1257" s="1">
        <f t="shared" si="121"/>
        <v>0</v>
      </c>
      <c r="U1257" s="1">
        <f t="shared" si="117"/>
        <v>0</v>
      </c>
    </row>
    <row r="1258" spans="1:21" ht="20" customHeight="1" x14ac:dyDescent="0.15">
      <c r="A1258" s="3">
        <v>267299</v>
      </c>
      <c r="B1258" s="4">
        <v>272671</v>
      </c>
      <c r="C1258" s="5" t="s">
        <v>118</v>
      </c>
      <c r="D1258" s="6"/>
      <c r="E1258" s="5" t="s">
        <v>96</v>
      </c>
      <c r="F1258" s="7">
        <v>15</v>
      </c>
      <c r="G1258" s="7">
        <v>5</v>
      </c>
      <c r="H1258" s="7">
        <v>2</v>
      </c>
      <c r="I1258" s="7">
        <v>1</v>
      </c>
      <c r="J1258" s="7">
        <v>99</v>
      </c>
      <c r="K1258" s="7">
        <v>1</v>
      </c>
      <c r="L1258" s="7">
        <v>41.969242999999999</v>
      </c>
      <c r="M1258" s="7">
        <v>-87.658072000000004</v>
      </c>
      <c r="N1258" s="5" t="s">
        <v>1401</v>
      </c>
      <c r="O1258" s="8" t="s">
        <v>142</v>
      </c>
      <c r="P1258" s="8">
        <f t="shared" si="118"/>
        <v>1</v>
      </c>
      <c r="Q1258" s="8">
        <f t="shared" si="119"/>
        <v>0</v>
      </c>
      <c r="R1258" s="8">
        <f t="shared" si="120"/>
        <v>0</v>
      </c>
      <c r="S1258" s="1">
        <f t="shared" si="122"/>
        <v>1</v>
      </c>
      <c r="T1258" s="1">
        <f t="shared" si="121"/>
        <v>0</v>
      </c>
      <c r="U1258" s="1">
        <f t="shared" si="117"/>
        <v>0</v>
      </c>
    </row>
    <row r="1259" spans="1:21" ht="20" customHeight="1" x14ac:dyDescent="0.15">
      <c r="A1259" s="3">
        <v>519339</v>
      </c>
      <c r="B1259" s="4">
        <v>866223</v>
      </c>
      <c r="C1259" s="5" t="s">
        <v>118</v>
      </c>
      <c r="D1259" s="6"/>
      <c r="E1259" s="5" t="s">
        <v>96</v>
      </c>
      <c r="F1259" s="7">
        <v>19</v>
      </c>
      <c r="G1259" s="7">
        <v>5</v>
      </c>
      <c r="H1259" s="7">
        <v>2</v>
      </c>
      <c r="I1259" s="7">
        <v>1</v>
      </c>
      <c r="J1259" s="7">
        <v>77</v>
      </c>
      <c r="K1259" s="7">
        <v>1</v>
      </c>
      <c r="L1259" s="7">
        <v>41.975163999999999</v>
      </c>
      <c r="M1259" s="7">
        <v>-87.663352000000003</v>
      </c>
      <c r="N1259" s="5" t="s">
        <v>1402</v>
      </c>
      <c r="O1259" s="8" t="s">
        <v>142</v>
      </c>
      <c r="P1259" s="8">
        <f t="shared" si="118"/>
        <v>1</v>
      </c>
      <c r="Q1259" s="8">
        <f t="shared" si="119"/>
        <v>0</v>
      </c>
      <c r="R1259" s="8">
        <f t="shared" si="120"/>
        <v>0</v>
      </c>
      <c r="S1259" s="1">
        <f t="shared" si="122"/>
        <v>1</v>
      </c>
      <c r="T1259" s="1">
        <f t="shared" si="121"/>
        <v>0</v>
      </c>
      <c r="U1259" s="1">
        <f t="shared" si="117"/>
        <v>0</v>
      </c>
    </row>
    <row r="1260" spans="1:21" ht="20" customHeight="1" x14ac:dyDescent="0.15">
      <c r="A1260" s="3">
        <v>342282</v>
      </c>
      <c r="B1260" s="4">
        <v>1736966</v>
      </c>
      <c r="C1260" s="5" t="s">
        <v>117</v>
      </c>
      <c r="D1260" s="6"/>
      <c r="E1260" s="5" t="s">
        <v>96</v>
      </c>
      <c r="F1260" s="7">
        <v>22</v>
      </c>
      <c r="G1260" s="7">
        <v>4.5</v>
      </c>
      <c r="H1260" s="7">
        <v>4</v>
      </c>
      <c r="I1260" s="7">
        <v>1</v>
      </c>
      <c r="J1260" s="7">
        <v>126</v>
      </c>
      <c r="K1260" s="7">
        <v>1</v>
      </c>
      <c r="L1260" s="7">
        <v>41.9634</v>
      </c>
      <c r="M1260" s="7">
        <v>-87.652144000000007</v>
      </c>
      <c r="N1260" s="5" t="s">
        <v>1403</v>
      </c>
      <c r="O1260" s="8" t="s">
        <v>142</v>
      </c>
      <c r="P1260" s="8">
        <f t="shared" si="118"/>
        <v>1</v>
      </c>
      <c r="Q1260" s="8">
        <f t="shared" si="119"/>
        <v>0</v>
      </c>
      <c r="R1260" s="8">
        <f t="shared" si="120"/>
        <v>0</v>
      </c>
      <c r="S1260" s="1">
        <f t="shared" si="122"/>
        <v>0</v>
      </c>
      <c r="T1260" s="1">
        <f t="shared" si="121"/>
        <v>0</v>
      </c>
      <c r="U1260" s="1">
        <f t="shared" si="117"/>
        <v>0</v>
      </c>
    </row>
    <row r="1261" spans="1:21" ht="20" customHeight="1" x14ac:dyDescent="0.15">
      <c r="A1261" s="3">
        <v>424847</v>
      </c>
      <c r="B1261" s="4">
        <v>1877512</v>
      </c>
      <c r="C1261" s="5" t="s">
        <v>118</v>
      </c>
      <c r="D1261" s="6"/>
      <c r="E1261" s="5" t="s">
        <v>96</v>
      </c>
      <c r="F1261" s="7">
        <v>23</v>
      </c>
      <c r="G1261" s="7">
        <v>5</v>
      </c>
      <c r="H1261" s="7">
        <v>1</v>
      </c>
      <c r="I1261" s="7">
        <v>2</v>
      </c>
      <c r="J1261" s="7">
        <v>82</v>
      </c>
      <c r="K1261" s="7">
        <v>2</v>
      </c>
      <c r="L1261" s="7">
        <v>41.974055</v>
      </c>
      <c r="M1261" s="7">
        <v>-87.654979999999995</v>
      </c>
      <c r="N1261" s="5" t="s">
        <v>1404</v>
      </c>
      <c r="O1261" s="8" t="s">
        <v>142</v>
      </c>
      <c r="P1261" s="8">
        <f t="shared" si="118"/>
        <v>1</v>
      </c>
      <c r="Q1261" s="8">
        <f t="shared" si="119"/>
        <v>0</v>
      </c>
      <c r="R1261" s="8">
        <f t="shared" si="120"/>
        <v>0</v>
      </c>
      <c r="S1261" s="1">
        <f t="shared" si="122"/>
        <v>1</v>
      </c>
      <c r="T1261" s="1">
        <f t="shared" si="121"/>
        <v>0</v>
      </c>
      <c r="U1261" s="1">
        <f t="shared" si="117"/>
        <v>0</v>
      </c>
    </row>
    <row r="1262" spans="1:21" ht="20" customHeight="1" x14ac:dyDescent="0.15">
      <c r="A1262" s="3">
        <v>41422</v>
      </c>
      <c r="B1262" s="4">
        <v>180712</v>
      </c>
      <c r="C1262" s="5" t="s">
        <v>118</v>
      </c>
      <c r="D1262" s="6"/>
      <c r="E1262" s="5" t="s">
        <v>96</v>
      </c>
      <c r="F1262" s="7">
        <v>27</v>
      </c>
      <c r="G1262" s="7">
        <v>4.5</v>
      </c>
      <c r="H1262" s="7">
        <v>2</v>
      </c>
      <c r="I1262" s="7">
        <v>3</v>
      </c>
      <c r="J1262" s="7">
        <v>77</v>
      </c>
      <c r="K1262" s="7">
        <v>3</v>
      </c>
      <c r="L1262" s="7">
        <v>41.963608999999998</v>
      </c>
      <c r="M1262" s="7">
        <v>-87.652229000000005</v>
      </c>
      <c r="N1262" s="5" t="s">
        <v>1405</v>
      </c>
      <c r="O1262" s="8" t="s">
        <v>142</v>
      </c>
      <c r="P1262" s="8">
        <f t="shared" si="118"/>
        <v>1</v>
      </c>
      <c r="Q1262" s="8">
        <f t="shared" si="119"/>
        <v>0</v>
      </c>
      <c r="R1262" s="8">
        <f t="shared" si="120"/>
        <v>0</v>
      </c>
      <c r="S1262" s="1">
        <f t="shared" si="122"/>
        <v>1</v>
      </c>
      <c r="T1262" s="1">
        <f t="shared" si="121"/>
        <v>0</v>
      </c>
      <c r="U1262" s="1">
        <f t="shared" si="117"/>
        <v>0</v>
      </c>
    </row>
    <row r="1263" spans="1:21" ht="20" customHeight="1" x14ac:dyDescent="0.15">
      <c r="A1263" s="3">
        <v>910634</v>
      </c>
      <c r="B1263" s="4">
        <v>3155607</v>
      </c>
      <c r="C1263" s="5" t="s">
        <v>118</v>
      </c>
      <c r="D1263" s="6"/>
      <c r="E1263" s="5" t="s">
        <v>96</v>
      </c>
      <c r="F1263" s="7">
        <v>31</v>
      </c>
      <c r="G1263" s="7">
        <v>5</v>
      </c>
      <c r="H1263" s="7">
        <v>2</v>
      </c>
      <c r="I1263" s="7">
        <v>2</v>
      </c>
      <c r="J1263" s="7">
        <v>71</v>
      </c>
      <c r="K1263" s="7">
        <v>1</v>
      </c>
      <c r="L1263" s="7">
        <v>41.975541</v>
      </c>
      <c r="M1263" s="7">
        <v>-87.664563000000001</v>
      </c>
      <c r="N1263" s="5" t="s">
        <v>1406</v>
      </c>
      <c r="O1263" s="8" t="s">
        <v>142</v>
      </c>
      <c r="P1263" s="8">
        <f t="shared" si="118"/>
        <v>1</v>
      </c>
      <c r="Q1263" s="8">
        <f t="shared" si="119"/>
        <v>0</v>
      </c>
      <c r="R1263" s="8">
        <f t="shared" si="120"/>
        <v>0</v>
      </c>
      <c r="S1263" s="1">
        <f t="shared" si="122"/>
        <v>1</v>
      </c>
      <c r="T1263" s="1">
        <f t="shared" si="121"/>
        <v>0</v>
      </c>
      <c r="U1263" s="1">
        <f t="shared" si="117"/>
        <v>0</v>
      </c>
    </row>
    <row r="1264" spans="1:21" ht="20" customHeight="1" x14ac:dyDescent="0.15">
      <c r="A1264" s="3">
        <v>126280</v>
      </c>
      <c r="B1264" s="4">
        <v>626517</v>
      </c>
      <c r="C1264" s="5" t="s">
        <v>118</v>
      </c>
      <c r="D1264" s="6"/>
      <c r="E1264" s="5" t="s">
        <v>96</v>
      </c>
      <c r="F1264" s="7">
        <v>33</v>
      </c>
      <c r="G1264" s="7">
        <v>4.5</v>
      </c>
      <c r="H1264" s="7">
        <v>1</v>
      </c>
      <c r="I1264" s="7">
        <v>3</v>
      </c>
      <c r="J1264" s="7">
        <v>49</v>
      </c>
      <c r="K1264" s="7">
        <v>2</v>
      </c>
      <c r="L1264" s="7">
        <v>41.967976999999998</v>
      </c>
      <c r="M1264" s="7">
        <v>-87.651228000000003</v>
      </c>
      <c r="N1264" s="5" t="s">
        <v>1407</v>
      </c>
      <c r="O1264" s="8" t="s">
        <v>142</v>
      </c>
      <c r="P1264" s="8">
        <f t="shared" si="118"/>
        <v>1</v>
      </c>
      <c r="Q1264" s="8">
        <f t="shared" si="119"/>
        <v>0</v>
      </c>
      <c r="R1264" s="8">
        <f t="shared" si="120"/>
        <v>0</v>
      </c>
      <c r="S1264" s="1">
        <f t="shared" si="122"/>
        <v>1</v>
      </c>
      <c r="T1264" s="1">
        <f t="shared" si="121"/>
        <v>0</v>
      </c>
      <c r="U1264" s="1">
        <f t="shared" si="117"/>
        <v>0</v>
      </c>
    </row>
    <row r="1265" spans="1:21" ht="20" customHeight="1" x14ac:dyDescent="0.15">
      <c r="A1265" s="3">
        <v>483668</v>
      </c>
      <c r="B1265" s="4">
        <v>2394783</v>
      </c>
      <c r="C1265" s="5" t="s">
        <v>117</v>
      </c>
      <c r="D1265" s="6"/>
      <c r="E1265" s="5" t="s">
        <v>96</v>
      </c>
      <c r="F1265" s="7">
        <v>44</v>
      </c>
      <c r="G1265" s="7">
        <v>4</v>
      </c>
      <c r="H1265" s="7">
        <v>8</v>
      </c>
      <c r="I1265" s="7">
        <v>3</v>
      </c>
      <c r="J1265" s="7">
        <v>108</v>
      </c>
      <c r="K1265" s="7">
        <v>3</v>
      </c>
      <c r="L1265" s="7">
        <v>41.973863000000001</v>
      </c>
      <c r="M1265" s="7">
        <v>-87.665451000000004</v>
      </c>
      <c r="N1265" s="5" t="s">
        <v>1408</v>
      </c>
      <c r="O1265" s="8" t="s">
        <v>142</v>
      </c>
      <c r="P1265" s="8">
        <f t="shared" si="118"/>
        <v>1</v>
      </c>
      <c r="Q1265" s="8">
        <f t="shared" si="119"/>
        <v>0</v>
      </c>
      <c r="R1265" s="8">
        <f t="shared" si="120"/>
        <v>0</v>
      </c>
      <c r="S1265" s="1">
        <f t="shared" si="122"/>
        <v>0</v>
      </c>
      <c r="T1265" s="1">
        <f t="shared" si="121"/>
        <v>0</v>
      </c>
      <c r="U1265" s="1">
        <f t="shared" si="117"/>
        <v>0</v>
      </c>
    </row>
    <row r="1266" spans="1:21" ht="20" customHeight="1" x14ac:dyDescent="0.15">
      <c r="A1266" s="3">
        <v>248791</v>
      </c>
      <c r="B1266" s="4">
        <v>272671</v>
      </c>
      <c r="C1266" s="5" t="s">
        <v>118</v>
      </c>
      <c r="D1266" s="6"/>
      <c r="E1266" s="5" t="s">
        <v>96</v>
      </c>
      <c r="F1266" s="7">
        <v>48</v>
      </c>
      <c r="G1266" s="7">
        <v>5</v>
      </c>
      <c r="H1266" s="7">
        <v>2</v>
      </c>
      <c r="I1266" s="7">
        <v>1</v>
      </c>
      <c r="J1266" s="7">
        <v>99</v>
      </c>
      <c r="K1266" s="7">
        <v>2</v>
      </c>
      <c r="L1266" s="7">
        <v>41.967973000000001</v>
      </c>
      <c r="M1266" s="7">
        <v>-87.657912999999994</v>
      </c>
      <c r="N1266" s="5" t="s">
        <v>1409</v>
      </c>
      <c r="O1266" s="8" t="s">
        <v>142</v>
      </c>
      <c r="P1266" s="8">
        <f t="shared" si="118"/>
        <v>1</v>
      </c>
      <c r="Q1266" s="8">
        <f t="shared" si="119"/>
        <v>0</v>
      </c>
      <c r="R1266" s="8">
        <f t="shared" si="120"/>
        <v>0</v>
      </c>
      <c r="S1266" s="1">
        <f t="shared" si="122"/>
        <v>1</v>
      </c>
      <c r="T1266" s="1">
        <f t="shared" si="121"/>
        <v>0</v>
      </c>
      <c r="U1266" s="1">
        <f t="shared" si="117"/>
        <v>0</v>
      </c>
    </row>
    <row r="1267" spans="1:21" ht="20" customHeight="1" x14ac:dyDescent="0.15">
      <c r="A1267" s="3">
        <v>216737</v>
      </c>
      <c r="B1267" s="4">
        <v>1118796</v>
      </c>
      <c r="C1267" s="5" t="s">
        <v>117</v>
      </c>
      <c r="D1267" s="6"/>
      <c r="E1267" s="5" t="s">
        <v>96</v>
      </c>
      <c r="F1267" s="7">
        <v>61</v>
      </c>
      <c r="G1267" s="7">
        <v>4.5</v>
      </c>
      <c r="H1267" s="7">
        <v>6</v>
      </c>
      <c r="I1267" s="7">
        <v>3</v>
      </c>
      <c r="J1267" s="7">
        <v>164</v>
      </c>
      <c r="K1267" s="7">
        <v>2</v>
      </c>
      <c r="L1267" s="7">
        <v>41.96566</v>
      </c>
      <c r="M1267" s="7">
        <v>-87.656783000000004</v>
      </c>
      <c r="N1267" s="5" t="s">
        <v>1410</v>
      </c>
      <c r="O1267" s="8" t="s">
        <v>142</v>
      </c>
      <c r="P1267" s="8">
        <f t="shared" si="118"/>
        <v>1</v>
      </c>
      <c r="Q1267" s="8">
        <f t="shared" si="119"/>
        <v>0</v>
      </c>
      <c r="R1267" s="8">
        <f t="shared" si="120"/>
        <v>0</v>
      </c>
      <c r="S1267" s="1">
        <f t="shared" si="122"/>
        <v>0</v>
      </c>
      <c r="T1267" s="1">
        <f t="shared" si="121"/>
        <v>0</v>
      </c>
      <c r="U1267" s="1">
        <f t="shared" si="117"/>
        <v>0</v>
      </c>
    </row>
    <row r="1268" spans="1:21" ht="20" customHeight="1" x14ac:dyDescent="0.15">
      <c r="A1268" s="3">
        <v>110705</v>
      </c>
      <c r="B1268" s="4">
        <v>272671</v>
      </c>
      <c r="C1268" s="5" t="s">
        <v>118</v>
      </c>
      <c r="D1268" s="6"/>
      <c r="E1268" s="5" t="s">
        <v>96</v>
      </c>
      <c r="F1268" s="7">
        <v>69</v>
      </c>
      <c r="G1268" s="7">
        <v>5</v>
      </c>
      <c r="H1268" s="7">
        <v>2</v>
      </c>
      <c r="I1268" s="7">
        <v>1</v>
      </c>
      <c r="J1268" s="7">
        <v>137</v>
      </c>
      <c r="K1268" s="7">
        <v>1</v>
      </c>
      <c r="L1268" s="7">
        <v>41.969301999999999</v>
      </c>
      <c r="M1268" s="7">
        <v>-87.656212999999994</v>
      </c>
      <c r="N1268" s="5" t="s">
        <v>1411</v>
      </c>
      <c r="O1268" s="8" t="s">
        <v>142</v>
      </c>
      <c r="P1268" s="8">
        <f t="shared" si="118"/>
        <v>1</v>
      </c>
      <c r="Q1268" s="8">
        <f t="shared" si="119"/>
        <v>0</v>
      </c>
      <c r="R1268" s="8">
        <f t="shared" si="120"/>
        <v>0</v>
      </c>
      <c r="S1268" s="1">
        <f t="shared" si="122"/>
        <v>1</v>
      </c>
      <c r="T1268" s="1">
        <f t="shared" si="121"/>
        <v>0</v>
      </c>
      <c r="U1268" s="1">
        <f t="shared" si="117"/>
        <v>0</v>
      </c>
    </row>
    <row r="1269" spans="1:21" ht="20" customHeight="1" x14ac:dyDescent="0.15">
      <c r="A1269" s="3">
        <v>79101</v>
      </c>
      <c r="B1269" s="4">
        <v>272671</v>
      </c>
      <c r="C1269" s="5" t="s">
        <v>118</v>
      </c>
      <c r="D1269" s="6"/>
      <c r="E1269" s="5" t="s">
        <v>96</v>
      </c>
      <c r="F1269" s="7">
        <v>86</v>
      </c>
      <c r="G1269" s="7">
        <v>5</v>
      </c>
      <c r="H1269" s="7">
        <v>15</v>
      </c>
      <c r="I1269" s="7">
        <v>6</v>
      </c>
      <c r="J1269" s="7">
        <v>214</v>
      </c>
      <c r="K1269" s="7">
        <v>1</v>
      </c>
      <c r="L1269" s="7">
        <v>41.967923999999996</v>
      </c>
      <c r="M1269" s="7">
        <v>-87.657568999999995</v>
      </c>
      <c r="N1269" s="5" t="s">
        <v>1412</v>
      </c>
      <c r="O1269" s="8" t="s">
        <v>142</v>
      </c>
      <c r="P1269" s="8">
        <f t="shared" si="118"/>
        <v>1</v>
      </c>
      <c r="Q1269" s="8">
        <f t="shared" si="119"/>
        <v>0</v>
      </c>
      <c r="R1269" s="8">
        <f t="shared" si="120"/>
        <v>0</v>
      </c>
      <c r="S1269" s="1">
        <f t="shared" si="122"/>
        <v>1</v>
      </c>
      <c r="T1269" s="1">
        <f t="shared" si="121"/>
        <v>0</v>
      </c>
      <c r="U1269" s="1">
        <f t="shared" si="117"/>
        <v>0</v>
      </c>
    </row>
    <row r="1270" spans="1:21" ht="20" customHeight="1" x14ac:dyDescent="0.15">
      <c r="A1270" s="3">
        <v>37738</v>
      </c>
      <c r="B1270" s="4">
        <v>162364</v>
      </c>
      <c r="C1270" s="5" t="s">
        <v>118</v>
      </c>
      <c r="D1270" s="6"/>
      <c r="E1270" s="5" t="s">
        <v>96</v>
      </c>
      <c r="F1270" s="7">
        <v>98</v>
      </c>
      <c r="G1270" s="7">
        <v>5</v>
      </c>
      <c r="H1270" s="7">
        <v>2</v>
      </c>
      <c r="I1270" s="7">
        <v>1</v>
      </c>
      <c r="J1270" s="7">
        <v>75</v>
      </c>
      <c r="K1270" s="7">
        <v>2</v>
      </c>
      <c r="L1270" s="7">
        <v>41.969236000000002</v>
      </c>
      <c r="M1270" s="7">
        <v>-87.657212000000001</v>
      </c>
      <c r="N1270" s="5" t="s">
        <v>1413</v>
      </c>
      <c r="O1270" s="8" t="s">
        <v>142</v>
      </c>
      <c r="P1270" s="8">
        <f t="shared" si="118"/>
        <v>1</v>
      </c>
      <c r="Q1270" s="8">
        <f t="shared" si="119"/>
        <v>0</v>
      </c>
      <c r="R1270" s="8">
        <f t="shared" si="120"/>
        <v>0</v>
      </c>
      <c r="S1270" s="1">
        <f t="shared" si="122"/>
        <v>1</v>
      </c>
      <c r="T1270" s="1">
        <f t="shared" si="121"/>
        <v>0</v>
      </c>
      <c r="U1270" s="1">
        <f t="shared" si="117"/>
        <v>0</v>
      </c>
    </row>
    <row r="1271" spans="1:21" ht="20" customHeight="1" x14ac:dyDescent="0.15">
      <c r="A1271" s="3">
        <v>1359312</v>
      </c>
      <c r="B1271" s="4">
        <v>7378024</v>
      </c>
      <c r="C1271" s="5" t="s">
        <v>118</v>
      </c>
      <c r="D1271" s="6"/>
      <c r="E1271" s="5" t="s">
        <v>97</v>
      </c>
      <c r="F1271" s="7">
        <v>1</v>
      </c>
      <c r="G1271" s="7">
        <v>5</v>
      </c>
      <c r="H1271" s="7">
        <v>2</v>
      </c>
      <c r="I1271" s="7">
        <v>1</v>
      </c>
      <c r="J1271" s="7">
        <v>79</v>
      </c>
      <c r="K1271" s="7">
        <v>2</v>
      </c>
      <c r="L1271" s="7">
        <v>41.797186000000004</v>
      </c>
      <c r="M1271" s="7">
        <v>-87.621644000000003</v>
      </c>
      <c r="N1271" s="5" t="s">
        <v>1414</v>
      </c>
      <c r="O1271" s="8" t="s">
        <v>143</v>
      </c>
      <c r="P1271" s="8">
        <f t="shared" si="118"/>
        <v>0</v>
      </c>
      <c r="Q1271" s="8">
        <f t="shared" si="119"/>
        <v>1</v>
      </c>
      <c r="R1271" s="8">
        <f t="shared" si="120"/>
        <v>0</v>
      </c>
      <c r="S1271" s="1">
        <f t="shared" si="122"/>
        <v>1</v>
      </c>
      <c r="T1271" s="1">
        <f t="shared" si="121"/>
        <v>0</v>
      </c>
      <c r="U1271" s="1">
        <f t="shared" si="117"/>
        <v>0</v>
      </c>
    </row>
    <row r="1272" spans="1:21" ht="20" customHeight="1" x14ac:dyDescent="0.15">
      <c r="A1272" s="3">
        <v>1564359</v>
      </c>
      <c r="B1272" s="4">
        <v>8322246</v>
      </c>
      <c r="C1272" s="5" t="s">
        <v>118</v>
      </c>
      <c r="D1272" s="6"/>
      <c r="E1272" s="5" t="s">
        <v>98</v>
      </c>
      <c r="F1272" s="7">
        <v>1</v>
      </c>
      <c r="G1272" s="7">
        <v>5</v>
      </c>
      <c r="H1272" s="7">
        <v>2</v>
      </c>
      <c r="I1272" s="7">
        <v>1</v>
      </c>
      <c r="J1272" s="7">
        <v>98</v>
      </c>
      <c r="K1272" s="7">
        <v>1</v>
      </c>
      <c r="L1272" s="7">
        <v>41.879485000000003</v>
      </c>
      <c r="M1272" s="7">
        <v>-87.640698</v>
      </c>
      <c r="N1272" s="5" t="s">
        <v>1415</v>
      </c>
      <c r="O1272" s="8" t="s">
        <v>145</v>
      </c>
      <c r="P1272" s="8">
        <f t="shared" si="118"/>
        <v>0</v>
      </c>
      <c r="Q1272" s="8">
        <f t="shared" si="119"/>
        <v>0</v>
      </c>
      <c r="R1272" s="8">
        <f t="shared" si="120"/>
        <v>0</v>
      </c>
      <c r="S1272" s="1">
        <f t="shared" si="122"/>
        <v>1</v>
      </c>
      <c r="T1272" s="1">
        <f t="shared" si="121"/>
        <v>0</v>
      </c>
      <c r="U1272" s="1">
        <f t="shared" si="117"/>
        <v>1</v>
      </c>
    </row>
    <row r="1273" spans="1:21" ht="20" customHeight="1" x14ac:dyDescent="0.15">
      <c r="A1273" s="3">
        <v>1803201</v>
      </c>
      <c r="B1273" s="4">
        <v>9453563</v>
      </c>
      <c r="C1273" s="5" t="s">
        <v>117</v>
      </c>
      <c r="D1273" s="6"/>
      <c r="E1273" s="5" t="s">
        <v>98</v>
      </c>
      <c r="F1273" s="7">
        <v>1</v>
      </c>
      <c r="G1273" s="7">
        <v>5</v>
      </c>
      <c r="H1273" s="7">
        <v>4</v>
      </c>
      <c r="I1273" s="7">
        <v>1</v>
      </c>
      <c r="J1273" s="7">
        <v>141</v>
      </c>
      <c r="K1273" s="7">
        <v>1</v>
      </c>
      <c r="L1273" s="7">
        <v>41.878945999999999</v>
      </c>
      <c r="M1273" s="7">
        <v>-87.641670000000005</v>
      </c>
      <c r="N1273" s="5" t="s">
        <v>1416</v>
      </c>
      <c r="O1273" s="8" t="s">
        <v>145</v>
      </c>
      <c r="P1273" s="8">
        <f t="shared" si="118"/>
        <v>0</v>
      </c>
      <c r="Q1273" s="8">
        <f t="shared" si="119"/>
        <v>0</v>
      </c>
      <c r="R1273" s="8">
        <f t="shared" si="120"/>
        <v>0</v>
      </c>
      <c r="S1273" s="1">
        <f t="shared" si="122"/>
        <v>0</v>
      </c>
      <c r="T1273" s="1">
        <f t="shared" si="121"/>
        <v>0</v>
      </c>
      <c r="U1273" s="1">
        <f t="shared" si="117"/>
        <v>1</v>
      </c>
    </row>
    <row r="1274" spans="1:21" ht="20" customHeight="1" x14ac:dyDescent="0.15">
      <c r="A1274" s="3">
        <v>1803431</v>
      </c>
      <c r="B1274" s="4">
        <v>9356278</v>
      </c>
      <c r="C1274" s="5" t="s">
        <v>117</v>
      </c>
      <c r="D1274" s="6"/>
      <c r="E1274" s="5" t="s">
        <v>98</v>
      </c>
      <c r="F1274" s="7">
        <v>1</v>
      </c>
      <c r="G1274" s="7">
        <v>5</v>
      </c>
      <c r="H1274" s="7">
        <v>5</v>
      </c>
      <c r="I1274" s="7">
        <v>2</v>
      </c>
      <c r="J1274" s="7">
        <v>274</v>
      </c>
      <c r="K1274" s="7">
        <v>3</v>
      </c>
      <c r="L1274" s="7">
        <v>41.876353000000002</v>
      </c>
      <c r="M1274" s="7">
        <v>-87.643681999999998</v>
      </c>
      <c r="N1274" s="5" t="s">
        <v>1417</v>
      </c>
      <c r="O1274" s="8" t="s">
        <v>145</v>
      </c>
      <c r="P1274" s="8">
        <f t="shared" si="118"/>
        <v>0</v>
      </c>
      <c r="Q1274" s="8">
        <f t="shared" si="119"/>
        <v>0</v>
      </c>
      <c r="R1274" s="8">
        <f t="shared" si="120"/>
        <v>0</v>
      </c>
      <c r="S1274" s="1">
        <f t="shared" si="122"/>
        <v>0</v>
      </c>
      <c r="T1274" s="1">
        <f t="shared" si="121"/>
        <v>0</v>
      </c>
      <c r="U1274" s="1">
        <f t="shared" si="117"/>
        <v>1</v>
      </c>
    </row>
    <row r="1275" spans="1:21" ht="20" customHeight="1" x14ac:dyDescent="0.15">
      <c r="A1275" s="3">
        <v>1879268</v>
      </c>
      <c r="B1275" s="4">
        <v>9785134</v>
      </c>
      <c r="C1275" s="5" t="s">
        <v>117</v>
      </c>
      <c r="D1275" s="6"/>
      <c r="E1275" s="5" t="s">
        <v>98</v>
      </c>
      <c r="F1275" s="7">
        <v>1</v>
      </c>
      <c r="G1275" s="7">
        <v>5</v>
      </c>
      <c r="H1275" s="7">
        <v>3</v>
      </c>
      <c r="I1275" s="7">
        <v>1</v>
      </c>
      <c r="J1275" s="7">
        <v>110</v>
      </c>
      <c r="K1275" s="7">
        <v>1</v>
      </c>
      <c r="L1275" s="7">
        <v>41.879728999999998</v>
      </c>
      <c r="M1275" s="7">
        <v>-87.64331</v>
      </c>
      <c r="N1275" s="5" t="s">
        <v>1418</v>
      </c>
      <c r="O1275" s="8" t="s">
        <v>145</v>
      </c>
      <c r="P1275" s="8">
        <f t="shared" si="118"/>
        <v>0</v>
      </c>
      <c r="Q1275" s="8">
        <f t="shared" si="119"/>
        <v>0</v>
      </c>
      <c r="R1275" s="8">
        <f t="shared" si="120"/>
        <v>0</v>
      </c>
      <c r="S1275" s="1">
        <f t="shared" si="122"/>
        <v>0</v>
      </c>
      <c r="T1275" s="1">
        <f t="shared" si="121"/>
        <v>0</v>
      </c>
      <c r="U1275" s="1">
        <f t="shared" si="117"/>
        <v>1</v>
      </c>
    </row>
    <row r="1276" spans="1:21" ht="20" customHeight="1" x14ac:dyDescent="0.15">
      <c r="A1276" s="3">
        <v>674220</v>
      </c>
      <c r="B1276" s="4">
        <v>3423120</v>
      </c>
      <c r="C1276" s="5" t="s">
        <v>117</v>
      </c>
      <c r="D1276" s="6"/>
      <c r="E1276" s="5" t="s">
        <v>98</v>
      </c>
      <c r="F1276" s="7">
        <v>3</v>
      </c>
      <c r="G1276" s="7">
        <v>5</v>
      </c>
      <c r="H1276" s="7">
        <v>2</v>
      </c>
      <c r="I1276" s="7">
        <v>2</v>
      </c>
      <c r="J1276" s="7">
        <v>219</v>
      </c>
      <c r="K1276" s="7">
        <v>180</v>
      </c>
      <c r="L1276" s="7">
        <v>41.878931999999999</v>
      </c>
      <c r="M1276" s="7">
        <v>-87.643957</v>
      </c>
      <c r="N1276" s="5" t="s">
        <v>1419</v>
      </c>
      <c r="O1276" s="8" t="s">
        <v>145</v>
      </c>
      <c r="P1276" s="8">
        <f t="shared" si="118"/>
        <v>0</v>
      </c>
      <c r="Q1276" s="8">
        <f t="shared" si="119"/>
        <v>0</v>
      </c>
      <c r="R1276" s="8">
        <f t="shared" si="120"/>
        <v>0</v>
      </c>
      <c r="S1276" s="1">
        <f t="shared" si="122"/>
        <v>0</v>
      </c>
      <c r="T1276" s="1">
        <f t="shared" si="121"/>
        <v>0</v>
      </c>
      <c r="U1276" s="1">
        <f t="shared" si="117"/>
        <v>1</v>
      </c>
    </row>
    <row r="1277" spans="1:21" ht="20" customHeight="1" x14ac:dyDescent="0.15">
      <c r="A1277" s="3">
        <v>450212</v>
      </c>
      <c r="B1277" s="4">
        <v>2235718</v>
      </c>
      <c r="C1277" s="5" t="s">
        <v>117</v>
      </c>
      <c r="D1277" s="6"/>
      <c r="E1277" s="5" t="s">
        <v>98</v>
      </c>
      <c r="F1277" s="7">
        <v>4</v>
      </c>
      <c r="G1277" s="7">
        <v>5</v>
      </c>
      <c r="H1277" s="7">
        <v>4</v>
      </c>
      <c r="I1277" s="7">
        <v>1</v>
      </c>
      <c r="J1277" s="7">
        <v>152</v>
      </c>
      <c r="K1277" s="7">
        <v>2</v>
      </c>
      <c r="L1277" s="7">
        <v>41.876542000000001</v>
      </c>
      <c r="M1277" s="7">
        <v>-87.643332000000001</v>
      </c>
      <c r="N1277" s="5" t="s">
        <v>1420</v>
      </c>
      <c r="O1277" s="8" t="s">
        <v>145</v>
      </c>
      <c r="P1277" s="8">
        <f t="shared" si="118"/>
        <v>0</v>
      </c>
      <c r="Q1277" s="8">
        <f t="shared" si="119"/>
        <v>0</v>
      </c>
      <c r="R1277" s="8">
        <f t="shared" si="120"/>
        <v>0</v>
      </c>
      <c r="S1277" s="1">
        <f t="shared" si="122"/>
        <v>0</v>
      </c>
      <c r="T1277" s="1">
        <f t="shared" si="121"/>
        <v>0</v>
      </c>
      <c r="U1277" s="1">
        <f t="shared" si="117"/>
        <v>1</v>
      </c>
    </row>
    <row r="1278" spans="1:21" ht="20" customHeight="1" x14ac:dyDescent="0.15">
      <c r="A1278" s="3">
        <v>1243436</v>
      </c>
      <c r="B1278" s="4">
        <v>6777317</v>
      </c>
      <c r="C1278" s="5" t="s">
        <v>117</v>
      </c>
      <c r="D1278" s="6"/>
      <c r="E1278" s="5" t="s">
        <v>98</v>
      </c>
      <c r="F1278" s="7">
        <v>5</v>
      </c>
      <c r="G1278" s="7">
        <v>5</v>
      </c>
      <c r="H1278" s="7">
        <v>3</v>
      </c>
      <c r="I1278" s="7">
        <v>1</v>
      </c>
      <c r="J1278" s="7">
        <v>175</v>
      </c>
      <c r="K1278" s="7">
        <v>1</v>
      </c>
      <c r="L1278" s="7">
        <v>41.884312999999999</v>
      </c>
      <c r="M1278" s="7">
        <v>-87.645470000000003</v>
      </c>
      <c r="N1278" s="5" t="s">
        <v>1421</v>
      </c>
      <c r="O1278" s="8" t="s">
        <v>145</v>
      </c>
      <c r="P1278" s="8">
        <f t="shared" si="118"/>
        <v>0</v>
      </c>
      <c r="Q1278" s="8">
        <f t="shared" si="119"/>
        <v>0</v>
      </c>
      <c r="R1278" s="8">
        <f t="shared" si="120"/>
        <v>0</v>
      </c>
      <c r="S1278" s="1">
        <f t="shared" si="122"/>
        <v>0</v>
      </c>
      <c r="T1278" s="1">
        <f t="shared" si="121"/>
        <v>0</v>
      </c>
      <c r="U1278" s="1">
        <f t="shared" si="117"/>
        <v>1</v>
      </c>
    </row>
    <row r="1279" spans="1:21" ht="20" customHeight="1" x14ac:dyDescent="0.15">
      <c r="A1279" s="3">
        <v>1624547</v>
      </c>
      <c r="B1279" s="4">
        <v>5353329</v>
      </c>
      <c r="C1279" s="5" t="s">
        <v>117</v>
      </c>
      <c r="D1279" s="6"/>
      <c r="E1279" s="5" t="s">
        <v>98</v>
      </c>
      <c r="F1279" s="7">
        <v>7</v>
      </c>
      <c r="G1279" s="7">
        <v>5</v>
      </c>
      <c r="H1279" s="7">
        <v>2</v>
      </c>
      <c r="I1279" s="7">
        <v>1</v>
      </c>
      <c r="J1279" s="7">
        <v>88</v>
      </c>
      <c r="K1279" s="7">
        <v>1</v>
      </c>
      <c r="L1279" s="7">
        <v>41.881118000000001</v>
      </c>
      <c r="M1279" s="7">
        <v>-87.640747000000005</v>
      </c>
      <c r="N1279" s="5" t="s">
        <v>1422</v>
      </c>
      <c r="O1279" s="8" t="s">
        <v>145</v>
      </c>
      <c r="P1279" s="8">
        <f t="shared" si="118"/>
        <v>0</v>
      </c>
      <c r="Q1279" s="8">
        <f t="shared" si="119"/>
        <v>0</v>
      </c>
      <c r="R1279" s="8">
        <f t="shared" si="120"/>
        <v>0</v>
      </c>
      <c r="S1279" s="1">
        <f t="shared" si="122"/>
        <v>0</v>
      </c>
      <c r="T1279" s="1">
        <f t="shared" si="121"/>
        <v>0</v>
      </c>
      <c r="U1279" s="1">
        <f t="shared" si="117"/>
        <v>1</v>
      </c>
    </row>
    <row r="1280" spans="1:21" ht="20" customHeight="1" x14ac:dyDescent="0.15">
      <c r="A1280" s="3">
        <v>1441031</v>
      </c>
      <c r="B1280" s="4">
        <v>7409054</v>
      </c>
      <c r="C1280" s="5" t="s">
        <v>119</v>
      </c>
      <c r="D1280" s="6"/>
      <c r="E1280" s="5" t="s">
        <v>98</v>
      </c>
      <c r="F1280" s="7">
        <v>9</v>
      </c>
      <c r="G1280" s="7">
        <v>5</v>
      </c>
      <c r="H1280" s="7">
        <v>2</v>
      </c>
      <c r="I1280" s="6"/>
      <c r="J1280" s="7">
        <v>82</v>
      </c>
      <c r="K1280" s="7">
        <v>1</v>
      </c>
      <c r="L1280" s="7">
        <v>41.880645000000001</v>
      </c>
      <c r="M1280" s="7">
        <v>-87.642289000000005</v>
      </c>
      <c r="N1280" s="5" t="s">
        <v>1423</v>
      </c>
      <c r="O1280" s="8" t="s">
        <v>145</v>
      </c>
      <c r="P1280" s="8">
        <f t="shared" si="118"/>
        <v>0</v>
      </c>
      <c r="Q1280" s="8">
        <f t="shared" si="119"/>
        <v>0</v>
      </c>
      <c r="R1280" s="8">
        <f t="shared" si="120"/>
        <v>0</v>
      </c>
      <c r="S1280" s="1">
        <f t="shared" si="122"/>
        <v>0</v>
      </c>
      <c r="T1280" s="1">
        <f t="shared" si="121"/>
        <v>1</v>
      </c>
      <c r="U1280" s="1">
        <f t="shared" si="117"/>
        <v>1</v>
      </c>
    </row>
    <row r="1281" spans="1:21" ht="20" customHeight="1" x14ac:dyDescent="0.15">
      <c r="A1281" s="3">
        <v>1604440</v>
      </c>
      <c r="B1281" s="4">
        <v>8311514</v>
      </c>
      <c r="C1281" s="5" t="s">
        <v>118</v>
      </c>
      <c r="D1281" s="6"/>
      <c r="E1281" s="5" t="s">
        <v>98</v>
      </c>
      <c r="F1281" s="7">
        <v>11</v>
      </c>
      <c r="G1281" s="7">
        <v>5</v>
      </c>
      <c r="H1281" s="7">
        <v>2</v>
      </c>
      <c r="I1281" s="7">
        <v>2</v>
      </c>
      <c r="J1281" s="7">
        <v>77</v>
      </c>
      <c r="K1281" s="7">
        <v>2</v>
      </c>
      <c r="L1281" s="7">
        <v>41.881193000000003</v>
      </c>
      <c r="M1281" s="7">
        <v>-87.641042999999996</v>
      </c>
      <c r="N1281" s="5" t="s">
        <v>1424</v>
      </c>
      <c r="O1281" s="8" t="s">
        <v>145</v>
      </c>
      <c r="P1281" s="8">
        <f t="shared" si="118"/>
        <v>0</v>
      </c>
      <c r="Q1281" s="8">
        <f t="shared" si="119"/>
        <v>0</v>
      </c>
      <c r="R1281" s="8">
        <f t="shared" si="120"/>
        <v>0</v>
      </c>
      <c r="S1281" s="1">
        <f t="shared" si="122"/>
        <v>1</v>
      </c>
      <c r="T1281" s="1">
        <f t="shared" si="121"/>
        <v>0</v>
      </c>
      <c r="U1281" s="1">
        <f t="shared" ref="U1281:U1344" si="123">IF(O1281="C",1,0)</f>
        <v>1</v>
      </c>
    </row>
    <row r="1282" spans="1:21" ht="20" customHeight="1" x14ac:dyDescent="0.15">
      <c r="A1282" s="3">
        <v>755791</v>
      </c>
      <c r="B1282" s="4">
        <v>3978377</v>
      </c>
      <c r="C1282" s="5" t="s">
        <v>117</v>
      </c>
      <c r="D1282" s="6"/>
      <c r="E1282" s="5" t="s">
        <v>98</v>
      </c>
      <c r="F1282" s="7">
        <v>32</v>
      </c>
      <c r="G1282" s="7">
        <v>5</v>
      </c>
      <c r="H1282" s="7">
        <v>5</v>
      </c>
      <c r="I1282" s="7">
        <v>1</v>
      </c>
      <c r="J1282" s="7">
        <v>136</v>
      </c>
      <c r="K1282" s="7">
        <v>2</v>
      </c>
      <c r="L1282" s="7">
        <v>41.878090999999998</v>
      </c>
      <c r="M1282" s="7">
        <v>-87.642827999999994</v>
      </c>
      <c r="N1282" s="5" t="s">
        <v>1425</v>
      </c>
      <c r="O1282" s="8" t="s">
        <v>145</v>
      </c>
      <c r="P1282" s="8">
        <f t="shared" si="118"/>
        <v>0</v>
      </c>
      <c r="Q1282" s="8">
        <f t="shared" si="119"/>
        <v>0</v>
      </c>
      <c r="R1282" s="8">
        <f t="shared" si="120"/>
        <v>0</v>
      </c>
      <c r="S1282" s="1">
        <f t="shared" si="122"/>
        <v>0</v>
      </c>
      <c r="T1282" s="1">
        <f t="shared" si="121"/>
        <v>0</v>
      </c>
      <c r="U1282" s="1">
        <f t="shared" si="123"/>
        <v>1</v>
      </c>
    </row>
    <row r="1283" spans="1:21" ht="20" customHeight="1" x14ac:dyDescent="0.15">
      <c r="A1283" s="3">
        <v>428040</v>
      </c>
      <c r="B1283" s="4">
        <v>2097133</v>
      </c>
      <c r="C1283" s="5" t="s">
        <v>118</v>
      </c>
      <c r="D1283" s="6"/>
      <c r="E1283" s="5" t="s">
        <v>98</v>
      </c>
      <c r="F1283" s="7">
        <v>43</v>
      </c>
      <c r="G1283" s="7">
        <v>4.5</v>
      </c>
      <c r="H1283" s="7">
        <v>2</v>
      </c>
      <c r="I1283" s="7">
        <v>2</v>
      </c>
      <c r="J1283" s="7">
        <v>66</v>
      </c>
      <c r="K1283" s="7">
        <v>1</v>
      </c>
      <c r="L1283" s="7">
        <v>41.877177000000003</v>
      </c>
      <c r="M1283" s="7">
        <v>-87.639871999999997</v>
      </c>
      <c r="N1283" s="5" t="s">
        <v>1426</v>
      </c>
      <c r="O1283" s="8" t="s">
        <v>145</v>
      </c>
      <c r="P1283" s="8">
        <f t="shared" ref="P1283:P1346" si="124">IF(O1283="N",1,0)</f>
        <v>0</v>
      </c>
      <c r="Q1283" s="8">
        <f t="shared" ref="Q1283:Q1346" si="125">IF(O1283="S",1,0)</f>
        <v>0</v>
      </c>
      <c r="R1283" s="8">
        <f t="shared" ref="R1283:R1346" si="126">IF(O1283="W",1,0)</f>
        <v>0</v>
      </c>
      <c r="S1283" s="1">
        <f t="shared" si="122"/>
        <v>1</v>
      </c>
      <c r="T1283" s="1">
        <f t="shared" si="121"/>
        <v>0</v>
      </c>
      <c r="U1283" s="1">
        <f t="shared" si="123"/>
        <v>1</v>
      </c>
    </row>
    <row r="1284" spans="1:21" ht="20" customHeight="1" x14ac:dyDescent="0.15">
      <c r="A1284" s="3">
        <v>421617</v>
      </c>
      <c r="B1284" s="4">
        <v>2097133</v>
      </c>
      <c r="C1284" s="5" t="s">
        <v>118</v>
      </c>
      <c r="D1284" s="6"/>
      <c r="E1284" s="5" t="s">
        <v>98</v>
      </c>
      <c r="F1284" s="7">
        <v>96</v>
      </c>
      <c r="G1284" s="7">
        <v>5</v>
      </c>
      <c r="H1284" s="7">
        <v>2</v>
      </c>
      <c r="I1284" s="7">
        <v>2</v>
      </c>
      <c r="J1284" s="7">
        <v>66</v>
      </c>
      <c r="K1284" s="7">
        <v>1</v>
      </c>
      <c r="L1284" s="7">
        <v>41.876930999999999</v>
      </c>
      <c r="M1284" s="7">
        <v>-87.641375999999994</v>
      </c>
      <c r="N1284" s="5" t="s">
        <v>1427</v>
      </c>
      <c r="O1284" s="8" t="s">
        <v>145</v>
      </c>
      <c r="P1284" s="8">
        <f t="shared" si="124"/>
        <v>0</v>
      </c>
      <c r="Q1284" s="8">
        <f t="shared" si="125"/>
        <v>0</v>
      </c>
      <c r="R1284" s="8">
        <f t="shared" si="126"/>
        <v>0</v>
      </c>
      <c r="S1284" s="1">
        <f t="shared" si="122"/>
        <v>1</v>
      </c>
      <c r="T1284" s="1">
        <f t="shared" ref="T1284:T1347" si="127">IF(C1284="shared room",1,0)</f>
        <v>0</v>
      </c>
      <c r="U1284" s="1">
        <f t="shared" si="123"/>
        <v>1</v>
      </c>
    </row>
    <row r="1285" spans="1:21" ht="20" customHeight="1" x14ac:dyDescent="0.15">
      <c r="A1285" s="3">
        <v>699212</v>
      </c>
      <c r="B1285" s="4">
        <v>3501820</v>
      </c>
      <c r="C1285" s="5" t="s">
        <v>117</v>
      </c>
      <c r="D1285" s="6"/>
      <c r="E1285" s="5" t="s">
        <v>99</v>
      </c>
      <c r="F1285" s="7">
        <v>1</v>
      </c>
      <c r="G1285" s="7">
        <v>4.5</v>
      </c>
      <c r="H1285" s="7">
        <v>2</v>
      </c>
      <c r="I1285" s="7">
        <v>2</v>
      </c>
      <c r="J1285" s="7">
        <v>66</v>
      </c>
      <c r="K1285" s="7">
        <v>180</v>
      </c>
      <c r="L1285" s="7">
        <v>41.996772999999997</v>
      </c>
      <c r="M1285" s="7">
        <v>-87.702669999999998</v>
      </c>
      <c r="N1285" s="5" t="s">
        <v>1428</v>
      </c>
      <c r="O1285" s="8" t="s">
        <v>142</v>
      </c>
      <c r="P1285" s="8">
        <f t="shared" si="124"/>
        <v>1</v>
      </c>
      <c r="Q1285" s="8">
        <f t="shared" si="125"/>
        <v>0</v>
      </c>
      <c r="R1285" s="8">
        <f t="shared" si="126"/>
        <v>0</v>
      </c>
      <c r="S1285" s="1">
        <f t="shared" ref="S1285:S1348" si="128">IF(C1285="private room",1,0)</f>
        <v>0</v>
      </c>
      <c r="T1285" s="1">
        <f t="shared" si="127"/>
        <v>0</v>
      </c>
      <c r="U1285" s="1">
        <f t="shared" si="123"/>
        <v>0</v>
      </c>
    </row>
    <row r="1286" spans="1:21" ht="20" customHeight="1" x14ac:dyDescent="0.15">
      <c r="A1286" s="3">
        <v>1442297</v>
      </c>
      <c r="B1286" s="4">
        <v>6017822</v>
      </c>
      <c r="C1286" s="5" t="s">
        <v>117</v>
      </c>
      <c r="D1286" s="6"/>
      <c r="E1286" s="5" t="s">
        <v>99</v>
      </c>
      <c r="F1286" s="7">
        <v>1</v>
      </c>
      <c r="G1286" s="7">
        <v>4.5</v>
      </c>
      <c r="H1286" s="7">
        <v>5</v>
      </c>
      <c r="I1286" s="7">
        <v>2</v>
      </c>
      <c r="J1286" s="7">
        <v>163</v>
      </c>
      <c r="K1286" s="7">
        <v>1</v>
      </c>
      <c r="L1286" s="7">
        <v>42.000869999999999</v>
      </c>
      <c r="M1286" s="7">
        <v>-87.689841000000001</v>
      </c>
      <c r="N1286" s="5" t="s">
        <v>1429</v>
      </c>
      <c r="O1286" s="8" t="s">
        <v>142</v>
      </c>
      <c r="P1286" s="8">
        <f t="shared" si="124"/>
        <v>1</v>
      </c>
      <c r="Q1286" s="8">
        <f t="shared" si="125"/>
        <v>0</v>
      </c>
      <c r="R1286" s="8">
        <f t="shared" si="126"/>
        <v>0</v>
      </c>
      <c r="S1286" s="1">
        <f t="shared" si="128"/>
        <v>0</v>
      </c>
      <c r="T1286" s="1">
        <f t="shared" si="127"/>
        <v>0</v>
      </c>
      <c r="U1286" s="1">
        <f t="shared" si="123"/>
        <v>0</v>
      </c>
    </row>
    <row r="1287" spans="1:21" ht="20" customHeight="1" x14ac:dyDescent="0.15">
      <c r="A1287" s="3">
        <v>1475647</v>
      </c>
      <c r="B1287" s="4">
        <v>2907254</v>
      </c>
      <c r="C1287" s="5" t="s">
        <v>118</v>
      </c>
      <c r="D1287" s="6"/>
      <c r="E1287" s="5" t="s">
        <v>99</v>
      </c>
      <c r="F1287" s="7">
        <v>1</v>
      </c>
      <c r="G1287" s="7">
        <v>4</v>
      </c>
      <c r="H1287" s="7">
        <v>4</v>
      </c>
      <c r="I1287" s="7">
        <v>2</v>
      </c>
      <c r="J1287" s="7">
        <v>44</v>
      </c>
      <c r="K1287" s="7">
        <v>1</v>
      </c>
      <c r="L1287" s="7">
        <v>42.017012999999999</v>
      </c>
      <c r="M1287" s="7">
        <v>-87.687183000000005</v>
      </c>
      <c r="N1287" s="5" t="s">
        <v>1430</v>
      </c>
      <c r="O1287" s="8" t="s">
        <v>142</v>
      </c>
      <c r="P1287" s="8">
        <f t="shared" si="124"/>
        <v>1</v>
      </c>
      <c r="Q1287" s="8">
        <f t="shared" si="125"/>
        <v>0</v>
      </c>
      <c r="R1287" s="8">
        <f t="shared" si="126"/>
        <v>0</v>
      </c>
      <c r="S1287" s="1">
        <f t="shared" si="128"/>
        <v>1</v>
      </c>
      <c r="T1287" s="1">
        <f t="shared" si="127"/>
        <v>0</v>
      </c>
      <c r="U1287" s="1">
        <f t="shared" si="123"/>
        <v>0</v>
      </c>
    </row>
    <row r="1288" spans="1:21" ht="20" customHeight="1" x14ac:dyDescent="0.15">
      <c r="A1288" s="3">
        <v>681842</v>
      </c>
      <c r="B1288" s="4">
        <v>3472696</v>
      </c>
      <c r="C1288" s="5" t="s">
        <v>118</v>
      </c>
      <c r="D1288" s="6"/>
      <c r="E1288" s="5" t="s">
        <v>99</v>
      </c>
      <c r="F1288" s="7">
        <v>2</v>
      </c>
      <c r="G1288" s="7">
        <v>4.5</v>
      </c>
      <c r="H1288" s="7">
        <v>2</v>
      </c>
      <c r="I1288" s="7">
        <v>1</v>
      </c>
      <c r="J1288" s="7">
        <v>99</v>
      </c>
      <c r="K1288" s="7">
        <v>2</v>
      </c>
      <c r="L1288" s="7">
        <v>41.993481000000003</v>
      </c>
      <c r="M1288" s="7">
        <v>-87.681207000000001</v>
      </c>
      <c r="N1288" s="5" t="s">
        <v>1431</v>
      </c>
      <c r="O1288" s="8" t="s">
        <v>142</v>
      </c>
      <c r="P1288" s="8">
        <f t="shared" si="124"/>
        <v>1</v>
      </c>
      <c r="Q1288" s="8">
        <f t="shared" si="125"/>
        <v>0</v>
      </c>
      <c r="R1288" s="8">
        <f t="shared" si="126"/>
        <v>0</v>
      </c>
      <c r="S1288" s="1">
        <f t="shared" si="128"/>
        <v>1</v>
      </c>
      <c r="T1288" s="1">
        <f t="shared" si="127"/>
        <v>0</v>
      </c>
      <c r="U1288" s="1">
        <f t="shared" si="123"/>
        <v>0</v>
      </c>
    </row>
    <row r="1289" spans="1:21" ht="20" customHeight="1" x14ac:dyDescent="0.15">
      <c r="A1289" s="3">
        <v>1461451</v>
      </c>
      <c r="B1289" s="4">
        <v>2907254</v>
      </c>
      <c r="C1289" s="5" t="s">
        <v>119</v>
      </c>
      <c r="D1289" s="6"/>
      <c r="E1289" s="5" t="s">
        <v>99</v>
      </c>
      <c r="F1289" s="7">
        <v>5</v>
      </c>
      <c r="G1289" s="7">
        <v>5</v>
      </c>
      <c r="H1289" s="7">
        <v>2</v>
      </c>
      <c r="I1289" s="6"/>
      <c r="J1289" s="7">
        <v>22</v>
      </c>
      <c r="K1289" s="7">
        <v>1</v>
      </c>
      <c r="L1289" s="7">
        <v>42.015898</v>
      </c>
      <c r="M1289" s="7">
        <v>-87.688267999999994</v>
      </c>
      <c r="N1289" s="5" t="s">
        <v>1432</v>
      </c>
      <c r="O1289" s="8" t="s">
        <v>142</v>
      </c>
      <c r="P1289" s="8">
        <f t="shared" si="124"/>
        <v>1</v>
      </c>
      <c r="Q1289" s="8">
        <f t="shared" si="125"/>
        <v>0</v>
      </c>
      <c r="R1289" s="8">
        <f t="shared" si="126"/>
        <v>0</v>
      </c>
      <c r="S1289" s="1">
        <f t="shared" si="128"/>
        <v>0</v>
      </c>
      <c r="T1289" s="1">
        <f t="shared" si="127"/>
        <v>1</v>
      </c>
      <c r="U1289" s="1">
        <f t="shared" si="123"/>
        <v>0</v>
      </c>
    </row>
    <row r="1290" spans="1:21" ht="20" customHeight="1" x14ac:dyDescent="0.15">
      <c r="A1290" s="3">
        <v>258253</v>
      </c>
      <c r="B1290" s="4">
        <v>1358243</v>
      </c>
      <c r="C1290" s="5" t="s">
        <v>117</v>
      </c>
      <c r="D1290" s="6"/>
      <c r="E1290" s="5" t="s">
        <v>99</v>
      </c>
      <c r="F1290" s="7">
        <v>11</v>
      </c>
      <c r="G1290" s="7">
        <v>5</v>
      </c>
      <c r="H1290" s="7">
        <v>2</v>
      </c>
      <c r="I1290" s="7">
        <v>1</v>
      </c>
      <c r="J1290" s="7">
        <v>131</v>
      </c>
      <c r="K1290" s="7">
        <v>2</v>
      </c>
      <c r="L1290" s="7">
        <v>42.006768000000001</v>
      </c>
      <c r="M1290" s="7">
        <v>-87.684443999999999</v>
      </c>
      <c r="N1290" s="5" t="s">
        <v>1433</v>
      </c>
      <c r="O1290" s="8" t="s">
        <v>142</v>
      </c>
      <c r="P1290" s="8">
        <f t="shared" si="124"/>
        <v>1</v>
      </c>
      <c r="Q1290" s="8">
        <f t="shared" si="125"/>
        <v>0</v>
      </c>
      <c r="R1290" s="8">
        <f t="shared" si="126"/>
        <v>0</v>
      </c>
      <c r="S1290" s="1">
        <f t="shared" si="128"/>
        <v>0</v>
      </c>
      <c r="T1290" s="1">
        <f t="shared" si="127"/>
        <v>0</v>
      </c>
      <c r="U1290" s="1">
        <f t="shared" si="123"/>
        <v>0</v>
      </c>
    </row>
    <row r="1291" spans="1:21" ht="20" customHeight="1" x14ac:dyDescent="0.15">
      <c r="A1291" s="3">
        <v>1672647</v>
      </c>
      <c r="B1291" s="4">
        <v>2707385</v>
      </c>
      <c r="C1291" s="5" t="s">
        <v>117</v>
      </c>
      <c r="D1291" s="6"/>
      <c r="E1291" s="5" t="s">
        <v>99</v>
      </c>
      <c r="F1291" s="7">
        <v>11</v>
      </c>
      <c r="G1291" s="7">
        <v>5</v>
      </c>
      <c r="H1291" s="7">
        <v>7</v>
      </c>
      <c r="I1291" s="7">
        <v>2</v>
      </c>
      <c r="J1291" s="7">
        <v>93</v>
      </c>
      <c r="K1291" s="7">
        <v>2</v>
      </c>
      <c r="L1291" s="7">
        <v>41.995418999999998</v>
      </c>
      <c r="M1291" s="7">
        <v>-87.675820000000002</v>
      </c>
      <c r="N1291" s="5" t="s">
        <v>1434</v>
      </c>
      <c r="O1291" s="8" t="s">
        <v>142</v>
      </c>
      <c r="P1291" s="8">
        <f t="shared" si="124"/>
        <v>1</v>
      </c>
      <c r="Q1291" s="8">
        <f t="shared" si="125"/>
        <v>0</v>
      </c>
      <c r="R1291" s="8">
        <f t="shared" si="126"/>
        <v>0</v>
      </c>
      <c r="S1291" s="1">
        <f t="shared" si="128"/>
        <v>0</v>
      </c>
      <c r="T1291" s="1">
        <f t="shared" si="127"/>
        <v>0</v>
      </c>
      <c r="U1291" s="1">
        <f t="shared" si="123"/>
        <v>0</v>
      </c>
    </row>
    <row r="1292" spans="1:21" ht="20" customHeight="1" x14ac:dyDescent="0.15">
      <c r="A1292" s="3">
        <v>1095289</v>
      </c>
      <c r="B1292" s="4">
        <v>6017822</v>
      </c>
      <c r="C1292" s="5" t="s">
        <v>118</v>
      </c>
      <c r="D1292" s="6"/>
      <c r="E1292" s="5" t="s">
        <v>99</v>
      </c>
      <c r="F1292" s="7">
        <v>14</v>
      </c>
      <c r="G1292" s="7">
        <v>5</v>
      </c>
      <c r="H1292" s="7">
        <v>2</v>
      </c>
      <c r="I1292" s="7">
        <v>1</v>
      </c>
      <c r="J1292" s="7">
        <v>54</v>
      </c>
      <c r="K1292" s="7">
        <v>1</v>
      </c>
      <c r="L1292" s="7">
        <v>42.001924000000002</v>
      </c>
      <c r="M1292" s="7">
        <v>-87.687365999999997</v>
      </c>
      <c r="N1292" s="5" t="s">
        <v>1435</v>
      </c>
      <c r="O1292" s="8" t="s">
        <v>142</v>
      </c>
      <c r="P1292" s="8">
        <f t="shared" si="124"/>
        <v>1</v>
      </c>
      <c r="Q1292" s="8">
        <f t="shared" si="125"/>
        <v>0</v>
      </c>
      <c r="R1292" s="8">
        <f t="shared" si="126"/>
        <v>0</v>
      </c>
      <c r="S1292" s="1">
        <f t="shared" si="128"/>
        <v>1</v>
      </c>
      <c r="T1292" s="1">
        <f t="shared" si="127"/>
        <v>0</v>
      </c>
      <c r="U1292" s="1">
        <f t="shared" si="123"/>
        <v>0</v>
      </c>
    </row>
    <row r="1293" spans="1:21" ht="20" customHeight="1" x14ac:dyDescent="0.15">
      <c r="A1293" s="3">
        <v>790934</v>
      </c>
      <c r="B1293" s="4">
        <v>2907254</v>
      </c>
      <c r="C1293" s="5" t="s">
        <v>119</v>
      </c>
      <c r="D1293" s="6"/>
      <c r="E1293" s="5" t="s">
        <v>99</v>
      </c>
      <c r="F1293" s="7">
        <v>15</v>
      </c>
      <c r="G1293" s="7">
        <v>4.5</v>
      </c>
      <c r="H1293" s="7">
        <v>2</v>
      </c>
      <c r="I1293" s="7">
        <v>1</v>
      </c>
      <c r="J1293" s="7">
        <v>32</v>
      </c>
      <c r="K1293" s="7">
        <v>1</v>
      </c>
      <c r="L1293" s="7">
        <v>42.015622</v>
      </c>
      <c r="M1293" s="7">
        <v>-87.688184000000007</v>
      </c>
      <c r="N1293" s="5" t="s">
        <v>1436</v>
      </c>
      <c r="O1293" s="8" t="s">
        <v>142</v>
      </c>
      <c r="P1293" s="8">
        <f t="shared" si="124"/>
        <v>1</v>
      </c>
      <c r="Q1293" s="8">
        <f t="shared" si="125"/>
        <v>0</v>
      </c>
      <c r="R1293" s="8">
        <f t="shared" si="126"/>
        <v>0</v>
      </c>
      <c r="S1293" s="1">
        <f t="shared" si="128"/>
        <v>0</v>
      </c>
      <c r="T1293" s="1">
        <f t="shared" si="127"/>
        <v>1</v>
      </c>
      <c r="U1293" s="1">
        <f t="shared" si="123"/>
        <v>0</v>
      </c>
    </row>
    <row r="1294" spans="1:21" ht="20" customHeight="1" x14ac:dyDescent="0.15">
      <c r="A1294" s="3">
        <v>1009533</v>
      </c>
      <c r="B1294" s="4">
        <v>2676526</v>
      </c>
      <c r="C1294" s="5" t="s">
        <v>118</v>
      </c>
      <c r="D1294" s="6"/>
      <c r="E1294" s="5" t="s">
        <v>99</v>
      </c>
      <c r="F1294" s="7">
        <v>17</v>
      </c>
      <c r="G1294" s="7">
        <v>4.5</v>
      </c>
      <c r="H1294" s="7">
        <v>2</v>
      </c>
      <c r="I1294" s="6"/>
      <c r="J1294" s="7">
        <v>38</v>
      </c>
      <c r="K1294" s="7">
        <v>1</v>
      </c>
      <c r="L1294" s="7">
        <v>41.997877000000003</v>
      </c>
      <c r="M1294" s="7">
        <v>-87.679119999999998</v>
      </c>
      <c r="N1294" s="5" t="s">
        <v>1437</v>
      </c>
      <c r="O1294" s="8" t="s">
        <v>142</v>
      </c>
      <c r="P1294" s="8">
        <f t="shared" si="124"/>
        <v>1</v>
      </c>
      <c r="Q1294" s="8">
        <f t="shared" si="125"/>
        <v>0</v>
      </c>
      <c r="R1294" s="8">
        <f t="shared" si="126"/>
        <v>0</v>
      </c>
      <c r="S1294" s="1">
        <f t="shared" si="128"/>
        <v>1</v>
      </c>
      <c r="T1294" s="1">
        <f t="shared" si="127"/>
        <v>0</v>
      </c>
      <c r="U1294" s="1">
        <f t="shared" si="123"/>
        <v>0</v>
      </c>
    </row>
    <row r="1295" spans="1:21" ht="20" customHeight="1" x14ac:dyDescent="0.15">
      <c r="A1295" s="3">
        <v>1197551</v>
      </c>
      <c r="B1295" s="4">
        <v>2907254</v>
      </c>
      <c r="C1295" s="5" t="s">
        <v>119</v>
      </c>
      <c r="D1295" s="6"/>
      <c r="E1295" s="5" t="s">
        <v>99</v>
      </c>
      <c r="F1295" s="7">
        <v>19</v>
      </c>
      <c r="G1295" s="7">
        <v>4.5</v>
      </c>
      <c r="H1295" s="7">
        <v>1</v>
      </c>
      <c r="I1295" s="6"/>
      <c r="J1295" s="7">
        <v>20</v>
      </c>
      <c r="K1295" s="7">
        <v>1</v>
      </c>
      <c r="L1295" s="7">
        <v>42.016911</v>
      </c>
      <c r="M1295" s="7">
        <v>-87.688443000000007</v>
      </c>
      <c r="N1295" s="5" t="s">
        <v>1438</v>
      </c>
      <c r="O1295" s="8" t="s">
        <v>142</v>
      </c>
      <c r="P1295" s="8">
        <f t="shared" si="124"/>
        <v>1</v>
      </c>
      <c r="Q1295" s="8">
        <f t="shared" si="125"/>
        <v>0</v>
      </c>
      <c r="R1295" s="8">
        <f t="shared" si="126"/>
        <v>0</v>
      </c>
      <c r="S1295" s="1">
        <f t="shared" si="128"/>
        <v>0</v>
      </c>
      <c r="T1295" s="1">
        <f t="shared" si="127"/>
        <v>1</v>
      </c>
      <c r="U1295" s="1">
        <f t="shared" si="123"/>
        <v>0</v>
      </c>
    </row>
    <row r="1296" spans="1:21" ht="20" customHeight="1" x14ac:dyDescent="0.15">
      <c r="A1296" s="3">
        <v>818109</v>
      </c>
      <c r="B1296" s="4">
        <v>3908</v>
      </c>
      <c r="C1296" s="5" t="s">
        <v>117</v>
      </c>
      <c r="D1296" s="6"/>
      <c r="E1296" s="5" t="s">
        <v>100</v>
      </c>
      <c r="F1296" s="7">
        <v>1</v>
      </c>
      <c r="G1296" s="7">
        <v>5</v>
      </c>
      <c r="H1296" s="7">
        <v>3</v>
      </c>
      <c r="I1296" s="7">
        <v>2</v>
      </c>
      <c r="J1296" s="7">
        <v>126</v>
      </c>
      <c r="K1296" s="7">
        <v>4</v>
      </c>
      <c r="L1296" s="7">
        <v>41.895921999999999</v>
      </c>
      <c r="M1296" s="7">
        <v>-87.673254</v>
      </c>
      <c r="N1296" s="5" t="s">
        <v>1439</v>
      </c>
      <c r="O1296" s="8" t="s">
        <v>144</v>
      </c>
      <c r="P1296" s="8">
        <f t="shared" si="124"/>
        <v>0</v>
      </c>
      <c r="Q1296" s="8">
        <f t="shared" si="125"/>
        <v>0</v>
      </c>
      <c r="R1296" s="8">
        <f t="shared" si="126"/>
        <v>1</v>
      </c>
      <c r="S1296" s="1">
        <f t="shared" si="128"/>
        <v>0</v>
      </c>
      <c r="T1296" s="1">
        <f t="shared" si="127"/>
        <v>0</v>
      </c>
      <c r="U1296" s="1">
        <f t="shared" si="123"/>
        <v>0</v>
      </c>
    </row>
    <row r="1297" spans="1:21" ht="20" customHeight="1" x14ac:dyDescent="0.15">
      <c r="A1297" s="3">
        <v>1303892</v>
      </c>
      <c r="B1297" s="4">
        <v>7087832</v>
      </c>
      <c r="C1297" s="5" t="s">
        <v>117</v>
      </c>
      <c r="D1297" s="6"/>
      <c r="E1297" s="5" t="s">
        <v>100</v>
      </c>
      <c r="F1297" s="7">
        <v>1</v>
      </c>
      <c r="G1297" s="7">
        <v>5</v>
      </c>
      <c r="H1297" s="7">
        <v>2</v>
      </c>
      <c r="I1297" s="7">
        <v>1</v>
      </c>
      <c r="J1297" s="7">
        <v>192</v>
      </c>
      <c r="K1297" s="7">
        <v>1</v>
      </c>
      <c r="L1297" s="7">
        <v>41.894714999999998</v>
      </c>
      <c r="M1297" s="7">
        <v>-87.661479</v>
      </c>
      <c r="N1297" s="5" t="s">
        <v>1440</v>
      </c>
      <c r="O1297" s="8" t="s">
        <v>144</v>
      </c>
      <c r="P1297" s="8">
        <f t="shared" si="124"/>
        <v>0</v>
      </c>
      <c r="Q1297" s="8">
        <f t="shared" si="125"/>
        <v>0</v>
      </c>
      <c r="R1297" s="8">
        <f t="shared" si="126"/>
        <v>1</v>
      </c>
      <c r="S1297" s="1">
        <f t="shared" si="128"/>
        <v>0</v>
      </c>
      <c r="T1297" s="1">
        <f t="shared" si="127"/>
        <v>0</v>
      </c>
      <c r="U1297" s="1">
        <f t="shared" si="123"/>
        <v>0</v>
      </c>
    </row>
    <row r="1298" spans="1:21" ht="20" customHeight="1" x14ac:dyDescent="0.15">
      <c r="A1298" s="3">
        <v>1498168</v>
      </c>
      <c r="B1298" s="4">
        <v>8005689</v>
      </c>
      <c r="C1298" s="5" t="s">
        <v>118</v>
      </c>
      <c r="D1298" s="6"/>
      <c r="E1298" s="5" t="s">
        <v>100</v>
      </c>
      <c r="F1298" s="7">
        <v>1</v>
      </c>
      <c r="G1298" s="7">
        <v>5</v>
      </c>
      <c r="H1298" s="7">
        <v>2</v>
      </c>
      <c r="I1298" s="6"/>
      <c r="J1298" s="7">
        <v>104</v>
      </c>
      <c r="K1298" s="7">
        <v>1</v>
      </c>
      <c r="L1298" s="7">
        <v>41.895105999999998</v>
      </c>
      <c r="M1298" s="7">
        <v>-87.690602999999996</v>
      </c>
      <c r="N1298" s="5" t="s">
        <v>1441</v>
      </c>
      <c r="O1298" s="8" t="s">
        <v>144</v>
      </c>
      <c r="P1298" s="8">
        <f t="shared" si="124"/>
        <v>0</v>
      </c>
      <c r="Q1298" s="8">
        <f t="shared" si="125"/>
        <v>0</v>
      </c>
      <c r="R1298" s="8">
        <f t="shared" si="126"/>
        <v>1</v>
      </c>
      <c r="S1298" s="1">
        <f t="shared" si="128"/>
        <v>1</v>
      </c>
      <c r="T1298" s="1">
        <f t="shared" si="127"/>
        <v>0</v>
      </c>
      <c r="U1298" s="1">
        <f t="shared" si="123"/>
        <v>0</v>
      </c>
    </row>
    <row r="1299" spans="1:21" ht="20" customHeight="1" x14ac:dyDescent="0.15">
      <c r="A1299" s="3">
        <v>1667725</v>
      </c>
      <c r="B1299" s="4">
        <v>8831736</v>
      </c>
      <c r="C1299" s="5" t="s">
        <v>118</v>
      </c>
      <c r="D1299" s="6"/>
      <c r="E1299" s="5" t="s">
        <v>100</v>
      </c>
      <c r="F1299" s="7">
        <v>1</v>
      </c>
      <c r="G1299" s="7">
        <v>5</v>
      </c>
      <c r="H1299" s="7">
        <v>2</v>
      </c>
      <c r="I1299" s="6"/>
      <c r="J1299" s="7">
        <v>137</v>
      </c>
      <c r="K1299" s="7">
        <v>1</v>
      </c>
      <c r="L1299" s="7">
        <v>41.89255</v>
      </c>
      <c r="M1299" s="7">
        <v>-87.657228000000003</v>
      </c>
      <c r="N1299" s="5" t="s">
        <v>1442</v>
      </c>
      <c r="O1299" s="8" t="s">
        <v>144</v>
      </c>
      <c r="P1299" s="8">
        <f t="shared" si="124"/>
        <v>0</v>
      </c>
      <c r="Q1299" s="8">
        <f t="shared" si="125"/>
        <v>0</v>
      </c>
      <c r="R1299" s="8">
        <f t="shared" si="126"/>
        <v>1</v>
      </c>
      <c r="S1299" s="1">
        <f t="shared" si="128"/>
        <v>1</v>
      </c>
      <c r="T1299" s="1">
        <f t="shared" si="127"/>
        <v>0</v>
      </c>
      <c r="U1299" s="1">
        <f t="shared" si="123"/>
        <v>0</v>
      </c>
    </row>
    <row r="1300" spans="1:21" ht="20" customHeight="1" x14ac:dyDescent="0.15">
      <c r="A1300" s="3">
        <v>1688892</v>
      </c>
      <c r="B1300" s="4">
        <v>290660</v>
      </c>
      <c r="C1300" s="5" t="s">
        <v>117</v>
      </c>
      <c r="D1300" s="6"/>
      <c r="E1300" s="5" t="s">
        <v>100</v>
      </c>
      <c r="F1300" s="7">
        <v>1</v>
      </c>
      <c r="G1300" s="7">
        <v>4.5</v>
      </c>
      <c r="H1300" s="7">
        <v>2</v>
      </c>
      <c r="I1300" s="7">
        <v>1</v>
      </c>
      <c r="J1300" s="7">
        <v>197</v>
      </c>
      <c r="K1300" s="7">
        <v>1</v>
      </c>
      <c r="L1300" s="7">
        <v>41.885970999999998</v>
      </c>
      <c r="M1300" s="7">
        <v>-87.646204999999995</v>
      </c>
      <c r="N1300" s="5" t="s">
        <v>1443</v>
      </c>
      <c r="O1300" s="8" t="s">
        <v>144</v>
      </c>
      <c r="P1300" s="8">
        <f t="shared" si="124"/>
        <v>0</v>
      </c>
      <c r="Q1300" s="8">
        <f t="shared" si="125"/>
        <v>0</v>
      </c>
      <c r="R1300" s="8">
        <f t="shared" si="126"/>
        <v>1</v>
      </c>
      <c r="S1300" s="1">
        <f t="shared" si="128"/>
        <v>0</v>
      </c>
      <c r="T1300" s="1">
        <f t="shared" si="127"/>
        <v>0</v>
      </c>
      <c r="U1300" s="1">
        <f t="shared" si="123"/>
        <v>0</v>
      </c>
    </row>
    <row r="1301" spans="1:21" ht="20" customHeight="1" x14ac:dyDescent="0.15">
      <c r="A1301" s="3">
        <v>1721045</v>
      </c>
      <c r="B1301" s="4">
        <v>2885441</v>
      </c>
      <c r="C1301" s="5" t="s">
        <v>118</v>
      </c>
      <c r="D1301" s="6"/>
      <c r="E1301" s="5" t="s">
        <v>100</v>
      </c>
      <c r="F1301" s="7">
        <v>1</v>
      </c>
      <c r="G1301" s="7">
        <v>4.5</v>
      </c>
      <c r="H1301" s="7">
        <v>2</v>
      </c>
      <c r="I1301" s="7">
        <v>1</v>
      </c>
      <c r="J1301" s="7">
        <v>98</v>
      </c>
      <c r="K1301" s="7">
        <v>1</v>
      </c>
      <c r="L1301" s="7">
        <v>41.889989999999997</v>
      </c>
      <c r="M1301" s="7">
        <v>-87.662536000000003</v>
      </c>
      <c r="N1301" s="5" t="s">
        <v>1444</v>
      </c>
      <c r="O1301" s="8" t="s">
        <v>144</v>
      </c>
      <c r="P1301" s="8">
        <f t="shared" si="124"/>
        <v>0</v>
      </c>
      <c r="Q1301" s="8">
        <f t="shared" si="125"/>
        <v>0</v>
      </c>
      <c r="R1301" s="8">
        <f t="shared" si="126"/>
        <v>1</v>
      </c>
      <c r="S1301" s="1">
        <f t="shared" si="128"/>
        <v>1</v>
      </c>
      <c r="T1301" s="1">
        <f t="shared" si="127"/>
        <v>0</v>
      </c>
      <c r="U1301" s="1">
        <f t="shared" si="123"/>
        <v>0</v>
      </c>
    </row>
    <row r="1302" spans="1:21" ht="20" customHeight="1" x14ac:dyDescent="0.15">
      <c r="A1302" s="3">
        <v>1722282</v>
      </c>
      <c r="B1302" s="4">
        <v>9070864</v>
      </c>
      <c r="C1302" s="5" t="s">
        <v>117</v>
      </c>
      <c r="D1302" s="6"/>
      <c r="E1302" s="5" t="s">
        <v>100</v>
      </c>
      <c r="F1302" s="7">
        <v>1</v>
      </c>
      <c r="G1302" s="7">
        <v>5</v>
      </c>
      <c r="H1302" s="7">
        <v>4</v>
      </c>
      <c r="I1302" s="7">
        <v>1</v>
      </c>
      <c r="J1302" s="7">
        <v>174</v>
      </c>
      <c r="K1302" s="7">
        <v>1</v>
      </c>
      <c r="L1302" s="7">
        <v>41.884604000000003</v>
      </c>
      <c r="M1302" s="7">
        <v>-87.647313999999994</v>
      </c>
      <c r="N1302" s="5" t="s">
        <v>1445</v>
      </c>
      <c r="O1302" s="8" t="s">
        <v>144</v>
      </c>
      <c r="P1302" s="8">
        <f t="shared" si="124"/>
        <v>0</v>
      </c>
      <c r="Q1302" s="8">
        <f t="shared" si="125"/>
        <v>0</v>
      </c>
      <c r="R1302" s="8">
        <f t="shared" si="126"/>
        <v>1</v>
      </c>
      <c r="S1302" s="1">
        <f t="shared" si="128"/>
        <v>0</v>
      </c>
      <c r="T1302" s="1">
        <f t="shared" si="127"/>
        <v>0</v>
      </c>
      <c r="U1302" s="1">
        <f t="shared" si="123"/>
        <v>0</v>
      </c>
    </row>
    <row r="1303" spans="1:21" ht="20" customHeight="1" x14ac:dyDescent="0.15">
      <c r="A1303" s="3">
        <v>670061</v>
      </c>
      <c r="B1303" s="4">
        <v>1629094</v>
      </c>
      <c r="C1303" s="5" t="s">
        <v>117</v>
      </c>
      <c r="D1303" s="6"/>
      <c r="E1303" s="5" t="s">
        <v>100</v>
      </c>
      <c r="F1303" s="7">
        <v>2</v>
      </c>
      <c r="G1303" s="7">
        <v>4.5</v>
      </c>
      <c r="H1303" s="7">
        <v>5</v>
      </c>
      <c r="I1303" s="7">
        <v>1</v>
      </c>
      <c r="J1303" s="7">
        <v>153</v>
      </c>
      <c r="K1303" s="7">
        <v>2</v>
      </c>
      <c r="L1303" s="7">
        <v>41.883156999999997</v>
      </c>
      <c r="M1303" s="7">
        <v>-87.648218</v>
      </c>
      <c r="N1303" s="5" t="s">
        <v>1446</v>
      </c>
      <c r="O1303" s="8" t="s">
        <v>144</v>
      </c>
      <c r="P1303" s="8">
        <f t="shared" si="124"/>
        <v>0</v>
      </c>
      <c r="Q1303" s="8">
        <f t="shared" si="125"/>
        <v>0</v>
      </c>
      <c r="R1303" s="8">
        <f t="shared" si="126"/>
        <v>1</v>
      </c>
      <c r="S1303" s="1">
        <f t="shared" si="128"/>
        <v>0</v>
      </c>
      <c r="T1303" s="1">
        <f t="shared" si="127"/>
        <v>0</v>
      </c>
      <c r="U1303" s="1">
        <f t="shared" si="123"/>
        <v>0</v>
      </c>
    </row>
    <row r="1304" spans="1:21" ht="20" customHeight="1" x14ac:dyDescent="0.15">
      <c r="A1304" s="3">
        <v>911086</v>
      </c>
      <c r="B1304" s="4">
        <v>4870995</v>
      </c>
      <c r="C1304" s="5" t="s">
        <v>119</v>
      </c>
      <c r="D1304" s="6"/>
      <c r="E1304" s="5" t="s">
        <v>100</v>
      </c>
      <c r="F1304" s="7">
        <v>2</v>
      </c>
      <c r="G1304" s="7">
        <v>5</v>
      </c>
      <c r="H1304" s="7">
        <v>2</v>
      </c>
      <c r="I1304" s="7">
        <v>3</v>
      </c>
      <c r="J1304" s="7">
        <v>110</v>
      </c>
      <c r="K1304" s="7">
        <v>1</v>
      </c>
      <c r="L1304" s="7">
        <v>41.883361999999998</v>
      </c>
      <c r="M1304" s="7">
        <v>-87.667606000000006</v>
      </c>
      <c r="N1304" s="5" t="s">
        <v>1447</v>
      </c>
      <c r="O1304" s="8" t="s">
        <v>144</v>
      </c>
      <c r="P1304" s="8">
        <f t="shared" si="124"/>
        <v>0</v>
      </c>
      <c r="Q1304" s="8">
        <f t="shared" si="125"/>
        <v>0</v>
      </c>
      <c r="R1304" s="8">
        <f t="shared" si="126"/>
        <v>1</v>
      </c>
      <c r="S1304" s="1">
        <f t="shared" si="128"/>
        <v>0</v>
      </c>
      <c r="T1304" s="1">
        <f t="shared" si="127"/>
        <v>1</v>
      </c>
      <c r="U1304" s="1">
        <f t="shared" si="123"/>
        <v>0</v>
      </c>
    </row>
    <row r="1305" spans="1:21" ht="20" customHeight="1" x14ac:dyDescent="0.15">
      <c r="A1305" s="3">
        <v>1716422</v>
      </c>
      <c r="B1305" s="4">
        <v>5037058</v>
      </c>
      <c r="C1305" s="5" t="s">
        <v>118</v>
      </c>
      <c r="D1305" s="6"/>
      <c r="E1305" s="5" t="s">
        <v>100</v>
      </c>
      <c r="F1305" s="7">
        <v>2</v>
      </c>
      <c r="G1305" s="7">
        <v>4.5</v>
      </c>
      <c r="H1305" s="7">
        <v>2</v>
      </c>
      <c r="I1305" s="6"/>
      <c r="J1305" s="7">
        <v>77</v>
      </c>
      <c r="K1305" s="7">
        <v>1</v>
      </c>
      <c r="L1305" s="7">
        <v>41.891660000000002</v>
      </c>
      <c r="M1305" s="7">
        <v>-87.654207999999997</v>
      </c>
      <c r="N1305" s="5" t="s">
        <v>1448</v>
      </c>
      <c r="O1305" s="8" t="s">
        <v>144</v>
      </c>
      <c r="P1305" s="8">
        <f t="shared" si="124"/>
        <v>0</v>
      </c>
      <c r="Q1305" s="8">
        <f t="shared" si="125"/>
        <v>0</v>
      </c>
      <c r="R1305" s="8">
        <f t="shared" si="126"/>
        <v>1</v>
      </c>
      <c r="S1305" s="1">
        <f t="shared" si="128"/>
        <v>1</v>
      </c>
      <c r="T1305" s="1">
        <f t="shared" si="127"/>
        <v>0</v>
      </c>
      <c r="U1305" s="1">
        <f t="shared" si="123"/>
        <v>0</v>
      </c>
    </row>
    <row r="1306" spans="1:21" ht="20" customHeight="1" x14ac:dyDescent="0.15">
      <c r="A1306" s="3">
        <v>1732262</v>
      </c>
      <c r="B1306" s="4">
        <v>5522287</v>
      </c>
      <c r="C1306" s="5" t="s">
        <v>117</v>
      </c>
      <c r="D1306" s="6"/>
      <c r="E1306" s="5" t="s">
        <v>100</v>
      </c>
      <c r="F1306" s="7">
        <v>2</v>
      </c>
      <c r="G1306" s="7">
        <v>4.5</v>
      </c>
      <c r="H1306" s="7">
        <v>2</v>
      </c>
      <c r="I1306" s="7">
        <v>2</v>
      </c>
      <c r="J1306" s="7">
        <v>131</v>
      </c>
      <c r="K1306" s="7">
        <v>1</v>
      </c>
      <c r="L1306" s="7">
        <v>41.895632999999997</v>
      </c>
      <c r="M1306" s="7">
        <v>-87.660222000000005</v>
      </c>
      <c r="N1306" s="5" t="s">
        <v>1449</v>
      </c>
      <c r="O1306" s="8" t="s">
        <v>144</v>
      </c>
      <c r="P1306" s="8">
        <f t="shared" si="124"/>
        <v>0</v>
      </c>
      <c r="Q1306" s="8">
        <f t="shared" si="125"/>
        <v>0</v>
      </c>
      <c r="R1306" s="8">
        <f t="shared" si="126"/>
        <v>1</v>
      </c>
      <c r="S1306" s="1">
        <f t="shared" si="128"/>
        <v>0</v>
      </c>
      <c r="T1306" s="1">
        <f t="shared" si="127"/>
        <v>0</v>
      </c>
      <c r="U1306" s="1">
        <f t="shared" si="123"/>
        <v>0</v>
      </c>
    </row>
    <row r="1307" spans="1:21" ht="20" customHeight="1" x14ac:dyDescent="0.15">
      <c r="A1307" s="3">
        <v>1789185</v>
      </c>
      <c r="B1307" s="4">
        <v>6295973</v>
      </c>
      <c r="C1307" s="5" t="s">
        <v>117</v>
      </c>
      <c r="D1307" s="6"/>
      <c r="E1307" s="5" t="s">
        <v>100</v>
      </c>
      <c r="F1307" s="7">
        <v>2</v>
      </c>
      <c r="G1307" s="7">
        <v>5</v>
      </c>
      <c r="H1307" s="7">
        <v>3</v>
      </c>
      <c r="I1307" s="7">
        <v>2</v>
      </c>
      <c r="J1307" s="7">
        <v>110</v>
      </c>
      <c r="K1307" s="7">
        <v>1</v>
      </c>
      <c r="L1307" s="7">
        <v>41.894213999999998</v>
      </c>
      <c r="M1307" s="7">
        <v>-87.671015999999995</v>
      </c>
      <c r="N1307" s="5" t="s">
        <v>1450</v>
      </c>
      <c r="O1307" s="8" t="s">
        <v>144</v>
      </c>
      <c r="P1307" s="8">
        <f t="shared" si="124"/>
        <v>0</v>
      </c>
      <c r="Q1307" s="8">
        <f t="shared" si="125"/>
        <v>0</v>
      </c>
      <c r="R1307" s="8">
        <f t="shared" si="126"/>
        <v>1</v>
      </c>
      <c r="S1307" s="1">
        <f t="shared" si="128"/>
        <v>0</v>
      </c>
      <c r="T1307" s="1">
        <f t="shared" si="127"/>
        <v>0</v>
      </c>
      <c r="U1307" s="1">
        <f t="shared" si="123"/>
        <v>0</v>
      </c>
    </row>
    <row r="1308" spans="1:21" ht="20" customHeight="1" x14ac:dyDescent="0.15">
      <c r="A1308" s="3">
        <v>133262</v>
      </c>
      <c r="B1308" s="4">
        <v>654712</v>
      </c>
      <c r="C1308" s="5" t="s">
        <v>117</v>
      </c>
      <c r="D1308" s="6"/>
      <c r="E1308" s="5" t="s">
        <v>100</v>
      </c>
      <c r="F1308" s="7">
        <v>3</v>
      </c>
      <c r="G1308" s="7">
        <v>5</v>
      </c>
      <c r="H1308" s="7">
        <v>2</v>
      </c>
      <c r="I1308" s="7">
        <v>2</v>
      </c>
      <c r="J1308" s="7">
        <v>82</v>
      </c>
      <c r="K1308" s="7">
        <v>7</v>
      </c>
      <c r="L1308" s="7">
        <v>41.892425000000003</v>
      </c>
      <c r="M1308" s="7">
        <v>-87.680781999999994</v>
      </c>
      <c r="N1308" s="5" t="s">
        <v>1451</v>
      </c>
      <c r="O1308" s="8" t="s">
        <v>144</v>
      </c>
      <c r="P1308" s="8">
        <f t="shared" si="124"/>
        <v>0</v>
      </c>
      <c r="Q1308" s="8">
        <f t="shared" si="125"/>
        <v>0</v>
      </c>
      <c r="R1308" s="8">
        <f t="shared" si="126"/>
        <v>1</v>
      </c>
      <c r="S1308" s="1">
        <f t="shared" si="128"/>
        <v>0</v>
      </c>
      <c r="T1308" s="1">
        <f t="shared" si="127"/>
        <v>0</v>
      </c>
      <c r="U1308" s="1">
        <f t="shared" si="123"/>
        <v>0</v>
      </c>
    </row>
    <row r="1309" spans="1:21" ht="20" customHeight="1" x14ac:dyDescent="0.15">
      <c r="A1309" s="3">
        <v>398797</v>
      </c>
      <c r="B1309" s="4">
        <v>1844352</v>
      </c>
      <c r="C1309" s="5" t="s">
        <v>118</v>
      </c>
      <c r="D1309" s="6"/>
      <c r="E1309" s="5" t="s">
        <v>100</v>
      </c>
      <c r="F1309" s="7">
        <v>3</v>
      </c>
      <c r="G1309" s="7">
        <v>5</v>
      </c>
      <c r="H1309" s="7">
        <v>1</v>
      </c>
      <c r="I1309" s="7">
        <v>1</v>
      </c>
      <c r="J1309" s="7">
        <v>71</v>
      </c>
      <c r="K1309" s="7">
        <v>1</v>
      </c>
      <c r="L1309" s="7">
        <v>41.894111000000002</v>
      </c>
      <c r="M1309" s="7">
        <v>-87.671515999999997</v>
      </c>
      <c r="N1309" s="5" t="s">
        <v>1452</v>
      </c>
      <c r="O1309" s="8" t="s">
        <v>144</v>
      </c>
      <c r="P1309" s="8">
        <f t="shared" si="124"/>
        <v>0</v>
      </c>
      <c r="Q1309" s="8">
        <f t="shared" si="125"/>
        <v>0</v>
      </c>
      <c r="R1309" s="8">
        <f t="shared" si="126"/>
        <v>1</v>
      </c>
      <c r="S1309" s="1">
        <f t="shared" si="128"/>
        <v>1</v>
      </c>
      <c r="T1309" s="1">
        <f t="shared" si="127"/>
        <v>0</v>
      </c>
      <c r="U1309" s="1">
        <f t="shared" si="123"/>
        <v>0</v>
      </c>
    </row>
    <row r="1310" spans="1:21" ht="20" customHeight="1" x14ac:dyDescent="0.15">
      <c r="A1310" s="3">
        <v>541535</v>
      </c>
      <c r="B1310" s="4">
        <v>654712</v>
      </c>
      <c r="C1310" s="5" t="s">
        <v>117</v>
      </c>
      <c r="D1310" s="6"/>
      <c r="E1310" s="5" t="s">
        <v>100</v>
      </c>
      <c r="F1310" s="7">
        <v>3</v>
      </c>
      <c r="G1310" s="7">
        <v>4</v>
      </c>
      <c r="H1310" s="7">
        <v>3</v>
      </c>
      <c r="I1310" s="7">
        <v>2</v>
      </c>
      <c r="J1310" s="7">
        <v>82</v>
      </c>
      <c r="K1310" s="7">
        <v>1</v>
      </c>
      <c r="L1310" s="7">
        <v>41.893149000000001</v>
      </c>
      <c r="M1310" s="7">
        <v>-87.680333000000005</v>
      </c>
      <c r="N1310" s="5" t="s">
        <v>1453</v>
      </c>
      <c r="O1310" s="8" t="s">
        <v>144</v>
      </c>
      <c r="P1310" s="8">
        <f t="shared" si="124"/>
        <v>0</v>
      </c>
      <c r="Q1310" s="8">
        <f t="shared" si="125"/>
        <v>0</v>
      </c>
      <c r="R1310" s="8">
        <f t="shared" si="126"/>
        <v>1</v>
      </c>
      <c r="S1310" s="1">
        <f t="shared" si="128"/>
        <v>0</v>
      </c>
      <c r="T1310" s="1">
        <f t="shared" si="127"/>
        <v>0</v>
      </c>
      <c r="U1310" s="1">
        <f t="shared" si="123"/>
        <v>0</v>
      </c>
    </row>
    <row r="1311" spans="1:21" ht="20" customHeight="1" x14ac:dyDescent="0.15">
      <c r="A1311" s="3">
        <v>1437638</v>
      </c>
      <c r="B1311" s="4">
        <v>3361172</v>
      </c>
      <c r="C1311" s="5" t="s">
        <v>119</v>
      </c>
      <c r="D1311" s="6"/>
      <c r="E1311" s="5" t="s">
        <v>100</v>
      </c>
      <c r="F1311" s="7">
        <v>3</v>
      </c>
      <c r="G1311" s="7">
        <v>5</v>
      </c>
      <c r="H1311" s="7">
        <v>2</v>
      </c>
      <c r="I1311" s="7">
        <v>2</v>
      </c>
      <c r="J1311" s="7">
        <v>98</v>
      </c>
      <c r="K1311" s="7">
        <v>1</v>
      </c>
      <c r="L1311" s="7">
        <v>41.894025999999997</v>
      </c>
      <c r="M1311" s="7">
        <v>-87.675735000000003</v>
      </c>
      <c r="N1311" s="5" t="s">
        <v>1454</v>
      </c>
      <c r="O1311" s="8" t="s">
        <v>144</v>
      </c>
      <c r="P1311" s="8">
        <f t="shared" si="124"/>
        <v>0</v>
      </c>
      <c r="Q1311" s="8">
        <f t="shared" si="125"/>
        <v>0</v>
      </c>
      <c r="R1311" s="8">
        <f t="shared" si="126"/>
        <v>1</v>
      </c>
      <c r="S1311" s="1">
        <f t="shared" si="128"/>
        <v>0</v>
      </c>
      <c r="T1311" s="1">
        <f t="shared" si="127"/>
        <v>1</v>
      </c>
      <c r="U1311" s="1">
        <f t="shared" si="123"/>
        <v>0</v>
      </c>
    </row>
    <row r="1312" spans="1:21" ht="20" customHeight="1" x14ac:dyDescent="0.15">
      <c r="A1312" s="3">
        <v>1472461</v>
      </c>
      <c r="B1312" s="4">
        <v>3965428</v>
      </c>
      <c r="C1312" s="5" t="s">
        <v>117</v>
      </c>
      <c r="D1312" s="6"/>
      <c r="E1312" s="5" t="s">
        <v>100</v>
      </c>
      <c r="F1312" s="7">
        <v>3</v>
      </c>
      <c r="G1312" s="7">
        <v>4.5</v>
      </c>
      <c r="H1312" s="7">
        <v>2</v>
      </c>
      <c r="I1312" s="7">
        <v>1</v>
      </c>
      <c r="J1312" s="7">
        <v>131</v>
      </c>
      <c r="K1312" s="7">
        <v>10</v>
      </c>
      <c r="L1312" s="7">
        <v>41.887047000000003</v>
      </c>
      <c r="M1312" s="7">
        <v>-87.648883999999995</v>
      </c>
      <c r="N1312" s="5" t="s">
        <v>1455</v>
      </c>
      <c r="O1312" s="8" t="s">
        <v>144</v>
      </c>
      <c r="P1312" s="8">
        <f t="shared" si="124"/>
        <v>0</v>
      </c>
      <c r="Q1312" s="8">
        <f t="shared" si="125"/>
        <v>0</v>
      </c>
      <c r="R1312" s="8">
        <f t="shared" si="126"/>
        <v>1</v>
      </c>
      <c r="S1312" s="1">
        <f t="shared" si="128"/>
        <v>0</v>
      </c>
      <c r="T1312" s="1">
        <f t="shared" si="127"/>
        <v>0</v>
      </c>
      <c r="U1312" s="1">
        <f t="shared" si="123"/>
        <v>0</v>
      </c>
    </row>
    <row r="1313" spans="1:21" ht="20" customHeight="1" x14ac:dyDescent="0.15">
      <c r="A1313" s="3">
        <v>1632660</v>
      </c>
      <c r="B1313" s="4">
        <v>1761244</v>
      </c>
      <c r="C1313" s="5" t="s">
        <v>118</v>
      </c>
      <c r="D1313" s="6"/>
      <c r="E1313" s="5" t="s">
        <v>100</v>
      </c>
      <c r="F1313" s="7">
        <v>3</v>
      </c>
      <c r="G1313" s="7">
        <v>5</v>
      </c>
      <c r="H1313" s="7">
        <v>4</v>
      </c>
      <c r="I1313" s="7">
        <v>1</v>
      </c>
      <c r="J1313" s="7">
        <v>44</v>
      </c>
      <c r="K1313" s="7">
        <v>2</v>
      </c>
      <c r="L1313" s="7">
        <v>41.893698000000001</v>
      </c>
      <c r="M1313" s="7">
        <v>-87.680555999999996</v>
      </c>
      <c r="N1313" s="5" t="s">
        <v>1456</v>
      </c>
      <c r="O1313" s="8" t="s">
        <v>144</v>
      </c>
      <c r="P1313" s="8">
        <f t="shared" si="124"/>
        <v>0</v>
      </c>
      <c r="Q1313" s="8">
        <f t="shared" si="125"/>
        <v>0</v>
      </c>
      <c r="R1313" s="8">
        <f t="shared" si="126"/>
        <v>1</v>
      </c>
      <c r="S1313" s="1">
        <f t="shared" si="128"/>
        <v>1</v>
      </c>
      <c r="T1313" s="1">
        <f t="shared" si="127"/>
        <v>0</v>
      </c>
      <c r="U1313" s="1">
        <f t="shared" si="123"/>
        <v>0</v>
      </c>
    </row>
    <row r="1314" spans="1:21" ht="20" customHeight="1" x14ac:dyDescent="0.15">
      <c r="A1314" s="3">
        <v>1144889</v>
      </c>
      <c r="B1314" s="4">
        <v>6277556</v>
      </c>
      <c r="C1314" s="5" t="s">
        <v>118</v>
      </c>
      <c r="D1314" s="6"/>
      <c r="E1314" s="5" t="s">
        <v>100</v>
      </c>
      <c r="F1314" s="7">
        <v>4</v>
      </c>
      <c r="G1314" s="7">
        <v>5</v>
      </c>
      <c r="H1314" s="7">
        <v>4</v>
      </c>
      <c r="I1314" s="6"/>
      <c r="J1314" s="7">
        <v>110</v>
      </c>
      <c r="K1314" s="7">
        <v>1</v>
      </c>
      <c r="L1314" s="7">
        <v>41.895363000000003</v>
      </c>
      <c r="M1314" s="7">
        <v>-87.681168999999997</v>
      </c>
      <c r="N1314" s="5" t="s">
        <v>1457</v>
      </c>
      <c r="O1314" s="8" t="s">
        <v>144</v>
      </c>
      <c r="P1314" s="8">
        <f t="shared" si="124"/>
        <v>0</v>
      </c>
      <c r="Q1314" s="8">
        <f t="shared" si="125"/>
        <v>0</v>
      </c>
      <c r="R1314" s="8">
        <f t="shared" si="126"/>
        <v>1</v>
      </c>
      <c r="S1314" s="1">
        <f t="shared" si="128"/>
        <v>1</v>
      </c>
      <c r="T1314" s="1">
        <f t="shared" si="127"/>
        <v>0</v>
      </c>
      <c r="U1314" s="1">
        <f t="shared" si="123"/>
        <v>0</v>
      </c>
    </row>
    <row r="1315" spans="1:21" ht="20" customHeight="1" x14ac:dyDescent="0.15">
      <c r="A1315" s="3">
        <v>1622082</v>
      </c>
      <c r="B1315" s="4">
        <v>8627188</v>
      </c>
      <c r="C1315" s="5" t="s">
        <v>117</v>
      </c>
      <c r="D1315" s="6"/>
      <c r="E1315" s="5" t="s">
        <v>100</v>
      </c>
      <c r="F1315" s="7">
        <v>4</v>
      </c>
      <c r="G1315" s="7">
        <v>5</v>
      </c>
      <c r="H1315" s="7">
        <v>4</v>
      </c>
      <c r="I1315" s="7">
        <v>2</v>
      </c>
      <c r="J1315" s="7">
        <v>137</v>
      </c>
      <c r="K1315" s="7">
        <v>3</v>
      </c>
      <c r="L1315" s="7">
        <v>41.895131999999997</v>
      </c>
      <c r="M1315" s="7">
        <v>-87.687263999999999</v>
      </c>
      <c r="N1315" s="5" t="s">
        <v>1458</v>
      </c>
      <c r="O1315" s="8" t="s">
        <v>144</v>
      </c>
      <c r="P1315" s="8">
        <f t="shared" si="124"/>
        <v>0</v>
      </c>
      <c r="Q1315" s="8">
        <f t="shared" si="125"/>
        <v>0</v>
      </c>
      <c r="R1315" s="8">
        <f t="shared" si="126"/>
        <v>1</v>
      </c>
      <c r="S1315" s="1">
        <f t="shared" si="128"/>
        <v>0</v>
      </c>
      <c r="T1315" s="1">
        <f t="shared" si="127"/>
        <v>0</v>
      </c>
      <c r="U1315" s="1">
        <f t="shared" si="123"/>
        <v>0</v>
      </c>
    </row>
    <row r="1316" spans="1:21" ht="20" customHeight="1" x14ac:dyDescent="0.15">
      <c r="A1316" s="3">
        <v>1751968</v>
      </c>
      <c r="B1316" s="4">
        <v>6609095</v>
      </c>
      <c r="C1316" s="5" t="s">
        <v>118</v>
      </c>
      <c r="D1316" s="6"/>
      <c r="E1316" s="5" t="s">
        <v>100</v>
      </c>
      <c r="F1316" s="7">
        <v>4</v>
      </c>
      <c r="G1316" s="7">
        <v>5</v>
      </c>
      <c r="H1316" s="7">
        <v>2</v>
      </c>
      <c r="I1316" s="6"/>
      <c r="J1316" s="7">
        <v>65</v>
      </c>
      <c r="K1316" s="7">
        <v>1</v>
      </c>
      <c r="L1316" s="7">
        <v>41.895606999999998</v>
      </c>
      <c r="M1316" s="7">
        <v>-87.673924999999997</v>
      </c>
      <c r="N1316" s="5" t="s">
        <v>1459</v>
      </c>
      <c r="O1316" s="8" t="s">
        <v>144</v>
      </c>
      <c r="P1316" s="8">
        <f t="shared" si="124"/>
        <v>0</v>
      </c>
      <c r="Q1316" s="8">
        <f t="shared" si="125"/>
        <v>0</v>
      </c>
      <c r="R1316" s="8">
        <f t="shared" si="126"/>
        <v>1</v>
      </c>
      <c r="S1316" s="1">
        <f t="shared" si="128"/>
        <v>1</v>
      </c>
      <c r="T1316" s="1">
        <f t="shared" si="127"/>
        <v>0</v>
      </c>
      <c r="U1316" s="1">
        <f t="shared" si="123"/>
        <v>0</v>
      </c>
    </row>
    <row r="1317" spans="1:21" ht="20" customHeight="1" x14ac:dyDescent="0.15">
      <c r="A1317" s="3">
        <v>58806</v>
      </c>
      <c r="B1317" s="4">
        <v>281777</v>
      </c>
      <c r="C1317" s="5" t="s">
        <v>117</v>
      </c>
      <c r="D1317" s="6"/>
      <c r="E1317" s="5" t="s">
        <v>100</v>
      </c>
      <c r="F1317" s="7">
        <v>5</v>
      </c>
      <c r="G1317" s="7">
        <v>4.5</v>
      </c>
      <c r="H1317" s="7">
        <v>6</v>
      </c>
      <c r="I1317" s="7">
        <v>2</v>
      </c>
      <c r="J1317" s="7">
        <v>164</v>
      </c>
      <c r="K1317" s="7">
        <v>1</v>
      </c>
      <c r="L1317" s="7">
        <v>41.889772999999998</v>
      </c>
      <c r="M1317" s="7">
        <v>-87.665169000000006</v>
      </c>
      <c r="N1317" s="5" t="s">
        <v>1460</v>
      </c>
      <c r="O1317" s="8" t="s">
        <v>144</v>
      </c>
      <c r="P1317" s="8">
        <f t="shared" si="124"/>
        <v>0</v>
      </c>
      <c r="Q1317" s="8">
        <f t="shared" si="125"/>
        <v>0</v>
      </c>
      <c r="R1317" s="8">
        <f t="shared" si="126"/>
        <v>1</v>
      </c>
      <c r="S1317" s="1">
        <f t="shared" si="128"/>
        <v>0</v>
      </c>
      <c r="T1317" s="1">
        <f t="shared" si="127"/>
        <v>0</v>
      </c>
      <c r="U1317" s="1">
        <f t="shared" si="123"/>
        <v>0</v>
      </c>
    </row>
    <row r="1318" spans="1:21" ht="20" customHeight="1" x14ac:dyDescent="0.15">
      <c r="A1318" s="3">
        <v>626296</v>
      </c>
      <c r="B1318" s="4">
        <v>2885441</v>
      </c>
      <c r="C1318" s="5" t="s">
        <v>119</v>
      </c>
      <c r="D1318" s="6"/>
      <c r="E1318" s="5" t="s">
        <v>100</v>
      </c>
      <c r="F1318" s="7">
        <v>5</v>
      </c>
      <c r="G1318" s="7">
        <v>5</v>
      </c>
      <c r="H1318" s="7">
        <v>4</v>
      </c>
      <c r="I1318" s="7">
        <v>1</v>
      </c>
      <c r="J1318" s="7">
        <v>65</v>
      </c>
      <c r="K1318" s="7">
        <v>1</v>
      </c>
      <c r="L1318" s="7">
        <v>41.891188999999997</v>
      </c>
      <c r="M1318" s="7">
        <v>-87.660914000000005</v>
      </c>
      <c r="N1318" s="5" t="s">
        <v>1461</v>
      </c>
      <c r="O1318" s="8" t="s">
        <v>144</v>
      </c>
      <c r="P1318" s="8">
        <f t="shared" si="124"/>
        <v>0</v>
      </c>
      <c r="Q1318" s="8">
        <f t="shared" si="125"/>
        <v>0</v>
      </c>
      <c r="R1318" s="8">
        <f t="shared" si="126"/>
        <v>1</v>
      </c>
      <c r="S1318" s="1">
        <f t="shared" si="128"/>
        <v>0</v>
      </c>
      <c r="T1318" s="1">
        <f t="shared" si="127"/>
        <v>1</v>
      </c>
      <c r="U1318" s="1">
        <f t="shared" si="123"/>
        <v>0</v>
      </c>
    </row>
    <row r="1319" spans="1:21" ht="20" customHeight="1" x14ac:dyDescent="0.15">
      <c r="A1319" s="3">
        <v>1449192</v>
      </c>
      <c r="B1319" s="4">
        <v>7777586</v>
      </c>
      <c r="C1319" s="5" t="s">
        <v>117</v>
      </c>
      <c r="D1319" s="6"/>
      <c r="E1319" s="5" t="s">
        <v>100</v>
      </c>
      <c r="F1319" s="7">
        <v>5</v>
      </c>
      <c r="G1319" s="7">
        <v>4.5</v>
      </c>
      <c r="H1319" s="7">
        <v>4</v>
      </c>
      <c r="I1319" s="7">
        <v>2</v>
      </c>
      <c r="J1319" s="7">
        <v>122</v>
      </c>
      <c r="K1319" s="7">
        <v>2</v>
      </c>
      <c r="L1319" s="7">
        <v>41.891426000000003</v>
      </c>
      <c r="M1319" s="7">
        <v>-87.687399999999997</v>
      </c>
      <c r="N1319" s="5" t="s">
        <v>1462</v>
      </c>
      <c r="O1319" s="8" t="s">
        <v>144</v>
      </c>
      <c r="P1319" s="8">
        <f t="shared" si="124"/>
        <v>0</v>
      </c>
      <c r="Q1319" s="8">
        <f t="shared" si="125"/>
        <v>0</v>
      </c>
      <c r="R1319" s="8">
        <f t="shared" si="126"/>
        <v>1</v>
      </c>
      <c r="S1319" s="1">
        <f t="shared" si="128"/>
        <v>0</v>
      </c>
      <c r="T1319" s="1">
        <f t="shared" si="127"/>
        <v>0</v>
      </c>
      <c r="U1319" s="1">
        <f t="shared" si="123"/>
        <v>0</v>
      </c>
    </row>
    <row r="1320" spans="1:21" ht="20" customHeight="1" x14ac:dyDescent="0.15">
      <c r="A1320" s="3">
        <v>1622355</v>
      </c>
      <c r="B1320" s="4">
        <v>2995486</v>
      </c>
      <c r="C1320" s="5" t="s">
        <v>117</v>
      </c>
      <c r="D1320" s="6"/>
      <c r="E1320" s="5" t="s">
        <v>100</v>
      </c>
      <c r="F1320" s="7">
        <v>5</v>
      </c>
      <c r="G1320" s="7">
        <v>5</v>
      </c>
      <c r="H1320" s="7">
        <v>3</v>
      </c>
      <c r="I1320" s="7">
        <v>1</v>
      </c>
      <c r="J1320" s="7">
        <v>108</v>
      </c>
      <c r="K1320" s="7">
        <v>1</v>
      </c>
      <c r="L1320" s="7">
        <v>41.883589999999998</v>
      </c>
      <c r="M1320" s="7">
        <v>-87.647101000000006</v>
      </c>
      <c r="N1320" s="5" t="s">
        <v>1463</v>
      </c>
      <c r="O1320" s="8" t="s">
        <v>144</v>
      </c>
      <c r="P1320" s="8">
        <f t="shared" si="124"/>
        <v>0</v>
      </c>
      <c r="Q1320" s="8">
        <f t="shared" si="125"/>
        <v>0</v>
      </c>
      <c r="R1320" s="8">
        <f t="shared" si="126"/>
        <v>1</v>
      </c>
      <c r="S1320" s="1">
        <f t="shared" si="128"/>
        <v>0</v>
      </c>
      <c r="T1320" s="1">
        <f t="shared" si="127"/>
        <v>0</v>
      </c>
      <c r="U1320" s="1">
        <f t="shared" si="123"/>
        <v>0</v>
      </c>
    </row>
    <row r="1321" spans="1:21" ht="20" customHeight="1" x14ac:dyDescent="0.15">
      <c r="A1321" s="3">
        <v>128632</v>
      </c>
      <c r="B1321" s="4">
        <v>634880</v>
      </c>
      <c r="C1321" s="5" t="s">
        <v>117</v>
      </c>
      <c r="D1321" s="6"/>
      <c r="E1321" s="5" t="s">
        <v>100</v>
      </c>
      <c r="F1321" s="7">
        <v>6</v>
      </c>
      <c r="G1321" s="7">
        <v>5</v>
      </c>
      <c r="H1321" s="7">
        <v>3</v>
      </c>
      <c r="I1321" s="7">
        <v>1</v>
      </c>
      <c r="J1321" s="7">
        <v>159</v>
      </c>
      <c r="K1321" s="7">
        <v>1</v>
      </c>
      <c r="L1321" s="7">
        <v>41.888398000000002</v>
      </c>
      <c r="M1321" s="7">
        <v>-87.656898999999996</v>
      </c>
      <c r="N1321" s="5" t="s">
        <v>1464</v>
      </c>
      <c r="O1321" s="8" t="s">
        <v>144</v>
      </c>
      <c r="P1321" s="8">
        <f t="shared" si="124"/>
        <v>0</v>
      </c>
      <c r="Q1321" s="8">
        <f t="shared" si="125"/>
        <v>0</v>
      </c>
      <c r="R1321" s="8">
        <f t="shared" si="126"/>
        <v>1</v>
      </c>
      <c r="S1321" s="1">
        <f t="shared" si="128"/>
        <v>0</v>
      </c>
      <c r="T1321" s="1">
        <f t="shared" si="127"/>
        <v>0</v>
      </c>
      <c r="U1321" s="1">
        <f t="shared" si="123"/>
        <v>0</v>
      </c>
    </row>
    <row r="1322" spans="1:21" ht="20" customHeight="1" x14ac:dyDescent="0.15">
      <c r="A1322" s="3">
        <v>317179</v>
      </c>
      <c r="B1322" s="4">
        <v>310147</v>
      </c>
      <c r="C1322" s="5" t="s">
        <v>119</v>
      </c>
      <c r="D1322" s="6"/>
      <c r="E1322" s="5" t="s">
        <v>100</v>
      </c>
      <c r="F1322" s="7">
        <v>6</v>
      </c>
      <c r="G1322" s="7">
        <v>4.5</v>
      </c>
      <c r="H1322" s="7">
        <v>2</v>
      </c>
      <c r="I1322" s="7">
        <v>1</v>
      </c>
      <c r="J1322" s="7">
        <v>51</v>
      </c>
      <c r="K1322" s="7">
        <v>1</v>
      </c>
      <c r="L1322" s="7">
        <v>41.894677999999999</v>
      </c>
      <c r="M1322" s="7">
        <v>-87.665362999999999</v>
      </c>
      <c r="N1322" s="5" t="s">
        <v>1465</v>
      </c>
      <c r="O1322" s="8" t="s">
        <v>144</v>
      </c>
      <c r="P1322" s="8">
        <f t="shared" si="124"/>
        <v>0</v>
      </c>
      <c r="Q1322" s="8">
        <f t="shared" si="125"/>
        <v>0</v>
      </c>
      <c r="R1322" s="8">
        <f t="shared" si="126"/>
        <v>1</v>
      </c>
      <c r="S1322" s="1">
        <f t="shared" si="128"/>
        <v>0</v>
      </c>
      <c r="T1322" s="1">
        <f t="shared" si="127"/>
        <v>1</v>
      </c>
      <c r="U1322" s="1">
        <f t="shared" si="123"/>
        <v>0</v>
      </c>
    </row>
    <row r="1323" spans="1:21" ht="20" customHeight="1" x14ac:dyDescent="0.15">
      <c r="A1323" s="3">
        <v>27216</v>
      </c>
      <c r="B1323" s="4">
        <v>92789</v>
      </c>
      <c r="C1323" s="5" t="s">
        <v>117</v>
      </c>
      <c r="D1323" s="6"/>
      <c r="E1323" s="5" t="s">
        <v>100</v>
      </c>
      <c r="F1323" s="7">
        <v>8</v>
      </c>
      <c r="G1323" s="7">
        <v>4.5</v>
      </c>
      <c r="H1323" s="7">
        <v>3</v>
      </c>
      <c r="I1323" s="7">
        <v>2</v>
      </c>
      <c r="J1323" s="7">
        <v>329</v>
      </c>
      <c r="K1323" s="7">
        <v>2</v>
      </c>
      <c r="L1323" s="7">
        <v>41.888047999999998</v>
      </c>
      <c r="M1323" s="7">
        <v>-87.663025000000005</v>
      </c>
      <c r="N1323" s="5" t="s">
        <v>1466</v>
      </c>
      <c r="O1323" s="8" t="s">
        <v>144</v>
      </c>
      <c r="P1323" s="8">
        <f t="shared" si="124"/>
        <v>0</v>
      </c>
      <c r="Q1323" s="8">
        <f t="shared" si="125"/>
        <v>0</v>
      </c>
      <c r="R1323" s="8">
        <f t="shared" si="126"/>
        <v>1</v>
      </c>
      <c r="S1323" s="1">
        <f t="shared" si="128"/>
        <v>0</v>
      </c>
      <c r="T1323" s="1">
        <f t="shared" si="127"/>
        <v>0</v>
      </c>
      <c r="U1323" s="1">
        <f t="shared" si="123"/>
        <v>0</v>
      </c>
    </row>
    <row r="1324" spans="1:21" ht="20" customHeight="1" x14ac:dyDescent="0.15">
      <c r="A1324" s="3">
        <v>50808</v>
      </c>
      <c r="B1324" s="4">
        <v>92789</v>
      </c>
      <c r="C1324" s="5" t="s">
        <v>118</v>
      </c>
      <c r="D1324" s="6"/>
      <c r="E1324" s="5" t="s">
        <v>100</v>
      </c>
      <c r="F1324" s="7">
        <v>8</v>
      </c>
      <c r="G1324" s="7">
        <v>5</v>
      </c>
      <c r="H1324" s="7">
        <v>2</v>
      </c>
      <c r="I1324" s="7">
        <v>1</v>
      </c>
      <c r="J1324" s="7">
        <v>164</v>
      </c>
      <c r="K1324" s="7">
        <v>2</v>
      </c>
      <c r="L1324" s="7">
        <v>41.889245000000003</v>
      </c>
      <c r="M1324" s="7">
        <v>-87.662507000000005</v>
      </c>
      <c r="N1324" s="5" t="s">
        <v>1467</v>
      </c>
      <c r="O1324" s="8" t="s">
        <v>144</v>
      </c>
      <c r="P1324" s="8">
        <f t="shared" si="124"/>
        <v>0</v>
      </c>
      <c r="Q1324" s="8">
        <f t="shared" si="125"/>
        <v>0</v>
      </c>
      <c r="R1324" s="8">
        <f t="shared" si="126"/>
        <v>1</v>
      </c>
      <c r="S1324" s="1">
        <f t="shared" si="128"/>
        <v>1</v>
      </c>
      <c r="T1324" s="1">
        <f t="shared" si="127"/>
        <v>0</v>
      </c>
      <c r="U1324" s="1">
        <f t="shared" si="123"/>
        <v>0</v>
      </c>
    </row>
    <row r="1325" spans="1:21" ht="20" customHeight="1" x14ac:dyDescent="0.15">
      <c r="A1325" s="3">
        <v>585356</v>
      </c>
      <c r="B1325" s="4">
        <v>2885441</v>
      </c>
      <c r="C1325" s="5" t="s">
        <v>118</v>
      </c>
      <c r="D1325" s="6"/>
      <c r="E1325" s="5" t="s">
        <v>100</v>
      </c>
      <c r="F1325" s="7">
        <v>8</v>
      </c>
      <c r="G1325" s="7">
        <v>4.5</v>
      </c>
      <c r="H1325" s="7">
        <v>4</v>
      </c>
      <c r="I1325" s="7">
        <v>1</v>
      </c>
      <c r="J1325" s="7">
        <v>126</v>
      </c>
      <c r="K1325" s="7">
        <v>1</v>
      </c>
      <c r="L1325" s="7">
        <v>41.889982000000003</v>
      </c>
      <c r="M1325" s="7">
        <v>-87.662397999999996</v>
      </c>
      <c r="N1325" s="5" t="s">
        <v>1468</v>
      </c>
      <c r="O1325" s="8" t="s">
        <v>144</v>
      </c>
      <c r="P1325" s="8">
        <f t="shared" si="124"/>
        <v>0</v>
      </c>
      <c r="Q1325" s="8">
        <f t="shared" si="125"/>
        <v>0</v>
      </c>
      <c r="R1325" s="8">
        <f t="shared" si="126"/>
        <v>1</v>
      </c>
      <c r="S1325" s="1">
        <f t="shared" si="128"/>
        <v>1</v>
      </c>
      <c r="T1325" s="1">
        <f t="shared" si="127"/>
        <v>0</v>
      </c>
      <c r="U1325" s="1">
        <f t="shared" si="123"/>
        <v>0</v>
      </c>
    </row>
    <row r="1326" spans="1:21" ht="20" customHeight="1" x14ac:dyDescent="0.15">
      <c r="A1326" s="3">
        <v>765511</v>
      </c>
      <c r="B1326" s="4">
        <v>781583</v>
      </c>
      <c r="C1326" s="5" t="s">
        <v>117</v>
      </c>
      <c r="D1326" s="6"/>
      <c r="E1326" s="5" t="s">
        <v>100</v>
      </c>
      <c r="F1326" s="7">
        <v>8</v>
      </c>
      <c r="G1326" s="7">
        <v>4.5</v>
      </c>
      <c r="H1326" s="7">
        <v>3</v>
      </c>
      <c r="I1326" s="7">
        <v>1</v>
      </c>
      <c r="J1326" s="7">
        <v>108</v>
      </c>
      <c r="K1326" s="7">
        <v>2</v>
      </c>
      <c r="L1326" s="7">
        <v>41.890959000000002</v>
      </c>
      <c r="M1326" s="7">
        <v>-87.675600000000003</v>
      </c>
      <c r="N1326" s="5" t="s">
        <v>1469</v>
      </c>
      <c r="O1326" s="8" t="s">
        <v>144</v>
      </c>
      <c r="P1326" s="8">
        <f t="shared" si="124"/>
        <v>0</v>
      </c>
      <c r="Q1326" s="8">
        <f t="shared" si="125"/>
        <v>0</v>
      </c>
      <c r="R1326" s="8">
        <f t="shared" si="126"/>
        <v>1</v>
      </c>
      <c r="S1326" s="1">
        <f t="shared" si="128"/>
        <v>0</v>
      </c>
      <c r="T1326" s="1">
        <f t="shared" si="127"/>
        <v>0</v>
      </c>
      <c r="U1326" s="1">
        <f t="shared" si="123"/>
        <v>0</v>
      </c>
    </row>
    <row r="1327" spans="1:21" ht="20" customHeight="1" x14ac:dyDescent="0.15">
      <c r="A1327" s="3">
        <v>1170552</v>
      </c>
      <c r="B1327" s="4">
        <v>1241447</v>
      </c>
      <c r="C1327" s="5" t="s">
        <v>117</v>
      </c>
      <c r="D1327" s="6"/>
      <c r="E1327" s="5" t="s">
        <v>100</v>
      </c>
      <c r="F1327" s="7">
        <v>9</v>
      </c>
      <c r="G1327" s="7">
        <v>5</v>
      </c>
      <c r="H1327" s="7">
        <v>5</v>
      </c>
      <c r="I1327" s="7">
        <v>1</v>
      </c>
      <c r="J1327" s="7">
        <v>247</v>
      </c>
      <c r="K1327" s="7">
        <v>2</v>
      </c>
      <c r="L1327" s="7">
        <v>41.886729000000003</v>
      </c>
      <c r="M1327" s="7">
        <v>-87.650755000000004</v>
      </c>
      <c r="N1327" s="5" t="s">
        <v>1470</v>
      </c>
      <c r="O1327" s="8" t="s">
        <v>144</v>
      </c>
      <c r="P1327" s="8">
        <f t="shared" si="124"/>
        <v>0</v>
      </c>
      <c r="Q1327" s="8">
        <f t="shared" si="125"/>
        <v>0</v>
      </c>
      <c r="R1327" s="8">
        <f t="shared" si="126"/>
        <v>1</v>
      </c>
      <c r="S1327" s="1">
        <f t="shared" si="128"/>
        <v>0</v>
      </c>
      <c r="T1327" s="1">
        <f t="shared" si="127"/>
        <v>0</v>
      </c>
      <c r="U1327" s="1">
        <f t="shared" si="123"/>
        <v>0</v>
      </c>
    </row>
    <row r="1328" spans="1:21" ht="20" customHeight="1" x14ac:dyDescent="0.15">
      <c r="A1328" s="3">
        <v>1393504</v>
      </c>
      <c r="B1328" s="4">
        <v>2147257</v>
      </c>
      <c r="C1328" s="5" t="s">
        <v>117</v>
      </c>
      <c r="D1328" s="6"/>
      <c r="E1328" s="5" t="s">
        <v>100</v>
      </c>
      <c r="F1328" s="7">
        <v>10</v>
      </c>
      <c r="G1328" s="7">
        <v>5</v>
      </c>
      <c r="H1328" s="7">
        <v>4</v>
      </c>
      <c r="I1328" s="7">
        <v>2</v>
      </c>
      <c r="J1328" s="7">
        <v>214</v>
      </c>
      <c r="K1328" s="7">
        <v>3</v>
      </c>
      <c r="L1328" s="7">
        <v>41.894264</v>
      </c>
      <c r="M1328" s="7">
        <v>-87.661877000000004</v>
      </c>
      <c r="N1328" s="5" t="s">
        <v>1471</v>
      </c>
      <c r="O1328" s="8" t="s">
        <v>144</v>
      </c>
      <c r="P1328" s="8">
        <f t="shared" si="124"/>
        <v>0</v>
      </c>
      <c r="Q1328" s="8">
        <f t="shared" si="125"/>
        <v>0</v>
      </c>
      <c r="R1328" s="8">
        <f t="shared" si="126"/>
        <v>1</v>
      </c>
      <c r="S1328" s="1">
        <f t="shared" si="128"/>
        <v>0</v>
      </c>
      <c r="T1328" s="1">
        <f t="shared" si="127"/>
        <v>0</v>
      </c>
      <c r="U1328" s="1">
        <f t="shared" si="123"/>
        <v>0</v>
      </c>
    </row>
    <row r="1329" spans="1:21" ht="20" customHeight="1" x14ac:dyDescent="0.15">
      <c r="A1329" s="3">
        <v>71930</v>
      </c>
      <c r="B1329" s="4">
        <v>334241</v>
      </c>
      <c r="C1329" s="5" t="s">
        <v>118</v>
      </c>
      <c r="D1329" s="6"/>
      <c r="E1329" s="5" t="s">
        <v>100</v>
      </c>
      <c r="F1329" s="7">
        <v>11</v>
      </c>
      <c r="G1329" s="7">
        <v>5</v>
      </c>
      <c r="H1329" s="7">
        <v>2</v>
      </c>
      <c r="I1329" s="7">
        <v>1</v>
      </c>
      <c r="J1329" s="7">
        <v>68</v>
      </c>
      <c r="K1329" s="7">
        <v>2</v>
      </c>
      <c r="L1329" s="7">
        <v>41.895811999999999</v>
      </c>
      <c r="M1329" s="7">
        <v>-87.678387000000001</v>
      </c>
      <c r="N1329" s="5" t="s">
        <v>1472</v>
      </c>
      <c r="O1329" s="8" t="s">
        <v>144</v>
      </c>
      <c r="P1329" s="8">
        <f t="shared" si="124"/>
        <v>0</v>
      </c>
      <c r="Q1329" s="8">
        <f t="shared" si="125"/>
        <v>0</v>
      </c>
      <c r="R1329" s="8">
        <f t="shared" si="126"/>
        <v>1</v>
      </c>
      <c r="S1329" s="1">
        <f t="shared" si="128"/>
        <v>1</v>
      </c>
      <c r="T1329" s="1">
        <f t="shared" si="127"/>
        <v>0</v>
      </c>
      <c r="U1329" s="1">
        <f t="shared" si="123"/>
        <v>0</v>
      </c>
    </row>
    <row r="1330" spans="1:21" ht="20" customHeight="1" x14ac:dyDescent="0.15">
      <c r="A1330" s="3">
        <v>585353</v>
      </c>
      <c r="B1330" s="4">
        <v>2885441</v>
      </c>
      <c r="C1330" s="5" t="s">
        <v>118</v>
      </c>
      <c r="D1330" s="6"/>
      <c r="E1330" s="5" t="s">
        <v>100</v>
      </c>
      <c r="F1330" s="7">
        <v>11</v>
      </c>
      <c r="G1330" s="7">
        <v>4</v>
      </c>
      <c r="H1330" s="7">
        <v>4</v>
      </c>
      <c r="I1330" s="7">
        <v>1</v>
      </c>
      <c r="J1330" s="7">
        <v>81</v>
      </c>
      <c r="K1330" s="7">
        <v>1</v>
      </c>
      <c r="L1330" s="7">
        <v>41.889561999999998</v>
      </c>
      <c r="M1330" s="7">
        <v>-87.662672999999998</v>
      </c>
      <c r="N1330" s="5" t="s">
        <v>1473</v>
      </c>
      <c r="O1330" s="8" t="s">
        <v>144</v>
      </c>
      <c r="P1330" s="8">
        <f t="shared" si="124"/>
        <v>0</v>
      </c>
      <c r="Q1330" s="8">
        <f t="shared" si="125"/>
        <v>0</v>
      </c>
      <c r="R1330" s="8">
        <f t="shared" si="126"/>
        <v>1</v>
      </c>
      <c r="S1330" s="1">
        <f t="shared" si="128"/>
        <v>1</v>
      </c>
      <c r="T1330" s="1">
        <f t="shared" si="127"/>
        <v>0</v>
      </c>
      <c r="U1330" s="1">
        <f t="shared" si="123"/>
        <v>0</v>
      </c>
    </row>
    <row r="1331" spans="1:21" ht="20" customHeight="1" x14ac:dyDescent="0.15">
      <c r="A1331" s="3">
        <v>1774038</v>
      </c>
      <c r="B1331" s="4">
        <v>3284640</v>
      </c>
      <c r="C1331" s="5" t="s">
        <v>118</v>
      </c>
      <c r="D1331" s="6"/>
      <c r="E1331" s="5" t="s">
        <v>100</v>
      </c>
      <c r="F1331" s="7">
        <v>11</v>
      </c>
      <c r="G1331" s="7">
        <v>5</v>
      </c>
      <c r="H1331" s="7">
        <v>2</v>
      </c>
      <c r="I1331" s="7">
        <v>1</v>
      </c>
      <c r="J1331" s="7">
        <v>55</v>
      </c>
      <c r="K1331" s="7">
        <v>1</v>
      </c>
      <c r="L1331" s="7">
        <v>41.895733999999997</v>
      </c>
      <c r="M1331" s="7">
        <v>-87.679046999999997</v>
      </c>
      <c r="N1331" s="5" t="s">
        <v>1474</v>
      </c>
      <c r="O1331" s="8" t="s">
        <v>144</v>
      </c>
      <c r="P1331" s="8">
        <f t="shared" si="124"/>
        <v>0</v>
      </c>
      <c r="Q1331" s="8">
        <f t="shared" si="125"/>
        <v>0</v>
      </c>
      <c r="R1331" s="8">
        <f t="shared" si="126"/>
        <v>1</v>
      </c>
      <c r="S1331" s="1">
        <f t="shared" si="128"/>
        <v>1</v>
      </c>
      <c r="T1331" s="1">
        <f t="shared" si="127"/>
        <v>0</v>
      </c>
      <c r="U1331" s="1">
        <f t="shared" si="123"/>
        <v>0</v>
      </c>
    </row>
    <row r="1332" spans="1:21" ht="20" customHeight="1" x14ac:dyDescent="0.15">
      <c r="A1332" s="3">
        <v>195775</v>
      </c>
      <c r="B1332" s="4">
        <v>952212</v>
      </c>
      <c r="C1332" s="5" t="s">
        <v>117</v>
      </c>
      <c r="D1332" s="6"/>
      <c r="E1332" s="5" t="s">
        <v>100</v>
      </c>
      <c r="F1332" s="7">
        <v>12</v>
      </c>
      <c r="G1332" s="7">
        <v>5</v>
      </c>
      <c r="H1332" s="7">
        <v>2</v>
      </c>
      <c r="I1332" s="7">
        <v>1</v>
      </c>
      <c r="J1332" s="7">
        <v>82</v>
      </c>
      <c r="K1332" s="7">
        <v>2</v>
      </c>
      <c r="L1332" s="7">
        <v>41.894010000000002</v>
      </c>
      <c r="M1332" s="7">
        <v>-87.661388000000002</v>
      </c>
      <c r="N1332" s="5" t="s">
        <v>1475</v>
      </c>
      <c r="O1332" s="8" t="s">
        <v>144</v>
      </c>
      <c r="P1332" s="8">
        <f t="shared" si="124"/>
        <v>0</v>
      </c>
      <c r="Q1332" s="8">
        <f t="shared" si="125"/>
        <v>0</v>
      </c>
      <c r="R1332" s="8">
        <f t="shared" si="126"/>
        <v>1</v>
      </c>
      <c r="S1332" s="1">
        <f t="shared" si="128"/>
        <v>0</v>
      </c>
      <c r="T1332" s="1">
        <f t="shared" si="127"/>
        <v>0</v>
      </c>
      <c r="U1332" s="1">
        <f t="shared" si="123"/>
        <v>0</v>
      </c>
    </row>
    <row r="1333" spans="1:21" ht="20" customHeight="1" x14ac:dyDescent="0.15">
      <c r="A1333" s="3">
        <v>294310</v>
      </c>
      <c r="B1333" s="4">
        <v>310147</v>
      </c>
      <c r="C1333" s="5" t="s">
        <v>117</v>
      </c>
      <c r="D1333" s="6"/>
      <c r="E1333" s="5" t="s">
        <v>100</v>
      </c>
      <c r="F1333" s="7">
        <v>12</v>
      </c>
      <c r="G1333" s="7">
        <v>4.5</v>
      </c>
      <c r="H1333" s="7">
        <v>4</v>
      </c>
      <c r="I1333" s="7">
        <v>1</v>
      </c>
      <c r="J1333" s="7">
        <v>175</v>
      </c>
      <c r="K1333" s="7">
        <v>2</v>
      </c>
      <c r="L1333" s="7">
        <v>41.894404000000002</v>
      </c>
      <c r="M1333" s="7">
        <v>-87.666967</v>
      </c>
      <c r="N1333" s="5" t="s">
        <v>1476</v>
      </c>
      <c r="O1333" s="8" t="s">
        <v>144</v>
      </c>
      <c r="P1333" s="8">
        <f t="shared" si="124"/>
        <v>0</v>
      </c>
      <c r="Q1333" s="8">
        <f t="shared" si="125"/>
        <v>0</v>
      </c>
      <c r="R1333" s="8">
        <f t="shared" si="126"/>
        <v>1</v>
      </c>
      <c r="S1333" s="1">
        <f t="shared" si="128"/>
        <v>0</v>
      </c>
      <c r="T1333" s="1">
        <f t="shared" si="127"/>
        <v>0</v>
      </c>
      <c r="U1333" s="1">
        <f t="shared" si="123"/>
        <v>0</v>
      </c>
    </row>
    <row r="1334" spans="1:21" ht="20" customHeight="1" x14ac:dyDescent="0.15">
      <c r="A1334" s="3">
        <v>1288814</v>
      </c>
      <c r="B1334" s="4">
        <v>2096913</v>
      </c>
      <c r="C1334" s="5" t="s">
        <v>118</v>
      </c>
      <c r="D1334" s="6"/>
      <c r="E1334" s="5" t="s">
        <v>100</v>
      </c>
      <c r="F1334" s="7">
        <v>12</v>
      </c>
      <c r="G1334" s="7">
        <v>4.5</v>
      </c>
      <c r="H1334" s="7">
        <v>3</v>
      </c>
      <c r="I1334" s="7">
        <v>3</v>
      </c>
      <c r="J1334" s="7">
        <v>107</v>
      </c>
      <c r="K1334" s="7">
        <v>2</v>
      </c>
      <c r="L1334" s="7">
        <v>41.891657000000002</v>
      </c>
      <c r="M1334" s="7">
        <v>-87.663796000000005</v>
      </c>
      <c r="N1334" s="5" t="s">
        <v>1477</v>
      </c>
      <c r="O1334" s="8" t="s">
        <v>144</v>
      </c>
      <c r="P1334" s="8">
        <f t="shared" si="124"/>
        <v>0</v>
      </c>
      <c r="Q1334" s="8">
        <f t="shared" si="125"/>
        <v>0</v>
      </c>
      <c r="R1334" s="8">
        <f t="shared" si="126"/>
        <v>1</v>
      </c>
      <c r="S1334" s="1">
        <f t="shared" si="128"/>
        <v>1</v>
      </c>
      <c r="T1334" s="1">
        <f t="shared" si="127"/>
        <v>0</v>
      </c>
      <c r="U1334" s="1">
        <f t="shared" si="123"/>
        <v>0</v>
      </c>
    </row>
    <row r="1335" spans="1:21" ht="20" customHeight="1" x14ac:dyDescent="0.15">
      <c r="A1335" s="3">
        <v>1142328</v>
      </c>
      <c r="B1335" s="4">
        <v>6264764</v>
      </c>
      <c r="C1335" s="5" t="s">
        <v>118</v>
      </c>
      <c r="D1335" s="6"/>
      <c r="E1335" s="5" t="s">
        <v>100</v>
      </c>
      <c r="F1335" s="7">
        <v>13</v>
      </c>
      <c r="G1335" s="7">
        <v>5</v>
      </c>
      <c r="H1335" s="7">
        <v>2</v>
      </c>
      <c r="I1335" s="7">
        <v>1</v>
      </c>
      <c r="J1335" s="7">
        <v>110</v>
      </c>
      <c r="K1335" s="7">
        <v>2</v>
      </c>
      <c r="L1335" s="7">
        <v>41.883873000000001</v>
      </c>
      <c r="M1335" s="7">
        <v>-87.651071999999999</v>
      </c>
      <c r="N1335" s="5" t="s">
        <v>1478</v>
      </c>
      <c r="O1335" s="8" t="s">
        <v>144</v>
      </c>
      <c r="P1335" s="8">
        <f t="shared" si="124"/>
        <v>0</v>
      </c>
      <c r="Q1335" s="8">
        <f t="shared" si="125"/>
        <v>0</v>
      </c>
      <c r="R1335" s="8">
        <f t="shared" si="126"/>
        <v>1</v>
      </c>
      <c r="S1335" s="1">
        <f t="shared" si="128"/>
        <v>1</v>
      </c>
      <c r="T1335" s="1">
        <f t="shared" si="127"/>
        <v>0</v>
      </c>
      <c r="U1335" s="1">
        <f t="shared" si="123"/>
        <v>0</v>
      </c>
    </row>
    <row r="1336" spans="1:21" ht="20" customHeight="1" x14ac:dyDescent="0.15">
      <c r="A1336" s="3">
        <v>1696994</v>
      </c>
      <c r="B1336" s="4">
        <v>5037058</v>
      </c>
      <c r="C1336" s="5" t="s">
        <v>118</v>
      </c>
      <c r="D1336" s="6"/>
      <c r="E1336" s="5" t="s">
        <v>100</v>
      </c>
      <c r="F1336" s="7">
        <v>14</v>
      </c>
      <c r="G1336" s="7">
        <v>5</v>
      </c>
      <c r="H1336" s="7">
        <v>2</v>
      </c>
      <c r="I1336" s="6"/>
      <c r="J1336" s="7">
        <v>77</v>
      </c>
      <c r="K1336" s="7">
        <v>1</v>
      </c>
      <c r="L1336" s="7">
        <v>41.890728000000003</v>
      </c>
      <c r="M1336" s="7">
        <v>-87.656259000000006</v>
      </c>
      <c r="N1336" s="5" t="s">
        <v>1479</v>
      </c>
      <c r="O1336" s="8" t="s">
        <v>144</v>
      </c>
      <c r="P1336" s="8">
        <f t="shared" si="124"/>
        <v>0</v>
      </c>
      <c r="Q1336" s="8">
        <f t="shared" si="125"/>
        <v>0</v>
      </c>
      <c r="R1336" s="8">
        <f t="shared" si="126"/>
        <v>1</v>
      </c>
      <c r="S1336" s="1">
        <f t="shared" si="128"/>
        <v>1</v>
      </c>
      <c r="T1336" s="1">
        <f t="shared" si="127"/>
        <v>0</v>
      </c>
      <c r="U1336" s="1">
        <f t="shared" si="123"/>
        <v>0</v>
      </c>
    </row>
    <row r="1337" spans="1:21" ht="20" customHeight="1" x14ac:dyDescent="0.15">
      <c r="A1337" s="3">
        <v>1083987</v>
      </c>
      <c r="B1337" s="4">
        <v>3965428</v>
      </c>
      <c r="C1337" s="5" t="s">
        <v>117</v>
      </c>
      <c r="D1337" s="6"/>
      <c r="E1337" s="5" t="s">
        <v>100</v>
      </c>
      <c r="F1337" s="7">
        <v>15</v>
      </c>
      <c r="G1337" s="7">
        <v>5</v>
      </c>
      <c r="H1337" s="7">
        <v>3</v>
      </c>
      <c r="I1337" s="7">
        <v>1</v>
      </c>
      <c r="J1337" s="7">
        <v>219</v>
      </c>
      <c r="K1337" s="7">
        <v>5</v>
      </c>
      <c r="L1337" s="7">
        <v>41.886321000000002</v>
      </c>
      <c r="M1337" s="7">
        <v>-87.649823999999995</v>
      </c>
      <c r="N1337" s="5" t="s">
        <v>1480</v>
      </c>
      <c r="O1337" s="8" t="s">
        <v>144</v>
      </c>
      <c r="P1337" s="8">
        <f t="shared" si="124"/>
        <v>0</v>
      </c>
      <c r="Q1337" s="8">
        <f t="shared" si="125"/>
        <v>0</v>
      </c>
      <c r="R1337" s="8">
        <f t="shared" si="126"/>
        <v>1</v>
      </c>
      <c r="S1337" s="1">
        <f t="shared" si="128"/>
        <v>0</v>
      </c>
      <c r="T1337" s="1">
        <f t="shared" si="127"/>
        <v>0</v>
      </c>
      <c r="U1337" s="1">
        <f t="shared" si="123"/>
        <v>0</v>
      </c>
    </row>
    <row r="1338" spans="1:21" ht="20" customHeight="1" x14ac:dyDescent="0.15">
      <c r="A1338" s="3">
        <v>1174715</v>
      </c>
      <c r="B1338" s="4">
        <v>6429459</v>
      </c>
      <c r="C1338" s="5" t="s">
        <v>117</v>
      </c>
      <c r="D1338" s="6"/>
      <c r="E1338" s="5" t="s">
        <v>100</v>
      </c>
      <c r="F1338" s="7">
        <v>15</v>
      </c>
      <c r="G1338" s="7">
        <v>4.5</v>
      </c>
      <c r="H1338" s="7">
        <v>6</v>
      </c>
      <c r="I1338" s="7">
        <v>3</v>
      </c>
      <c r="J1338" s="7">
        <v>257</v>
      </c>
      <c r="K1338" s="7">
        <v>1</v>
      </c>
      <c r="L1338" s="7">
        <v>41.895097</v>
      </c>
      <c r="M1338" s="7">
        <v>-87.678403000000003</v>
      </c>
      <c r="N1338" s="5" t="s">
        <v>1481</v>
      </c>
      <c r="O1338" s="8" t="s">
        <v>144</v>
      </c>
      <c r="P1338" s="8">
        <f t="shared" si="124"/>
        <v>0</v>
      </c>
      <c r="Q1338" s="8">
        <f t="shared" si="125"/>
        <v>0</v>
      </c>
      <c r="R1338" s="8">
        <f t="shared" si="126"/>
        <v>1</v>
      </c>
      <c r="S1338" s="1">
        <f t="shared" si="128"/>
        <v>0</v>
      </c>
      <c r="T1338" s="1">
        <f t="shared" si="127"/>
        <v>0</v>
      </c>
      <c r="U1338" s="1">
        <f t="shared" si="123"/>
        <v>0</v>
      </c>
    </row>
    <row r="1339" spans="1:21" ht="20" customHeight="1" x14ac:dyDescent="0.15">
      <c r="A1339" s="3">
        <v>717847</v>
      </c>
      <c r="B1339" s="4">
        <v>3691186</v>
      </c>
      <c r="C1339" s="5" t="s">
        <v>118</v>
      </c>
      <c r="D1339" s="6"/>
      <c r="E1339" s="5" t="s">
        <v>100</v>
      </c>
      <c r="F1339" s="7">
        <v>16</v>
      </c>
      <c r="G1339" s="7">
        <v>4.5</v>
      </c>
      <c r="H1339" s="7">
        <v>16</v>
      </c>
      <c r="I1339" s="7">
        <v>4</v>
      </c>
      <c r="J1339" s="7">
        <v>44</v>
      </c>
      <c r="K1339" s="7">
        <v>1</v>
      </c>
      <c r="L1339" s="7">
        <v>41.883330000000001</v>
      </c>
      <c r="M1339" s="7">
        <v>-87.677081999999999</v>
      </c>
      <c r="N1339" s="5" t="s">
        <v>1482</v>
      </c>
      <c r="O1339" s="8" t="s">
        <v>144</v>
      </c>
      <c r="P1339" s="8">
        <f t="shared" si="124"/>
        <v>0</v>
      </c>
      <c r="Q1339" s="8">
        <f t="shared" si="125"/>
        <v>0</v>
      </c>
      <c r="R1339" s="8">
        <f t="shared" si="126"/>
        <v>1</v>
      </c>
      <c r="S1339" s="1">
        <f t="shared" si="128"/>
        <v>1</v>
      </c>
      <c r="T1339" s="1">
        <f t="shared" si="127"/>
        <v>0</v>
      </c>
      <c r="U1339" s="1">
        <f t="shared" si="123"/>
        <v>0</v>
      </c>
    </row>
    <row r="1340" spans="1:21" ht="20" customHeight="1" x14ac:dyDescent="0.15">
      <c r="A1340" s="3">
        <v>1183072</v>
      </c>
      <c r="B1340" s="4">
        <v>1413751</v>
      </c>
      <c r="C1340" s="5" t="s">
        <v>118</v>
      </c>
      <c r="D1340" s="6"/>
      <c r="E1340" s="5" t="s">
        <v>100</v>
      </c>
      <c r="F1340" s="7">
        <v>17</v>
      </c>
      <c r="G1340" s="7">
        <v>5</v>
      </c>
      <c r="H1340" s="7">
        <v>2</v>
      </c>
      <c r="I1340" s="7">
        <v>1</v>
      </c>
      <c r="J1340" s="7">
        <v>71</v>
      </c>
      <c r="K1340" s="7">
        <v>2</v>
      </c>
      <c r="L1340" s="7">
        <v>41.892408000000003</v>
      </c>
      <c r="M1340" s="7">
        <v>-87.662813</v>
      </c>
      <c r="N1340" s="5" t="s">
        <v>1483</v>
      </c>
      <c r="O1340" s="8" t="s">
        <v>144</v>
      </c>
      <c r="P1340" s="8">
        <f t="shared" si="124"/>
        <v>0</v>
      </c>
      <c r="Q1340" s="8">
        <f t="shared" si="125"/>
        <v>0</v>
      </c>
      <c r="R1340" s="8">
        <f t="shared" si="126"/>
        <v>1</v>
      </c>
      <c r="S1340" s="1">
        <f t="shared" si="128"/>
        <v>1</v>
      </c>
      <c r="T1340" s="1">
        <f t="shared" si="127"/>
        <v>0</v>
      </c>
      <c r="U1340" s="1">
        <f t="shared" si="123"/>
        <v>0</v>
      </c>
    </row>
    <row r="1341" spans="1:21" ht="20" customHeight="1" x14ac:dyDescent="0.15">
      <c r="A1341" s="3">
        <v>401962</v>
      </c>
      <c r="B1341" s="4">
        <v>530430</v>
      </c>
      <c r="C1341" s="5" t="s">
        <v>117</v>
      </c>
      <c r="D1341" s="6"/>
      <c r="E1341" s="5" t="s">
        <v>100</v>
      </c>
      <c r="F1341" s="7">
        <v>18</v>
      </c>
      <c r="G1341" s="7">
        <v>4.5</v>
      </c>
      <c r="H1341" s="7">
        <v>4</v>
      </c>
      <c r="I1341" s="7">
        <v>2</v>
      </c>
      <c r="J1341" s="7">
        <v>192</v>
      </c>
      <c r="K1341" s="7">
        <v>1</v>
      </c>
      <c r="L1341" s="7">
        <v>41.887067999999999</v>
      </c>
      <c r="M1341" s="7">
        <v>-87.650469999999999</v>
      </c>
      <c r="N1341" s="5" t="s">
        <v>1484</v>
      </c>
      <c r="O1341" s="8" t="s">
        <v>144</v>
      </c>
      <c r="P1341" s="8">
        <f t="shared" si="124"/>
        <v>0</v>
      </c>
      <c r="Q1341" s="8">
        <f t="shared" si="125"/>
        <v>0</v>
      </c>
      <c r="R1341" s="8">
        <f t="shared" si="126"/>
        <v>1</v>
      </c>
      <c r="S1341" s="1">
        <f t="shared" si="128"/>
        <v>0</v>
      </c>
      <c r="T1341" s="1">
        <f t="shared" si="127"/>
        <v>0</v>
      </c>
      <c r="U1341" s="1">
        <f t="shared" si="123"/>
        <v>0</v>
      </c>
    </row>
    <row r="1342" spans="1:21" ht="20" customHeight="1" x14ac:dyDescent="0.15">
      <c r="A1342" s="3">
        <v>826254</v>
      </c>
      <c r="B1342" s="4">
        <v>4334604</v>
      </c>
      <c r="C1342" s="5" t="s">
        <v>117</v>
      </c>
      <c r="D1342" s="6"/>
      <c r="E1342" s="5" t="s">
        <v>100</v>
      </c>
      <c r="F1342" s="7">
        <v>20</v>
      </c>
      <c r="G1342" s="7">
        <v>4.5</v>
      </c>
      <c r="H1342" s="7">
        <v>2</v>
      </c>
      <c r="I1342" s="7">
        <v>1</v>
      </c>
      <c r="J1342" s="7">
        <v>110</v>
      </c>
      <c r="K1342" s="7">
        <v>3</v>
      </c>
      <c r="L1342" s="7">
        <v>41.892564999999998</v>
      </c>
      <c r="M1342" s="7">
        <v>-87.693206000000004</v>
      </c>
      <c r="N1342" s="5" t="s">
        <v>1485</v>
      </c>
      <c r="O1342" s="8" t="s">
        <v>144</v>
      </c>
      <c r="P1342" s="8">
        <f t="shared" si="124"/>
        <v>0</v>
      </c>
      <c r="Q1342" s="8">
        <f t="shared" si="125"/>
        <v>0</v>
      </c>
      <c r="R1342" s="8">
        <f t="shared" si="126"/>
        <v>1</v>
      </c>
      <c r="S1342" s="1">
        <f t="shared" si="128"/>
        <v>0</v>
      </c>
      <c r="T1342" s="1">
        <f t="shared" si="127"/>
        <v>0</v>
      </c>
      <c r="U1342" s="1">
        <f t="shared" si="123"/>
        <v>0</v>
      </c>
    </row>
    <row r="1343" spans="1:21" ht="20" customHeight="1" x14ac:dyDescent="0.15">
      <c r="A1343" s="3">
        <v>589939</v>
      </c>
      <c r="B1343" s="4">
        <v>2885441</v>
      </c>
      <c r="C1343" s="5" t="s">
        <v>119</v>
      </c>
      <c r="D1343" s="6"/>
      <c r="E1343" s="5" t="s">
        <v>100</v>
      </c>
      <c r="F1343" s="7">
        <v>21</v>
      </c>
      <c r="G1343" s="7">
        <v>4.5</v>
      </c>
      <c r="H1343" s="7">
        <v>4</v>
      </c>
      <c r="I1343" s="7">
        <v>1</v>
      </c>
      <c r="J1343" s="7">
        <v>76</v>
      </c>
      <c r="K1343" s="7">
        <v>1</v>
      </c>
      <c r="L1343" s="7">
        <v>41.890492000000002</v>
      </c>
      <c r="M1343" s="7">
        <v>-87.662599999999998</v>
      </c>
      <c r="N1343" s="5" t="s">
        <v>1486</v>
      </c>
      <c r="O1343" s="8" t="s">
        <v>144</v>
      </c>
      <c r="P1343" s="8">
        <f t="shared" si="124"/>
        <v>0</v>
      </c>
      <c r="Q1343" s="8">
        <f t="shared" si="125"/>
        <v>0</v>
      </c>
      <c r="R1343" s="8">
        <f t="shared" si="126"/>
        <v>1</v>
      </c>
      <c r="S1343" s="1">
        <f t="shared" si="128"/>
        <v>0</v>
      </c>
      <c r="T1343" s="1">
        <f t="shared" si="127"/>
        <v>1</v>
      </c>
      <c r="U1343" s="1">
        <f t="shared" si="123"/>
        <v>0</v>
      </c>
    </row>
    <row r="1344" spans="1:21" ht="20" customHeight="1" x14ac:dyDescent="0.15">
      <c r="A1344" s="3">
        <v>244439</v>
      </c>
      <c r="B1344" s="4">
        <v>1139947</v>
      </c>
      <c r="C1344" s="5" t="s">
        <v>117</v>
      </c>
      <c r="D1344" s="6"/>
      <c r="E1344" s="5" t="s">
        <v>100</v>
      </c>
      <c r="F1344" s="7">
        <v>22</v>
      </c>
      <c r="G1344" s="7">
        <v>4.5</v>
      </c>
      <c r="H1344" s="7">
        <v>5</v>
      </c>
      <c r="I1344" s="7">
        <v>2</v>
      </c>
      <c r="J1344" s="7">
        <v>185</v>
      </c>
      <c r="K1344" s="7">
        <v>7</v>
      </c>
      <c r="L1344" s="7">
        <v>41.887810999999999</v>
      </c>
      <c r="M1344" s="7">
        <v>-87.656094999999993</v>
      </c>
      <c r="N1344" s="5" t="s">
        <v>1487</v>
      </c>
      <c r="O1344" s="8" t="s">
        <v>144</v>
      </c>
      <c r="P1344" s="8">
        <f t="shared" si="124"/>
        <v>0</v>
      </c>
      <c r="Q1344" s="8">
        <f t="shared" si="125"/>
        <v>0</v>
      </c>
      <c r="R1344" s="8">
        <f t="shared" si="126"/>
        <v>1</v>
      </c>
      <c r="S1344" s="1">
        <f t="shared" si="128"/>
        <v>0</v>
      </c>
      <c r="T1344" s="1">
        <f t="shared" si="127"/>
        <v>0</v>
      </c>
      <c r="U1344" s="1">
        <f t="shared" si="123"/>
        <v>0</v>
      </c>
    </row>
    <row r="1345" spans="1:21" ht="20" customHeight="1" x14ac:dyDescent="0.15">
      <c r="A1345" s="3">
        <v>876910</v>
      </c>
      <c r="B1345" s="4">
        <v>4631861</v>
      </c>
      <c r="C1345" s="5" t="s">
        <v>118</v>
      </c>
      <c r="D1345" s="6"/>
      <c r="E1345" s="5" t="s">
        <v>100</v>
      </c>
      <c r="F1345" s="7">
        <v>22</v>
      </c>
      <c r="G1345" s="7">
        <v>5</v>
      </c>
      <c r="H1345" s="7">
        <v>2</v>
      </c>
      <c r="I1345" s="7">
        <v>1</v>
      </c>
      <c r="J1345" s="7">
        <v>55</v>
      </c>
      <c r="K1345" s="7">
        <v>1</v>
      </c>
      <c r="L1345" s="7">
        <v>41.887452000000003</v>
      </c>
      <c r="M1345" s="7">
        <v>-87.695061999999993</v>
      </c>
      <c r="N1345" s="5" t="s">
        <v>1488</v>
      </c>
      <c r="O1345" s="8" t="s">
        <v>144</v>
      </c>
      <c r="P1345" s="8">
        <f t="shared" si="124"/>
        <v>0</v>
      </c>
      <c r="Q1345" s="8">
        <f t="shared" si="125"/>
        <v>0</v>
      </c>
      <c r="R1345" s="8">
        <f t="shared" si="126"/>
        <v>1</v>
      </c>
      <c r="S1345" s="1">
        <f t="shared" si="128"/>
        <v>1</v>
      </c>
      <c r="T1345" s="1">
        <f t="shared" si="127"/>
        <v>0</v>
      </c>
      <c r="U1345" s="1">
        <f t="shared" ref="U1345:U1408" si="129">IF(O1345="C",1,0)</f>
        <v>0</v>
      </c>
    </row>
    <row r="1346" spans="1:21" ht="20" customHeight="1" x14ac:dyDescent="0.15">
      <c r="A1346" s="3">
        <v>1237123</v>
      </c>
      <c r="B1346" s="4">
        <v>6745365</v>
      </c>
      <c r="C1346" s="5" t="s">
        <v>117</v>
      </c>
      <c r="D1346" s="6"/>
      <c r="E1346" s="5" t="s">
        <v>100</v>
      </c>
      <c r="F1346" s="7">
        <v>23</v>
      </c>
      <c r="G1346" s="7">
        <v>5</v>
      </c>
      <c r="H1346" s="7">
        <v>2</v>
      </c>
      <c r="I1346" s="7">
        <v>1</v>
      </c>
      <c r="J1346" s="7">
        <v>119</v>
      </c>
      <c r="K1346" s="7">
        <v>1</v>
      </c>
      <c r="L1346" s="7">
        <v>41.890386999999997</v>
      </c>
      <c r="M1346" s="7">
        <v>-87.656026999999995</v>
      </c>
      <c r="N1346" s="5" t="s">
        <v>1489</v>
      </c>
      <c r="O1346" s="8" t="s">
        <v>144</v>
      </c>
      <c r="P1346" s="8">
        <f t="shared" si="124"/>
        <v>0</v>
      </c>
      <c r="Q1346" s="8">
        <f t="shared" si="125"/>
        <v>0</v>
      </c>
      <c r="R1346" s="8">
        <f t="shared" si="126"/>
        <v>1</v>
      </c>
      <c r="S1346" s="1">
        <f t="shared" si="128"/>
        <v>0</v>
      </c>
      <c r="T1346" s="1">
        <f t="shared" si="127"/>
        <v>0</v>
      </c>
      <c r="U1346" s="1">
        <f t="shared" si="129"/>
        <v>0</v>
      </c>
    </row>
    <row r="1347" spans="1:21" ht="20" customHeight="1" x14ac:dyDescent="0.15">
      <c r="A1347" s="3">
        <v>1094920</v>
      </c>
      <c r="B1347" s="4">
        <v>2374028</v>
      </c>
      <c r="C1347" s="5" t="s">
        <v>118</v>
      </c>
      <c r="D1347" s="6"/>
      <c r="E1347" s="5" t="s">
        <v>100</v>
      </c>
      <c r="F1347" s="7">
        <v>24</v>
      </c>
      <c r="G1347" s="7">
        <v>5</v>
      </c>
      <c r="H1347" s="7">
        <v>2</v>
      </c>
      <c r="I1347" s="7">
        <v>1</v>
      </c>
      <c r="J1347" s="7">
        <v>60</v>
      </c>
      <c r="K1347" s="7">
        <v>1</v>
      </c>
      <c r="L1347" s="7">
        <v>41.890355</v>
      </c>
      <c r="M1347" s="7">
        <v>-87.664559999999994</v>
      </c>
      <c r="N1347" s="5" t="s">
        <v>1490</v>
      </c>
      <c r="O1347" s="8" t="s">
        <v>144</v>
      </c>
      <c r="P1347" s="8">
        <f t="shared" ref="P1347:P1410" si="130">IF(O1347="N",1,0)</f>
        <v>0</v>
      </c>
      <c r="Q1347" s="8">
        <f t="shared" ref="Q1347:Q1410" si="131">IF(O1347="S",1,0)</f>
        <v>0</v>
      </c>
      <c r="R1347" s="8">
        <f t="shared" ref="R1347:R1410" si="132">IF(O1347="W",1,0)</f>
        <v>1</v>
      </c>
      <c r="S1347" s="1">
        <f t="shared" si="128"/>
        <v>1</v>
      </c>
      <c r="T1347" s="1">
        <f t="shared" si="127"/>
        <v>0</v>
      </c>
      <c r="U1347" s="1">
        <f t="shared" si="129"/>
        <v>0</v>
      </c>
    </row>
    <row r="1348" spans="1:21" ht="20" customHeight="1" x14ac:dyDescent="0.15">
      <c r="A1348" s="3">
        <v>1028128</v>
      </c>
      <c r="B1348" s="4">
        <v>5658075</v>
      </c>
      <c r="C1348" s="5" t="s">
        <v>118</v>
      </c>
      <c r="D1348" s="6"/>
      <c r="E1348" s="5" t="s">
        <v>100</v>
      </c>
      <c r="F1348" s="7">
        <v>36</v>
      </c>
      <c r="G1348" s="7">
        <v>5</v>
      </c>
      <c r="H1348" s="7">
        <v>2</v>
      </c>
      <c r="I1348" s="6"/>
      <c r="J1348" s="7">
        <v>121</v>
      </c>
      <c r="K1348" s="7">
        <v>1</v>
      </c>
      <c r="L1348" s="7">
        <v>41.887664000000001</v>
      </c>
      <c r="M1348" s="7">
        <v>-87.648094</v>
      </c>
      <c r="N1348" s="5" t="s">
        <v>1491</v>
      </c>
      <c r="O1348" s="8" t="s">
        <v>144</v>
      </c>
      <c r="P1348" s="8">
        <f t="shared" si="130"/>
        <v>0</v>
      </c>
      <c r="Q1348" s="8">
        <f t="shared" si="131"/>
        <v>0</v>
      </c>
      <c r="R1348" s="8">
        <f t="shared" si="132"/>
        <v>1</v>
      </c>
      <c r="S1348" s="1">
        <f t="shared" si="128"/>
        <v>1</v>
      </c>
      <c r="T1348" s="1">
        <f t="shared" ref="T1348:T1411" si="133">IF(C1348="shared room",1,0)</f>
        <v>0</v>
      </c>
      <c r="U1348" s="1">
        <f t="shared" si="129"/>
        <v>0</v>
      </c>
    </row>
    <row r="1349" spans="1:21" ht="20" customHeight="1" x14ac:dyDescent="0.15">
      <c r="A1349" s="3">
        <v>764856</v>
      </c>
      <c r="B1349" s="4">
        <v>2619611</v>
      </c>
      <c r="C1349" s="5" t="s">
        <v>117</v>
      </c>
      <c r="D1349" s="6"/>
      <c r="E1349" s="5" t="s">
        <v>100</v>
      </c>
      <c r="F1349" s="7">
        <v>41</v>
      </c>
      <c r="G1349" s="7">
        <v>5</v>
      </c>
      <c r="H1349" s="7">
        <v>2</v>
      </c>
      <c r="I1349" s="7">
        <v>1</v>
      </c>
      <c r="J1349" s="7">
        <v>164</v>
      </c>
      <c r="K1349" s="7">
        <v>1</v>
      </c>
      <c r="L1349" s="7">
        <v>41.887220999999997</v>
      </c>
      <c r="M1349" s="7">
        <v>-87.649930999999995</v>
      </c>
      <c r="N1349" s="5" t="s">
        <v>1492</v>
      </c>
      <c r="O1349" s="8" t="s">
        <v>144</v>
      </c>
      <c r="P1349" s="8">
        <f t="shared" si="130"/>
        <v>0</v>
      </c>
      <c r="Q1349" s="8">
        <f t="shared" si="131"/>
        <v>0</v>
      </c>
      <c r="R1349" s="8">
        <f t="shared" si="132"/>
        <v>1</v>
      </c>
      <c r="S1349" s="1">
        <f t="shared" ref="S1349:S1412" si="134">IF(C1349="private room",1,0)</f>
        <v>0</v>
      </c>
      <c r="T1349" s="1">
        <f t="shared" si="133"/>
        <v>0</v>
      </c>
      <c r="U1349" s="1">
        <f t="shared" si="129"/>
        <v>0</v>
      </c>
    </row>
    <row r="1350" spans="1:21" ht="20" customHeight="1" x14ac:dyDescent="0.15">
      <c r="A1350" s="3">
        <v>61340</v>
      </c>
      <c r="B1350" s="4">
        <v>278416</v>
      </c>
      <c r="C1350" s="5" t="s">
        <v>117</v>
      </c>
      <c r="D1350" s="6"/>
      <c r="E1350" s="5" t="s">
        <v>100</v>
      </c>
      <c r="F1350" s="7">
        <v>44</v>
      </c>
      <c r="G1350" s="7">
        <v>4.5</v>
      </c>
      <c r="H1350" s="7">
        <v>14</v>
      </c>
      <c r="I1350" s="7">
        <v>2</v>
      </c>
      <c r="J1350" s="7">
        <v>875</v>
      </c>
      <c r="K1350" s="7">
        <v>1</v>
      </c>
      <c r="L1350" s="7">
        <v>41.888731</v>
      </c>
      <c r="M1350" s="7">
        <v>-87.654872999999995</v>
      </c>
      <c r="N1350" s="5" t="s">
        <v>1493</v>
      </c>
      <c r="O1350" s="8" t="s">
        <v>144</v>
      </c>
      <c r="P1350" s="8">
        <f t="shared" si="130"/>
        <v>0</v>
      </c>
      <c r="Q1350" s="8">
        <f t="shared" si="131"/>
        <v>0</v>
      </c>
      <c r="R1350" s="8">
        <f t="shared" si="132"/>
        <v>1</v>
      </c>
      <c r="S1350" s="1">
        <f t="shared" si="134"/>
        <v>0</v>
      </c>
      <c r="T1350" s="1">
        <f t="shared" si="133"/>
        <v>0</v>
      </c>
      <c r="U1350" s="1">
        <f t="shared" si="129"/>
        <v>0</v>
      </c>
    </row>
    <row r="1351" spans="1:21" ht="20" customHeight="1" x14ac:dyDescent="0.15">
      <c r="A1351" s="3">
        <v>207116</v>
      </c>
      <c r="B1351" s="4">
        <v>1019096</v>
      </c>
      <c r="C1351" s="5" t="s">
        <v>118</v>
      </c>
      <c r="D1351" s="6"/>
      <c r="E1351" s="5" t="s">
        <v>100</v>
      </c>
      <c r="F1351" s="7">
        <v>44</v>
      </c>
      <c r="G1351" s="7">
        <v>5</v>
      </c>
      <c r="H1351" s="7">
        <v>1</v>
      </c>
      <c r="I1351" s="7">
        <v>1</v>
      </c>
      <c r="J1351" s="7">
        <v>38</v>
      </c>
      <c r="K1351" s="7">
        <v>2</v>
      </c>
      <c r="L1351" s="7">
        <v>41.891807999999997</v>
      </c>
      <c r="M1351" s="7">
        <v>-87.673860000000005</v>
      </c>
      <c r="N1351" s="5" t="s">
        <v>1494</v>
      </c>
      <c r="O1351" s="8" t="s">
        <v>144</v>
      </c>
      <c r="P1351" s="8">
        <f t="shared" si="130"/>
        <v>0</v>
      </c>
      <c r="Q1351" s="8">
        <f t="shared" si="131"/>
        <v>0</v>
      </c>
      <c r="R1351" s="8">
        <f t="shared" si="132"/>
        <v>1</v>
      </c>
      <c r="S1351" s="1">
        <f t="shared" si="134"/>
        <v>1</v>
      </c>
      <c r="T1351" s="1">
        <f t="shared" si="133"/>
        <v>0</v>
      </c>
      <c r="U1351" s="1">
        <f t="shared" si="129"/>
        <v>0</v>
      </c>
    </row>
    <row r="1352" spans="1:21" ht="20" customHeight="1" x14ac:dyDescent="0.15">
      <c r="A1352" s="3">
        <v>220660</v>
      </c>
      <c r="B1352" s="4">
        <v>1019096</v>
      </c>
      <c r="C1352" s="5" t="s">
        <v>118</v>
      </c>
      <c r="D1352" s="6"/>
      <c r="E1352" s="5" t="s">
        <v>100</v>
      </c>
      <c r="F1352" s="7">
        <v>45</v>
      </c>
      <c r="G1352" s="7">
        <v>5</v>
      </c>
      <c r="H1352" s="7">
        <v>1</v>
      </c>
      <c r="I1352" s="7">
        <v>1</v>
      </c>
      <c r="J1352" s="7">
        <v>44</v>
      </c>
      <c r="K1352" s="7">
        <v>2</v>
      </c>
      <c r="L1352" s="7">
        <v>41.891641999999997</v>
      </c>
      <c r="M1352" s="7">
        <v>-87.673835999999994</v>
      </c>
      <c r="N1352" s="5" t="s">
        <v>1495</v>
      </c>
      <c r="O1352" s="8" t="s">
        <v>144</v>
      </c>
      <c r="P1352" s="8">
        <f t="shared" si="130"/>
        <v>0</v>
      </c>
      <c r="Q1352" s="8">
        <f t="shared" si="131"/>
        <v>0</v>
      </c>
      <c r="R1352" s="8">
        <f t="shared" si="132"/>
        <v>1</v>
      </c>
      <c r="S1352" s="1">
        <f t="shared" si="134"/>
        <v>1</v>
      </c>
      <c r="T1352" s="1">
        <f t="shared" si="133"/>
        <v>0</v>
      </c>
      <c r="U1352" s="1">
        <f t="shared" si="129"/>
        <v>0</v>
      </c>
    </row>
    <row r="1353" spans="1:21" ht="20" customHeight="1" x14ac:dyDescent="0.15">
      <c r="A1353" s="3">
        <v>404792</v>
      </c>
      <c r="B1353" s="4">
        <v>1844352</v>
      </c>
      <c r="C1353" s="5" t="s">
        <v>117</v>
      </c>
      <c r="D1353" s="6"/>
      <c r="E1353" s="5" t="s">
        <v>100</v>
      </c>
      <c r="F1353" s="7">
        <v>46</v>
      </c>
      <c r="G1353" s="7">
        <v>4.5</v>
      </c>
      <c r="H1353" s="7">
        <v>4</v>
      </c>
      <c r="I1353" s="7">
        <v>2</v>
      </c>
      <c r="J1353" s="7">
        <v>142</v>
      </c>
      <c r="K1353" s="7">
        <v>1</v>
      </c>
      <c r="L1353" s="7">
        <v>41.891452999999998</v>
      </c>
      <c r="M1353" s="7">
        <v>-87.669486000000006</v>
      </c>
      <c r="N1353" s="5" t="s">
        <v>1496</v>
      </c>
      <c r="O1353" s="8" t="s">
        <v>144</v>
      </c>
      <c r="P1353" s="8">
        <f t="shared" si="130"/>
        <v>0</v>
      </c>
      <c r="Q1353" s="8">
        <f t="shared" si="131"/>
        <v>0</v>
      </c>
      <c r="R1353" s="8">
        <f t="shared" si="132"/>
        <v>1</v>
      </c>
      <c r="S1353" s="1">
        <f t="shared" si="134"/>
        <v>0</v>
      </c>
      <c r="T1353" s="1">
        <f t="shared" si="133"/>
        <v>0</v>
      </c>
      <c r="U1353" s="1">
        <f t="shared" si="129"/>
        <v>0</v>
      </c>
    </row>
    <row r="1354" spans="1:21" ht="20" customHeight="1" x14ac:dyDescent="0.15">
      <c r="A1354" s="3">
        <v>221109</v>
      </c>
      <c r="B1354" s="4">
        <v>1146738</v>
      </c>
      <c r="C1354" s="5" t="s">
        <v>117</v>
      </c>
      <c r="D1354" s="6"/>
      <c r="E1354" s="5" t="s">
        <v>100</v>
      </c>
      <c r="F1354" s="7">
        <v>50</v>
      </c>
      <c r="G1354" s="7">
        <v>5</v>
      </c>
      <c r="H1354" s="7">
        <v>2</v>
      </c>
      <c r="I1354" s="7">
        <v>1</v>
      </c>
      <c r="J1354" s="7">
        <v>141</v>
      </c>
      <c r="K1354" s="7">
        <v>2</v>
      </c>
      <c r="L1354" s="7">
        <v>41.893185000000003</v>
      </c>
      <c r="M1354" s="7">
        <v>-87.658001999999996</v>
      </c>
      <c r="N1354" s="5" t="s">
        <v>1497</v>
      </c>
      <c r="O1354" s="8" t="s">
        <v>144</v>
      </c>
      <c r="P1354" s="8">
        <f t="shared" si="130"/>
        <v>0</v>
      </c>
      <c r="Q1354" s="8">
        <f t="shared" si="131"/>
        <v>0</v>
      </c>
      <c r="R1354" s="8">
        <f t="shared" si="132"/>
        <v>1</v>
      </c>
      <c r="S1354" s="1">
        <f t="shared" si="134"/>
        <v>0</v>
      </c>
      <c r="T1354" s="1">
        <f t="shared" si="133"/>
        <v>0</v>
      </c>
      <c r="U1354" s="1">
        <f t="shared" si="129"/>
        <v>0</v>
      </c>
    </row>
    <row r="1355" spans="1:21" ht="20" customHeight="1" x14ac:dyDescent="0.15">
      <c r="A1355" s="3">
        <v>287539</v>
      </c>
      <c r="B1355" s="4">
        <v>1019096</v>
      </c>
      <c r="C1355" s="5" t="s">
        <v>118</v>
      </c>
      <c r="D1355" s="6"/>
      <c r="E1355" s="5" t="s">
        <v>100</v>
      </c>
      <c r="F1355" s="7">
        <v>53</v>
      </c>
      <c r="G1355" s="7">
        <v>4.5</v>
      </c>
      <c r="H1355" s="7">
        <v>2</v>
      </c>
      <c r="I1355" s="7">
        <v>1</v>
      </c>
      <c r="J1355" s="7">
        <v>60</v>
      </c>
      <c r="K1355" s="7">
        <v>2</v>
      </c>
      <c r="L1355" s="7">
        <v>41.891506999999997</v>
      </c>
      <c r="M1355" s="7">
        <v>-87.672161000000003</v>
      </c>
      <c r="N1355" s="5" t="s">
        <v>1498</v>
      </c>
      <c r="O1355" s="8" t="s">
        <v>144</v>
      </c>
      <c r="P1355" s="8">
        <f t="shared" si="130"/>
        <v>0</v>
      </c>
      <c r="Q1355" s="8">
        <f t="shared" si="131"/>
        <v>0</v>
      </c>
      <c r="R1355" s="8">
        <f t="shared" si="132"/>
        <v>1</v>
      </c>
      <c r="S1355" s="1">
        <f t="shared" si="134"/>
        <v>1</v>
      </c>
      <c r="T1355" s="1">
        <f t="shared" si="133"/>
        <v>0</v>
      </c>
      <c r="U1355" s="1">
        <f t="shared" si="129"/>
        <v>0</v>
      </c>
    </row>
    <row r="1356" spans="1:21" ht="20" customHeight="1" x14ac:dyDescent="0.15">
      <c r="A1356" s="3">
        <v>507951</v>
      </c>
      <c r="B1356" s="4">
        <v>269675</v>
      </c>
      <c r="C1356" s="5" t="s">
        <v>118</v>
      </c>
      <c r="D1356" s="6"/>
      <c r="E1356" s="5" t="s">
        <v>100</v>
      </c>
      <c r="F1356" s="7">
        <v>56</v>
      </c>
      <c r="G1356" s="7">
        <v>5</v>
      </c>
      <c r="H1356" s="7">
        <v>2</v>
      </c>
      <c r="I1356" s="7">
        <v>1</v>
      </c>
      <c r="J1356" s="7">
        <v>71</v>
      </c>
      <c r="K1356" s="7">
        <v>1</v>
      </c>
      <c r="L1356" s="7">
        <v>41.894280000000002</v>
      </c>
      <c r="M1356" s="7">
        <v>-87.663196999999997</v>
      </c>
      <c r="N1356" s="5" t="s">
        <v>1499</v>
      </c>
      <c r="O1356" s="8" t="s">
        <v>144</v>
      </c>
      <c r="P1356" s="8">
        <f t="shared" si="130"/>
        <v>0</v>
      </c>
      <c r="Q1356" s="8">
        <f t="shared" si="131"/>
        <v>0</v>
      </c>
      <c r="R1356" s="8">
        <f t="shared" si="132"/>
        <v>1</v>
      </c>
      <c r="S1356" s="1">
        <f t="shared" si="134"/>
        <v>1</v>
      </c>
      <c r="T1356" s="1">
        <f t="shared" si="133"/>
        <v>0</v>
      </c>
      <c r="U1356" s="1">
        <f t="shared" si="129"/>
        <v>0</v>
      </c>
    </row>
    <row r="1357" spans="1:21" ht="20" customHeight="1" x14ac:dyDescent="0.15">
      <c r="A1357" s="3">
        <v>629745</v>
      </c>
      <c r="B1357" s="4">
        <v>2445249</v>
      </c>
      <c r="C1357" s="5" t="s">
        <v>117</v>
      </c>
      <c r="D1357" s="6"/>
      <c r="E1357" s="5" t="s">
        <v>100</v>
      </c>
      <c r="F1357" s="7">
        <v>56</v>
      </c>
      <c r="G1357" s="7">
        <v>5</v>
      </c>
      <c r="H1357" s="7">
        <v>6</v>
      </c>
      <c r="I1357" s="7">
        <v>2</v>
      </c>
      <c r="J1357" s="7">
        <v>196</v>
      </c>
      <c r="K1357" s="7">
        <v>2</v>
      </c>
      <c r="L1357" s="7">
        <v>41.892144000000002</v>
      </c>
      <c r="M1357" s="7">
        <v>-87.663742999999997</v>
      </c>
      <c r="N1357" s="5" t="s">
        <v>1500</v>
      </c>
      <c r="O1357" s="8" t="s">
        <v>144</v>
      </c>
      <c r="P1357" s="8">
        <f t="shared" si="130"/>
        <v>0</v>
      </c>
      <c r="Q1357" s="8">
        <f t="shared" si="131"/>
        <v>0</v>
      </c>
      <c r="R1357" s="8">
        <f t="shared" si="132"/>
        <v>1</v>
      </c>
      <c r="S1357" s="1">
        <f t="shared" si="134"/>
        <v>0</v>
      </c>
      <c r="T1357" s="1">
        <f t="shared" si="133"/>
        <v>0</v>
      </c>
      <c r="U1357" s="1">
        <f t="shared" si="129"/>
        <v>0</v>
      </c>
    </row>
    <row r="1358" spans="1:21" ht="20" customHeight="1" x14ac:dyDescent="0.15">
      <c r="A1358" s="3">
        <v>669689</v>
      </c>
      <c r="B1358" s="4">
        <v>847592</v>
      </c>
      <c r="C1358" s="5" t="s">
        <v>117</v>
      </c>
      <c r="D1358" s="6"/>
      <c r="E1358" s="5" t="s">
        <v>100</v>
      </c>
      <c r="F1358" s="7">
        <v>57</v>
      </c>
      <c r="G1358" s="7">
        <v>5</v>
      </c>
      <c r="H1358" s="7">
        <v>4</v>
      </c>
      <c r="I1358" s="7">
        <v>2</v>
      </c>
      <c r="J1358" s="7">
        <v>110</v>
      </c>
      <c r="K1358" s="7">
        <v>1</v>
      </c>
      <c r="L1358" s="7">
        <v>41.893191999999999</v>
      </c>
      <c r="M1358" s="7">
        <v>-87.681704999999994</v>
      </c>
      <c r="N1358" s="5" t="s">
        <v>1501</v>
      </c>
      <c r="O1358" s="8" t="s">
        <v>144</v>
      </c>
      <c r="P1358" s="8">
        <f t="shared" si="130"/>
        <v>0</v>
      </c>
      <c r="Q1358" s="8">
        <f t="shared" si="131"/>
        <v>0</v>
      </c>
      <c r="R1358" s="8">
        <f t="shared" si="132"/>
        <v>1</v>
      </c>
      <c r="S1358" s="1">
        <f t="shared" si="134"/>
        <v>0</v>
      </c>
      <c r="T1358" s="1">
        <f t="shared" si="133"/>
        <v>0</v>
      </c>
      <c r="U1358" s="1">
        <f t="shared" si="129"/>
        <v>0</v>
      </c>
    </row>
    <row r="1359" spans="1:21" ht="20" customHeight="1" x14ac:dyDescent="0.15">
      <c r="A1359" s="3">
        <v>205252</v>
      </c>
      <c r="B1359" s="4">
        <v>1008838</v>
      </c>
      <c r="C1359" s="5" t="s">
        <v>118</v>
      </c>
      <c r="D1359" s="6"/>
      <c r="E1359" s="5" t="s">
        <v>101</v>
      </c>
      <c r="F1359" s="7">
        <v>7</v>
      </c>
      <c r="G1359" s="7">
        <v>5</v>
      </c>
      <c r="H1359" s="7">
        <v>2</v>
      </c>
      <c r="I1359" s="7">
        <v>1</v>
      </c>
      <c r="J1359" s="7">
        <v>55</v>
      </c>
      <c r="K1359" s="7">
        <v>1</v>
      </c>
      <c r="L1359" s="7">
        <v>41.784889</v>
      </c>
      <c r="M1359" s="7">
        <v>-87.606888999999995</v>
      </c>
      <c r="N1359" s="5" t="s">
        <v>1502</v>
      </c>
      <c r="O1359" s="8" t="s">
        <v>143</v>
      </c>
      <c r="P1359" s="8">
        <f t="shared" si="130"/>
        <v>0</v>
      </c>
      <c r="Q1359" s="8">
        <f t="shared" si="131"/>
        <v>1</v>
      </c>
      <c r="R1359" s="8">
        <f t="shared" si="132"/>
        <v>0</v>
      </c>
      <c r="S1359" s="1">
        <f t="shared" si="134"/>
        <v>1</v>
      </c>
      <c r="T1359" s="1">
        <f t="shared" si="133"/>
        <v>0</v>
      </c>
      <c r="U1359" s="1">
        <f t="shared" si="129"/>
        <v>0</v>
      </c>
    </row>
    <row r="1360" spans="1:21" ht="20" customHeight="1" x14ac:dyDescent="0.15">
      <c r="A1360" s="3">
        <v>562184</v>
      </c>
      <c r="B1360" s="4">
        <v>2764673</v>
      </c>
      <c r="C1360" s="5" t="s">
        <v>117</v>
      </c>
      <c r="D1360" s="6"/>
      <c r="E1360" s="5" t="s">
        <v>102</v>
      </c>
      <c r="F1360" s="7">
        <v>1</v>
      </c>
      <c r="G1360" s="7">
        <v>4.5</v>
      </c>
      <c r="H1360" s="7">
        <v>3</v>
      </c>
      <c r="I1360" s="7">
        <v>1</v>
      </c>
      <c r="J1360" s="7">
        <v>148</v>
      </c>
      <c r="K1360" s="7">
        <v>3</v>
      </c>
      <c r="L1360" s="7">
        <v>41.907701000000003</v>
      </c>
      <c r="M1360" s="7">
        <v>-87.669903000000005</v>
      </c>
      <c r="N1360" s="5" t="s">
        <v>1503</v>
      </c>
      <c r="O1360" s="8" t="s">
        <v>144</v>
      </c>
      <c r="P1360" s="8">
        <f t="shared" si="130"/>
        <v>0</v>
      </c>
      <c r="Q1360" s="8">
        <f t="shared" si="131"/>
        <v>0</v>
      </c>
      <c r="R1360" s="8">
        <f t="shared" si="132"/>
        <v>1</v>
      </c>
      <c r="S1360" s="1">
        <f t="shared" si="134"/>
        <v>0</v>
      </c>
      <c r="T1360" s="1">
        <f t="shared" si="133"/>
        <v>0</v>
      </c>
      <c r="U1360" s="1">
        <f t="shared" si="129"/>
        <v>0</v>
      </c>
    </row>
    <row r="1361" spans="1:21" ht="20" customHeight="1" x14ac:dyDescent="0.15">
      <c r="A1361" s="3">
        <v>642053</v>
      </c>
      <c r="B1361" s="4">
        <v>81779</v>
      </c>
      <c r="C1361" s="5" t="s">
        <v>117</v>
      </c>
      <c r="D1361" s="6"/>
      <c r="E1361" s="5" t="s">
        <v>102</v>
      </c>
      <c r="F1361" s="7">
        <v>1</v>
      </c>
      <c r="G1361" s="6"/>
      <c r="H1361" s="7">
        <v>4</v>
      </c>
      <c r="I1361" s="7">
        <v>1</v>
      </c>
      <c r="J1361" s="7">
        <v>218</v>
      </c>
      <c r="K1361" s="7">
        <v>3</v>
      </c>
      <c r="L1361" s="7">
        <v>41.905628</v>
      </c>
      <c r="M1361" s="7">
        <v>-87.673050000000003</v>
      </c>
      <c r="N1361" s="5" t="s">
        <v>1504</v>
      </c>
      <c r="O1361" s="8" t="s">
        <v>144</v>
      </c>
      <c r="P1361" s="8">
        <f t="shared" si="130"/>
        <v>0</v>
      </c>
      <c r="Q1361" s="8">
        <f t="shared" si="131"/>
        <v>0</v>
      </c>
      <c r="R1361" s="8">
        <f t="shared" si="132"/>
        <v>1</v>
      </c>
      <c r="S1361" s="1">
        <f t="shared" si="134"/>
        <v>0</v>
      </c>
      <c r="T1361" s="1">
        <f t="shared" si="133"/>
        <v>0</v>
      </c>
      <c r="U1361" s="1">
        <f t="shared" si="129"/>
        <v>0</v>
      </c>
    </row>
    <row r="1362" spans="1:21" ht="20" customHeight="1" x14ac:dyDescent="0.15">
      <c r="A1362" s="3">
        <v>1278457</v>
      </c>
      <c r="B1362" s="4">
        <v>370619</v>
      </c>
      <c r="C1362" s="5" t="s">
        <v>117</v>
      </c>
      <c r="D1362" s="6"/>
      <c r="E1362" s="5" t="s">
        <v>102</v>
      </c>
      <c r="F1362" s="7">
        <v>1</v>
      </c>
      <c r="G1362" s="7">
        <v>5</v>
      </c>
      <c r="H1362" s="7">
        <v>8</v>
      </c>
      <c r="I1362" s="7">
        <v>4</v>
      </c>
      <c r="J1362" s="7">
        <v>383</v>
      </c>
      <c r="K1362" s="7">
        <v>3</v>
      </c>
      <c r="L1362" s="7">
        <v>41.904390999999997</v>
      </c>
      <c r="M1362" s="7">
        <v>-87.682122000000007</v>
      </c>
      <c r="N1362" s="5" t="s">
        <v>1505</v>
      </c>
      <c r="O1362" s="8" t="s">
        <v>144</v>
      </c>
      <c r="P1362" s="8">
        <f t="shared" si="130"/>
        <v>0</v>
      </c>
      <c r="Q1362" s="8">
        <f t="shared" si="131"/>
        <v>0</v>
      </c>
      <c r="R1362" s="8">
        <f t="shared" si="132"/>
        <v>1</v>
      </c>
      <c r="S1362" s="1">
        <f t="shared" si="134"/>
        <v>0</v>
      </c>
      <c r="T1362" s="1">
        <f t="shared" si="133"/>
        <v>0</v>
      </c>
      <c r="U1362" s="1">
        <f t="shared" si="129"/>
        <v>0</v>
      </c>
    </row>
    <row r="1363" spans="1:21" ht="20" customHeight="1" x14ac:dyDescent="0.15">
      <c r="A1363" s="3">
        <v>1492905</v>
      </c>
      <c r="B1363" s="4">
        <v>7979714</v>
      </c>
      <c r="C1363" s="5" t="s">
        <v>117</v>
      </c>
      <c r="D1363" s="6"/>
      <c r="E1363" s="5" t="s">
        <v>102</v>
      </c>
      <c r="F1363" s="7">
        <v>1</v>
      </c>
      <c r="G1363" s="7">
        <v>5</v>
      </c>
      <c r="H1363" s="7">
        <v>2</v>
      </c>
      <c r="I1363" s="7">
        <v>0</v>
      </c>
      <c r="J1363" s="7">
        <v>88</v>
      </c>
      <c r="K1363" s="7">
        <v>1</v>
      </c>
      <c r="L1363" s="7">
        <v>41.909379000000001</v>
      </c>
      <c r="M1363" s="7">
        <v>-87.677222</v>
      </c>
      <c r="N1363" s="5" t="s">
        <v>1506</v>
      </c>
      <c r="O1363" s="8" t="s">
        <v>144</v>
      </c>
      <c r="P1363" s="8">
        <f t="shared" si="130"/>
        <v>0</v>
      </c>
      <c r="Q1363" s="8">
        <f t="shared" si="131"/>
        <v>0</v>
      </c>
      <c r="R1363" s="8">
        <f t="shared" si="132"/>
        <v>1</v>
      </c>
      <c r="S1363" s="1">
        <f t="shared" si="134"/>
        <v>0</v>
      </c>
      <c r="T1363" s="1">
        <f t="shared" si="133"/>
        <v>0</v>
      </c>
      <c r="U1363" s="1">
        <f t="shared" si="129"/>
        <v>0</v>
      </c>
    </row>
    <row r="1364" spans="1:21" ht="20" customHeight="1" x14ac:dyDescent="0.15">
      <c r="A1364" s="3">
        <v>1629582</v>
      </c>
      <c r="B1364" s="4">
        <v>8292605</v>
      </c>
      <c r="C1364" s="5" t="s">
        <v>118</v>
      </c>
      <c r="D1364" s="6"/>
      <c r="E1364" s="5" t="s">
        <v>102</v>
      </c>
      <c r="F1364" s="7">
        <v>1</v>
      </c>
      <c r="G1364" s="7">
        <v>5</v>
      </c>
      <c r="H1364" s="7">
        <v>3</v>
      </c>
      <c r="I1364" s="6"/>
      <c r="J1364" s="7">
        <v>75</v>
      </c>
      <c r="K1364" s="7">
        <v>1</v>
      </c>
      <c r="L1364" s="7">
        <v>41.909188</v>
      </c>
      <c r="M1364" s="7">
        <v>-87.684437000000003</v>
      </c>
      <c r="N1364" s="5" t="s">
        <v>1507</v>
      </c>
      <c r="O1364" s="8" t="s">
        <v>144</v>
      </c>
      <c r="P1364" s="8">
        <f t="shared" si="130"/>
        <v>0</v>
      </c>
      <c r="Q1364" s="8">
        <f t="shared" si="131"/>
        <v>0</v>
      </c>
      <c r="R1364" s="8">
        <f t="shared" si="132"/>
        <v>1</v>
      </c>
      <c r="S1364" s="1">
        <f t="shared" si="134"/>
        <v>1</v>
      </c>
      <c r="T1364" s="1">
        <f t="shared" si="133"/>
        <v>0</v>
      </c>
      <c r="U1364" s="1">
        <f t="shared" si="129"/>
        <v>0</v>
      </c>
    </row>
    <row r="1365" spans="1:21" ht="20" customHeight="1" x14ac:dyDescent="0.15">
      <c r="A1365" s="3">
        <v>1785039</v>
      </c>
      <c r="B1365" s="4">
        <v>9368604</v>
      </c>
      <c r="C1365" s="5" t="s">
        <v>117</v>
      </c>
      <c r="D1365" s="6"/>
      <c r="E1365" s="5" t="s">
        <v>102</v>
      </c>
      <c r="F1365" s="7">
        <v>1</v>
      </c>
      <c r="G1365" s="7">
        <v>5</v>
      </c>
      <c r="H1365" s="7">
        <v>4</v>
      </c>
      <c r="I1365" s="7">
        <v>2</v>
      </c>
      <c r="J1365" s="7">
        <v>163</v>
      </c>
      <c r="K1365" s="7">
        <v>2</v>
      </c>
      <c r="L1365" s="7">
        <v>41.907136000000001</v>
      </c>
      <c r="M1365" s="7">
        <v>-87.686074000000005</v>
      </c>
      <c r="N1365" s="5" t="s">
        <v>1508</v>
      </c>
      <c r="O1365" s="8" t="s">
        <v>144</v>
      </c>
      <c r="P1365" s="8">
        <f t="shared" si="130"/>
        <v>0</v>
      </c>
      <c r="Q1365" s="8">
        <f t="shared" si="131"/>
        <v>0</v>
      </c>
      <c r="R1365" s="8">
        <f t="shared" si="132"/>
        <v>1</v>
      </c>
      <c r="S1365" s="1">
        <f t="shared" si="134"/>
        <v>0</v>
      </c>
      <c r="T1365" s="1">
        <f t="shared" si="133"/>
        <v>0</v>
      </c>
      <c r="U1365" s="1">
        <f t="shared" si="129"/>
        <v>0</v>
      </c>
    </row>
    <row r="1366" spans="1:21" ht="20" customHeight="1" x14ac:dyDescent="0.15">
      <c r="A1366" s="3">
        <v>1826260</v>
      </c>
      <c r="B1366" s="4">
        <v>9556331</v>
      </c>
      <c r="C1366" s="5" t="s">
        <v>118</v>
      </c>
      <c r="D1366" s="6"/>
      <c r="E1366" s="5" t="s">
        <v>102</v>
      </c>
      <c r="F1366" s="7">
        <v>1</v>
      </c>
      <c r="G1366" s="7">
        <v>5</v>
      </c>
      <c r="H1366" s="7">
        <v>1</v>
      </c>
      <c r="I1366" s="7">
        <v>1</v>
      </c>
      <c r="J1366" s="7">
        <v>60</v>
      </c>
      <c r="K1366" s="7">
        <v>1</v>
      </c>
      <c r="L1366" s="7">
        <v>41.907167000000001</v>
      </c>
      <c r="M1366" s="7">
        <v>-87.681944999999999</v>
      </c>
      <c r="N1366" s="5" t="s">
        <v>1509</v>
      </c>
      <c r="O1366" s="8" t="s">
        <v>144</v>
      </c>
      <c r="P1366" s="8">
        <f t="shared" si="130"/>
        <v>0</v>
      </c>
      <c r="Q1366" s="8">
        <f t="shared" si="131"/>
        <v>0</v>
      </c>
      <c r="R1366" s="8">
        <f t="shared" si="132"/>
        <v>1</v>
      </c>
      <c r="S1366" s="1">
        <f t="shared" si="134"/>
        <v>1</v>
      </c>
      <c r="T1366" s="1">
        <f t="shared" si="133"/>
        <v>0</v>
      </c>
      <c r="U1366" s="1">
        <f t="shared" si="129"/>
        <v>0</v>
      </c>
    </row>
    <row r="1367" spans="1:21" ht="20" customHeight="1" x14ac:dyDescent="0.15">
      <c r="A1367" s="3">
        <v>1912821</v>
      </c>
      <c r="B1367" s="4">
        <v>3250701</v>
      </c>
      <c r="C1367" s="5" t="s">
        <v>118</v>
      </c>
      <c r="D1367" s="6"/>
      <c r="E1367" s="5" t="s">
        <v>102</v>
      </c>
      <c r="F1367" s="7">
        <v>1</v>
      </c>
      <c r="G1367" s="7">
        <v>5</v>
      </c>
      <c r="H1367" s="7">
        <v>2</v>
      </c>
      <c r="I1367" s="7">
        <v>2</v>
      </c>
      <c r="J1367" s="7">
        <v>77</v>
      </c>
      <c r="K1367" s="7">
        <v>1</v>
      </c>
      <c r="L1367" s="7">
        <v>41.907682999999999</v>
      </c>
      <c r="M1367" s="7">
        <v>-87.672383999999994</v>
      </c>
      <c r="N1367" s="5" t="s">
        <v>1510</v>
      </c>
      <c r="O1367" s="8" t="s">
        <v>144</v>
      </c>
      <c r="P1367" s="8">
        <f t="shared" si="130"/>
        <v>0</v>
      </c>
      <c r="Q1367" s="8">
        <f t="shared" si="131"/>
        <v>0</v>
      </c>
      <c r="R1367" s="8">
        <f t="shared" si="132"/>
        <v>1</v>
      </c>
      <c r="S1367" s="1">
        <f t="shared" si="134"/>
        <v>1</v>
      </c>
      <c r="T1367" s="1">
        <f t="shared" si="133"/>
        <v>0</v>
      </c>
      <c r="U1367" s="1">
        <f t="shared" si="129"/>
        <v>0</v>
      </c>
    </row>
    <row r="1368" spans="1:21" ht="20" customHeight="1" x14ac:dyDescent="0.15">
      <c r="A1368" s="3">
        <v>1913152</v>
      </c>
      <c r="B1368" s="4">
        <v>3250701</v>
      </c>
      <c r="C1368" s="5" t="s">
        <v>117</v>
      </c>
      <c r="D1368" s="6"/>
      <c r="E1368" s="5" t="s">
        <v>102</v>
      </c>
      <c r="F1368" s="7">
        <v>1</v>
      </c>
      <c r="G1368" s="7">
        <v>5</v>
      </c>
      <c r="H1368" s="7">
        <v>9</v>
      </c>
      <c r="I1368" s="7">
        <v>2</v>
      </c>
      <c r="J1368" s="7">
        <v>247</v>
      </c>
      <c r="K1368" s="7">
        <v>1</v>
      </c>
      <c r="L1368" s="7">
        <v>41.909168000000001</v>
      </c>
      <c r="M1368" s="7">
        <v>-87.672630999999996</v>
      </c>
      <c r="N1368" s="5" t="s">
        <v>1511</v>
      </c>
      <c r="O1368" s="8" t="s">
        <v>144</v>
      </c>
      <c r="P1368" s="8">
        <f t="shared" si="130"/>
        <v>0</v>
      </c>
      <c r="Q1368" s="8">
        <f t="shared" si="131"/>
        <v>0</v>
      </c>
      <c r="R1368" s="8">
        <f t="shared" si="132"/>
        <v>1</v>
      </c>
      <c r="S1368" s="1">
        <f t="shared" si="134"/>
        <v>0</v>
      </c>
      <c r="T1368" s="1">
        <f t="shared" si="133"/>
        <v>0</v>
      </c>
      <c r="U1368" s="1">
        <f t="shared" si="129"/>
        <v>0</v>
      </c>
    </row>
    <row r="1369" spans="1:21" ht="20" customHeight="1" x14ac:dyDescent="0.15">
      <c r="A1369" s="3">
        <v>1994823</v>
      </c>
      <c r="B1369" s="4">
        <v>2958689</v>
      </c>
      <c r="C1369" s="5" t="s">
        <v>117</v>
      </c>
      <c r="D1369" s="6"/>
      <c r="E1369" s="5" t="s">
        <v>102</v>
      </c>
      <c r="F1369" s="7">
        <v>1</v>
      </c>
      <c r="G1369" s="7">
        <v>4.5</v>
      </c>
      <c r="H1369" s="7">
        <v>6</v>
      </c>
      <c r="I1369" s="7">
        <v>2</v>
      </c>
      <c r="J1369" s="7">
        <v>148</v>
      </c>
      <c r="K1369" s="7">
        <v>1</v>
      </c>
      <c r="L1369" s="7">
        <v>41.903989000000003</v>
      </c>
      <c r="M1369" s="7">
        <v>-87.679100000000005</v>
      </c>
      <c r="N1369" s="5" t="s">
        <v>1512</v>
      </c>
      <c r="O1369" s="8" t="s">
        <v>144</v>
      </c>
      <c r="P1369" s="8">
        <f t="shared" si="130"/>
        <v>0</v>
      </c>
      <c r="Q1369" s="8">
        <f t="shared" si="131"/>
        <v>0</v>
      </c>
      <c r="R1369" s="8">
        <f t="shared" si="132"/>
        <v>1</v>
      </c>
      <c r="S1369" s="1">
        <f t="shared" si="134"/>
        <v>0</v>
      </c>
      <c r="T1369" s="1">
        <f t="shared" si="133"/>
        <v>0</v>
      </c>
      <c r="U1369" s="1">
        <f t="shared" si="129"/>
        <v>0</v>
      </c>
    </row>
    <row r="1370" spans="1:21" ht="20" customHeight="1" x14ac:dyDescent="0.15">
      <c r="A1370" s="3">
        <v>1316655</v>
      </c>
      <c r="B1370" s="4">
        <v>7152140</v>
      </c>
      <c r="C1370" s="5" t="s">
        <v>117</v>
      </c>
      <c r="D1370" s="6"/>
      <c r="E1370" s="5" t="s">
        <v>102</v>
      </c>
      <c r="F1370" s="7">
        <v>2</v>
      </c>
      <c r="G1370" s="7">
        <v>5</v>
      </c>
      <c r="H1370" s="7">
        <v>4</v>
      </c>
      <c r="I1370" s="7">
        <v>2</v>
      </c>
      <c r="J1370" s="7">
        <v>274</v>
      </c>
      <c r="K1370" s="7">
        <v>2</v>
      </c>
      <c r="L1370" s="7">
        <v>41.906002999999998</v>
      </c>
      <c r="M1370" s="7">
        <v>-87.669217000000003</v>
      </c>
      <c r="N1370" s="5" t="s">
        <v>1513</v>
      </c>
      <c r="O1370" s="8" t="s">
        <v>144</v>
      </c>
      <c r="P1370" s="8">
        <f t="shared" si="130"/>
        <v>0</v>
      </c>
      <c r="Q1370" s="8">
        <f t="shared" si="131"/>
        <v>0</v>
      </c>
      <c r="R1370" s="8">
        <f t="shared" si="132"/>
        <v>1</v>
      </c>
      <c r="S1370" s="1">
        <f t="shared" si="134"/>
        <v>0</v>
      </c>
      <c r="T1370" s="1">
        <f t="shared" si="133"/>
        <v>0</v>
      </c>
      <c r="U1370" s="1">
        <f t="shared" si="129"/>
        <v>0</v>
      </c>
    </row>
    <row r="1371" spans="1:21" ht="20" customHeight="1" x14ac:dyDescent="0.15">
      <c r="A1371" s="3">
        <v>1381904</v>
      </c>
      <c r="B1371" s="4">
        <v>6356298</v>
      </c>
      <c r="C1371" s="5" t="s">
        <v>117</v>
      </c>
      <c r="D1371" s="6"/>
      <c r="E1371" s="5" t="s">
        <v>102</v>
      </c>
      <c r="F1371" s="7">
        <v>2</v>
      </c>
      <c r="G1371" s="7">
        <v>5</v>
      </c>
      <c r="H1371" s="7">
        <v>5</v>
      </c>
      <c r="I1371" s="7">
        <v>2</v>
      </c>
      <c r="J1371" s="7">
        <v>192</v>
      </c>
      <c r="K1371" s="7">
        <v>2</v>
      </c>
      <c r="L1371" s="7">
        <v>41.910305000000001</v>
      </c>
      <c r="M1371" s="7">
        <v>-87.67004</v>
      </c>
      <c r="N1371" s="5" t="s">
        <v>1514</v>
      </c>
      <c r="O1371" s="8" t="s">
        <v>144</v>
      </c>
      <c r="P1371" s="8">
        <f t="shared" si="130"/>
        <v>0</v>
      </c>
      <c r="Q1371" s="8">
        <f t="shared" si="131"/>
        <v>0</v>
      </c>
      <c r="R1371" s="8">
        <f t="shared" si="132"/>
        <v>1</v>
      </c>
      <c r="S1371" s="1">
        <f t="shared" si="134"/>
        <v>0</v>
      </c>
      <c r="T1371" s="1">
        <f t="shared" si="133"/>
        <v>0</v>
      </c>
      <c r="U1371" s="1">
        <f t="shared" si="129"/>
        <v>0</v>
      </c>
    </row>
    <row r="1372" spans="1:21" ht="20" customHeight="1" x14ac:dyDescent="0.15">
      <c r="A1372" s="3">
        <v>313380</v>
      </c>
      <c r="B1372" s="4">
        <v>1583537</v>
      </c>
      <c r="C1372" s="5" t="s">
        <v>118</v>
      </c>
      <c r="D1372" s="6"/>
      <c r="E1372" s="5" t="s">
        <v>102</v>
      </c>
      <c r="F1372" s="7">
        <v>3</v>
      </c>
      <c r="G1372" s="7">
        <v>5</v>
      </c>
      <c r="H1372" s="7">
        <v>2</v>
      </c>
      <c r="I1372" s="7">
        <v>1</v>
      </c>
      <c r="J1372" s="7">
        <v>164</v>
      </c>
      <c r="K1372" s="7">
        <v>1</v>
      </c>
      <c r="L1372" s="7">
        <v>41.905757999999999</v>
      </c>
      <c r="M1372" s="7">
        <v>-87.671535000000006</v>
      </c>
      <c r="N1372" s="5" t="s">
        <v>1515</v>
      </c>
      <c r="O1372" s="8" t="s">
        <v>144</v>
      </c>
      <c r="P1372" s="8">
        <f t="shared" si="130"/>
        <v>0</v>
      </c>
      <c r="Q1372" s="8">
        <f t="shared" si="131"/>
        <v>0</v>
      </c>
      <c r="R1372" s="8">
        <f t="shared" si="132"/>
        <v>1</v>
      </c>
      <c r="S1372" s="1">
        <f t="shared" si="134"/>
        <v>1</v>
      </c>
      <c r="T1372" s="1">
        <f t="shared" si="133"/>
        <v>0</v>
      </c>
      <c r="U1372" s="1">
        <f t="shared" si="129"/>
        <v>0</v>
      </c>
    </row>
    <row r="1373" spans="1:21" ht="20" customHeight="1" x14ac:dyDescent="0.15">
      <c r="A1373" s="3">
        <v>507721</v>
      </c>
      <c r="B1373" s="4">
        <v>2502553</v>
      </c>
      <c r="C1373" s="5" t="s">
        <v>118</v>
      </c>
      <c r="D1373" s="6"/>
      <c r="E1373" s="5" t="s">
        <v>102</v>
      </c>
      <c r="F1373" s="7">
        <v>3</v>
      </c>
      <c r="G1373" s="7">
        <v>5</v>
      </c>
      <c r="H1373" s="7">
        <v>3</v>
      </c>
      <c r="I1373" s="7">
        <v>1</v>
      </c>
      <c r="J1373" s="7">
        <v>66</v>
      </c>
      <c r="K1373" s="7">
        <v>1</v>
      </c>
      <c r="L1373" s="7">
        <v>41.904105000000001</v>
      </c>
      <c r="M1373" s="7">
        <v>-87.675576000000007</v>
      </c>
      <c r="N1373" s="5" t="s">
        <v>1516</v>
      </c>
      <c r="O1373" s="8" t="s">
        <v>144</v>
      </c>
      <c r="P1373" s="8">
        <f t="shared" si="130"/>
        <v>0</v>
      </c>
      <c r="Q1373" s="8">
        <f t="shared" si="131"/>
        <v>0</v>
      </c>
      <c r="R1373" s="8">
        <f t="shared" si="132"/>
        <v>1</v>
      </c>
      <c r="S1373" s="1">
        <f t="shared" si="134"/>
        <v>1</v>
      </c>
      <c r="T1373" s="1">
        <f t="shared" si="133"/>
        <v>0</v>
      </c>
      <c r="U1373" s="1">
        <f t="shared" si="129"/>
        <v>0</v>
      </c>
    </row>
    <row r="1374" spans="1:21" ht="20" customHeight="1" x14ac:dyDescent="0.15">
      <c r="A1374" s="3">
        <v>595728</v>
      </c>
      <c r="B1374" s="4">
        <v>572674</v>
      </c>
      <c r="C1374" s="5" t="s">
        <v>117</v>
      </c>
      <c r="D1374" s="6"/>
      <c r="E1374" s="5" t="s">
        <v>102</v>
      </c>
      <c r="F1374" s="7">
        <v>3</v>
      </c>
      <c r="G1374" s="7">
        <v>5</v>
      </c>
      <c r="H1374" s="7">
        <v>3</v>
      </c>
      <c r="I1374" s="7">
        <v>1</v>
      </c>
      <c r="J1374" s="7">
        <v>138</v>
      </c>
      <c r="K1374" s="7">
        <v>2</v>
      </c>
      <c r="L1374" s="7">
        <v>41.904680999999997</v>
      </c>
      <c r="M1374" s="7">
        <v>-87.675188000000006</v>
      </c>
      <c r="N1374" s="5" t="s">
        <v>1517</v>
      </c>
      <c r="O1374" s="8" t="s">
        <v>144</v>
      </c>
      <c r="P1374" s="8">
        <f t="shared" si="130"/>
        <v>0</v>
      </c>
      <c r="Q1374" s="8">
        <f t="shared" si="131"/>
        <v>0</v>
      </c>
      <c r="R1374" s="8">
        <f t="shared" si="132"/>
        <v>1</v>
      </c>
      <c r="S1374" s="1">
        <f t="shared" si="134"/>
        <v>0</v>
      </c>
      <c r="T1374" s="1">
        <f t="shared" si="133"/>
        <v>0</v>
      </c>
      <c r="U1374" s="1">
        <f t="shared" si="129"/>
        <v>0</v>
      </c>
    </row>
    <row r="1375" spans="1:21" ht="20" customHeight="1" x14ac:dyDescent="0.15">
      <c r="A1375" s="3">
        <v>815034</v>
      </c>
      <c r="B1375" s="4">
        <v>1119294</v>
      </c>
      <c r="C1375" s="5" t="s">
        <v>117</v>
      </c>
      <c r="D1375" s="6"/>
      <c r="E1375" s="5" t="s">
        <v>102</v>
      </c>
      <c r="F1375" s="7">
        <v>3</v>
      </c>
      <c r="G1375" s="7">
        <v>4.5</v>
      </c>
      <c r="H1375" s="7">
        <v>3</v>
      </c>
      <c r="I1375" s="7">
        <v>3</v>
      </c>
      <c r="J1375" s="7">
        <v>164</v>
      </c>
      <c r="K1375" s="7">
        <v>2</v>
      </c>
      <c r="L1375" s="7">
        <v>41.904057000000002</v>
      </c>
      <c r="M1375" s="7">
        <v>-87.681950999999998</v>
      </c>
      <c r="N1375" s="5" t="s">
        <v>1518</v>
      </c>
      <c r="O1375" s="8" t="s">
        <v>144</v>
      </c>
      <c r="P1375" s="8">
        <f t="shared" si="130"/>
        <v>0</v>
      </c>
      <c r="Q1375" s="8">
        <f t="shared" si="131"/>
        <v>0</v>
      </c>
      <c r="R1375" s="8">
        <f t="shared" si="132"/>
        <v>1</v>
      </c>
      <c r="S1375" s="1">
        <f t="shared" si="134"/>
        <v>0</v>
      </c>
      <c r="T1375" s="1">
        <f t="shared" si="133"/>
        <v>0</v>
      </c>
      <c r="U1375" s="1">
        <f t="shared" si="129"/>
        <v>0</v>
      </c>
    </row>
    <row r="1376" spans="1:21" ht="20" customHeight="1" x14ac:dyDescent="0.15">
      <c r="A1376" s="3">
        <v>1442598</v>
      </c>
      <c r="B1376" s="4">
        <v>5242941</v>
      </c>
      <c r="C1376" s="5" t="s">
        <v>117</v>
      </c>
      <c r="D1376" s="6"/>
      <c r="E1376" s="5" t="s">
        <v>102</v>
      </c>
      <c r="F1376" s="7">
        <v>3</v>
      </c>
      <c r="G1376" s="7">
        <v>5</v>
      </c>
      <c r="H1376" s="7">
        <v>5</v>
      </c>
      <c r="I1376" s="7">
        <v>2</v>
      </c>
      <c r="J1376" s="7">
        <v>152</v>
      </c>
      <c r="K1376" s="7">
        <v>1</v>
      </c>
      <c r="L1376" s="7">
        <v>41.909596000000001</v>
      </c>
      <c r="M1376" s="7">
        <v>-87.671691999999993</v>
      </c>
      <c r="N1376" s="5" t="s">
        <v>1519</v>
      </c>
      <c r="O1376" s="8" t="s">
        <v>144</v>
      </c>
      <c r="P1376" s="8">
        <f t="shared" si="130"/>
        <v>0</v>
      </c>
      <c r="Q1376" s="8">
        <f t="shared" si="131"/>
        <v>0</v>
      </c>
      <c r="R1376" s="8">
        <f t="shared" si="132"/>
        <v>1</v>
      </c>
      <c r="S1376" s="1">
        <f t="shared" si="134"/>
        <v>0</v>
      </c>
      <c r="T1376" s="1">
        <f t="shared" si="133"/>
        <v>0</v>
      </c>
      <c r="U1376" s="1">
        <f t="shared" si="129"/>
        <v>0</v>
      </c>
    </row>
    <row r="1377" spans="1:21" ht="20" customHeight="1" x14ac:dyDescent="0.15">
      <c r="A1377" s="3">
        <v>1857003</v>
      </c>
      <c r="B1377" s="4">
        <v>6557364</v>
      </c>
      <c r="C1377" s="5" t="s">
        <v>118</v>
      </c>
      <c r="D1377" s="6"/>
      <c r="E1377" s="5" t="s">
        <v>102</v>
      </c>
      <c r="F1377" s="7">
        <v>3</v>
      </c>
      <c r="G1377" s="7">
        <v>4.5</v>
      </c>
      <c r="H1377" s="7">
        <v>2</v>
      </c>
      <c r="I1377" s="7">
        <v>1</v>
      </c>
      <c r="J1377" s="7">
        <v>49</v>
      </c>
      <c r="K1377" s="7">
        <v>1</v>
      </c>
      <c r="L1377" s="7">
        <v>41.909491000000003</v>
      </c>
      <c r="M1377" s="7">
        <v>-87.683563000000007</v>
      </c>
      <c r="N1377" s="5" t="s">
        <v>1520</v>
      </c>
      <c r="O1377" s="8" t="s">
        <v>144</v>
      </c>
      <c r="P1377" s="8">
        <f t="shared" si="130"/>
        <v>0</v>
      </c>
      <c r="Q1377" s="8">
        <f t="shared" si="131"/>
        <v>0</v>
      </c>
      <c r="R1377" s="8">
        <f t="shared" si="132"/>
        <v>1</v>
      </c>
      <c r="S1377" s="1">
        <f t="shared" si="134"/>
        <v>1</v>
      </c>
      <c r="T1377" s="1">
        <f t="shared" si="133"/>
        <v>0</v>
      </c>
      <c r="U1377" s="1">
        <f t="shared" si="129"/>
        <v>0</v>
      </c>
    </row>
    <row r="1378" spans="1:21" ht="20" customHeight="1" x14ac:dyDescent="0.15">
      <c r="A1378" s="3">
        <v>781594</v>
      </c>
      <c r="B1378" s="4">
        <v>1758537</v>
      </c>
      <c r="C1378" s="5" t="s">
        <v>118</v>
      </c>
      <c r="D1378" s="6"/>
      <c r="E1378" s="5" t="s">
        <v>102</v>
      </c>
      <c r="F1378" s="7">
        <v>4</v>
      </c>
      <c r="G1378" s="7">
        <v>4</v>
      </c>
      <c r="H1378" s="7">
        <v>6</v>
      </c>
      <c r="I1378" s="7">
        <v>2</v>
      </c>
      <c r="J1378" s="7">
        <v>141</v>
      </c>
      <c r="K1378" s="7">
        <v>1</v>
      </c>
      <c r="L1378" s="7">
        <v>41.908746000000001</v>
      </c>
      <c r="M1378" s="7">
        <v>-87.672535999999994</v>
      </c>
      <c r="N1378" s="5" t="s">
        <v>1521</v>
      </c>
      <c r="O1378" s="8" t="s">
        <v>144</v>
      </c>
      <c r="P1378" s="8">
        <f t="shared" si="130"/>
        <v>0</v>
      </c>
      <c r="Q1378" s="8">
        <f t="shared" si="131"/>
        <v>0</v>
      </c>
      <c r="R1378" s="8">
        <f t="shared" si="132"/>
        <v>1</v>
      </c>
      <c r="S1378" s="1">
        <f t="shared" si="134"/>
        <v>1</v>
      </c>
      <c r="T1378" s="1">
        <f t="shared" si="133"/>
        <v>0</v>
      </c>
      <c r="U1378" s="1">
        <f t="shared" si="129"/>
        <v>0</v>
      </c>
    </row>
    <row r="1379" spans="1:21" ht="20" customHeight="1" x14ac:dyDescent="0.15">
      <c r="A1379" s="3">
        <v>1809795</v>
      </c>
      <c r="B1379" s="4">
        <v>9482586</v>
      </c>
      <c r="C1379" s="5" t="s">
        <v>118</v>
      </c>
      <c r="D1379" s="6"/>
      <c r="E1379" s="5" t="s">
        <v>102</v>
      </c>
      <c r="F1379" s="7">
        <v>4</v>
      </c>
      <c r="G1379" s="7">
        <v>5</v>
      </c>
      <c r="H1379" s="7">
        <v>3</v>
      </c>
      <c r="I1379" s="7">
        <v>3</v>
      </c>
      <c r="J1379" s="7">
        <v>55</v>
      </c>
      <c r="K1379" s="7">
        <v>1</v>
      </c>
      <c r="L1379" s="7">
        <v>41.909348999999999</v>
      </c>
      <c r="M1379" s="7">
        <v>-87.675762000000006</v>
      </c>
      <c r="N1379" s="5" t="s">
        <v>1522</v>
      </c>
      <c r="O1379" s="8" t="s">
        <v>144</v>
      </c>
      <c r="P1379" s="8">
        <f t="shared" si="130"/>
        <v>0</v>
      </c>
      <c r="Q1379" s="8">
        <f t="shared" si="131"/>
        <v>0</v>
      </c>
      <c r="R1379" s="8">
        <f t="shared" si="132"/>
        <v>1</v>
      </c>
      <c r="S1379" s="1">
        <f t="shared" si="134"/>
        <v>1</v>
      </c>
      <c r="T1379" s="1">
        <f t="shared" si="133"/>
        <v>0</v>
      </c>
      <c r="U1379" s="1">
        <f t="shared" si="129"/>
        <v>0</v>
      </c>
    </row>
    <row r="1380" spans="1:21" ht="20" customHeight="1" x14ac:dyDescent="0.15">
      <c r="A1380" s="3">
        <v>821620</v>
      </c>
      <c r="B1380" s="4">
        <v>3389784</v>
      </c>
      <c r="C1380" s="5" t="s">
        <v>117</v>
      </c>
      <c r="D1380" s="6"/>
      <c r="E1380" s="5" t="s">
        <v>102</v>
      </c>
      <c r="F1380" s="7">
        <v>6</v>
      </c>
      <c r="G1380" s="7">
        <v>5</v>
      </c>
      <c r="H1380" s="7">
        <v>4</v>
      </c>
      <c r="I1380" s="7">
        <v>2</v>
      </c>
      <c r="J1380" s="7">
        <v>121</v>
      </c>
      <c r="K1380" s="7">
        <v>1</v>
      </c>
      <c r="L1380" s="7">
        <v>41.904609000000001</v>
      </c>
      <c r="M1380" s="7">
        <v>-87.680203000000006</v>
      </c>
      <c r="N1380" s="5" t="s">
        <v>1523</v>
      </c>
      <c r="O1380" s="8" t="s">
        <v>144</v>
      </c>
      <c r="P1380" s="8">
        <f t="shared" si="130"/>
        <v>0</v>
      </c>
      <c r="Q1380" s="8">
        <f t="shared" si="131"/>
        <v>0</v>
      </c>
      <c r="R1380" s="8">
        <f t="shared" si="132"/>
        <v>1</v>
      </c>
      <c r="S1380" s="1">
        <f t="shared" si="134"/>
        <v>0</v>
      </c>
      <c r="T1380" s="1">
        <f t="shared" si="133"/>
        <v>0</v>
      </c>
      <c r="U1380" s="1">
        <f t="shared" si="129"/>
        <v>0</v>
      </c>
    </row>
    <row r="1381" spans="1:21" ht="20" customHeight="1" x14ac:dyDescent="0.15">
      <c r="A1381" s="3">
        <v>1147263</v>
      </c>
      <c r="B1381" s="4">
        <v>855784</v>
      </c>
      <c r="C1381" s="5" t="s">
        <v>117</v>
      </c>
      <c r="D1381" s="6"/>
      <c r="E1381" s="5" t="s">
        <v>102</v>
      </c>
      <c r="F1381" s="7">
        <v>6</v>
      </c>
      <c r="G1381" s="7">
        <v>4.5</v>
      </c>
      <c r="H1381" s="7">
        <v>4</v>
      </c>
      <c r="I1381" s="7">
        <v>2</v>
      </c>
      <c r="J1381" s="7">
        <v>137</v>
      </c>
      <c r="K1381" s="7">
        <v>2</v>
      </c>
      <c r="L1381" s="7">
        <v>41.907784999999997</v>
      </c>
      <c r="M1381" s="7">
        <v>-87.670913999999996</v>
      </c>
      <c r="N1381" s="5" t="s">
        <v>1524</v>
      </c>
      <c r="O1381" s="8" t="s">
        <v>144</v>
      </c>
      <c r="P1381" s="8">
        <f t="shared" si="130"/>
        <v>0</v>
      </c>
      <c r="Q1381" s="8">
        <f t="shared" si="131"/>
        <v>0</v>
      </c>
      <c r="R1381" s="8">
        <f t="shared" si="132"/>
        <v>1</v>
      </c>
      <c r="S1381" s="1">
        <f t="shared" si="134"/>
        <v>0</v>
      </c>
      <c r="T1381" s="1">
        <f t="shared" si="133"/>
        <v>0</v>
      </c>
      <c r="U1381" s="1">
        <f t="shared" si="129"/>
        <v>0</v>
      </c>
    </row>
    <row r="1382" spans="1:21" ht="20" customHeight="1" x14ac:dyDescent="0.15">
      <c r="A1382" s="3">
        <v>1655575</v>
      </c>
      <c r="B1382" s="4">
        <v>8777351</v>
      </c>
      <c r="C1382" s="5" t="s">
        <v>118</v>
      </c>
      <c r="D1382" s="6"/>
      <c r="E1382" s="5" t="s">
        <v>102</v>
      </c>
      <c r="F1382" s="7">
        <v>6</v>
      </c>
      <c r="G1382" s="7">
        <v>5</v>
      </c>
      <c r="H1382" s="7">
        <v>2</v>
      </c>
      <c r="I1382" s="7">
        <v>1</v>
      </c>
      <c r="J1382" s="7">
        <v>119</v>
      </c>
      <c r="K1382" s="7">
        <v>1</v>
      </c>
      <c r="L1382" s="7">
        <v>41.909123999999998</v>
      </c>
      <c r="M1382" s="7">
        <v>-87.681578999999999</v>
      </c>
      <c r="N1382" s="5" t="s">
        <v>1525</v>
      </c>
      <c r="O1382" s="8" t="s">
        <v>144</v>
      </c>
      <c r="P1382" s="8">
        <f t="shared" si="130"/>
        <v>0</v>
      </c>
      <c r="Q1382" s="8">
        <f t="shared" si="131"/>
        <v>0</v>
      </c>
      <c r="R1382" s="8">
        <f t="shared" si="132"/>
        <v>1</v>
      </c>
      <c r="S1382" s="1">
        <f t="shared" si="134"/>
        <v>1</v>
      </c>
      <c r="T1382" s="1">
        <f t="shared" si="133"/>
        <v>0</v>
      </c>
      <c r="U1382" s="1">
        <f t="shared" si="129"/>
        <v>0</v>
      </c>
    </row>
    <row r="1383" spans="1:21" ht="20" customHeight="1" x14ac:dyDescent="0.15">
      <c r="A1383" s="3">
        <v>1493853</v>
      </c>
      <c r="B1383" s="4">
        <v>7800336</v>
      </c>
      <c r="C1383" s="5" t="s">
        <v>117</v>
      </c>
      <c r="D1383" s="6"/>
      <c r="E1383" s="5" t="s">
        <v>102</v>
      </c>
      <c r="F1383" s="7">
        <v>7</v>
      </c>
      <c r="G1383" s="7">
        <v>5</v>
      </c>
      <c r="H1383" s="7">
        <v>5</v>
      </c>
      <c r="I1383" s="7">
        <v>2</v>
      </c>
      <c r="J1383" s="7">
        <v>383</v>
      </c>
      <c r="K1383" s="7">
        <v>2</v>
      </c>
      <c r="L1383" s="7">
        <v>41.906584000000002</v>
      </c>
      <c r="M1383" s="7">
        <v>-87.670480999999995</v>
      </c>
      <c r="N1383" s="5" t="s">
        <v>1526</v>
      </c>
      <c r="O1383" s="8" t="s">
        <v>144</v>
      </c>
      <c r="P1383" s="8">
        <f t="shared" si="130"/>
        <v>0</v>
      </c>
      <c r="Q1383" s="8">
        <f t="shared" si="131"/>
        <v>0</v>
      </c>
      <c r="R1383" s="8">
        <f t="shared" si="132"/>
        <v>1</v>
      </c>
      <c r="S1383" s="1">
        <f t="shared" si="134"/>
        <v>0</v>
      </c>
      <c r="T1383" s="1">
        <f t="shared" si="133"/>
        <v>0</v>
      </c>
      <c r="U1383" s="1">
        <f t="shared" si="129"/>
        <v>0</v>
      </c>
    </row>
    <row r="1384" spans="1:21" ht="20" customHeight="1" x14ac:dyDescent="0.15">
      <c r="A1384" s="3">
        <v>637566</v>
      </c>
      <c r="B1384" s="4">
        <v>3180523</v>
      </c>
      <c r="C1384" s="5" t="s">
        <v>117</v>
      </c>
      <c r="D1384" s="6"/>
      <c r="E1384" s="5" t="s">
        <v>102</v>
      </c>
      <c r="F1384" s="7">
        <v>8</v>
      </c>
      <c r="G1384" s="7">
        <v>5</v>
      </c>
      <c r="H1384" s="7">
        <v>2</v>
      </c>
      <c r="I1384" s="7">
        <v>1</v>
      </c>
      <c r="J1384" s="7">
        <v>159</v>
      </c>
      <c r="K1384" s="7">
        <v>3</v>
      </c>
      <c r="L1384" s="7">
        <v>41.906789000000003</v>
      </c>
      <c r="M1384" s="7">
        <v>-87.667769000000007</v>
      </c>
      <c r="N1384" s="5" t="s">
        <v>1527</v>
      </c>
      <c r="O1384" s="8" t="s">
        <v>144</v>
      </c>
      <c r="P1384" s="8">
        <f t="shared" si="130"/>
        <v>0</v>
      </c>
      <c r="Q1384" s="8">
        <f t="shared" si="131"/>
        <v>0</v>
      </c>
      <c r="R1384" s="8">
        <f t="shared" si="132"/>
        <v>1</v>
      </c>
      <c r="S1384" s="1">
        <f t="shared" si="134"/>
        <v>0</v>
      </c>
      <c r="T1384" s="1">
        <f t="shared" si="133"/>
        <v>0</v>
      </c>
      <c r="U1384" s="1">
        <f t="shared" si="129"/>
        <v>0</v>
      </c>
    </row>
    <row r="1385" spans="1:21" ht="20" customHeight="1" x14ac:dyDescent="0.15">
      <c r="A1385" s="3">
        <v>927327</v>
      </c>
      <c r="B1385" s="4">
        <v>4989824</v>
      </c>
      <c r="C1385" s="5" t="s">
        <v>117</v>
      </c>
      <c r="D1385" s="6"/>
      <c r="E1385" s="5" t="s">
        <v>102</v>
      </c>
      <c r="F1385" s="7">
        <v>8</v>
      </c>
      <c r="G1385" s="7">
        <v>5</v>
      </c>
      <c r="H1385" s="7">
        <v>8</v>
      </c>
      <c r="I1385" s="7">
        <v>4</v>
      </c>
      <c r="J1385" s="7">
        <v>1013</v>
      </c>
      <c r="K1385" s="7">
        <v>1</v>
      </c>
      <c r="L1385" s="7">
        <v>41.905287000000001</v>
      </c>
      <c r="M1385" s="7">
        <v>-87.683469000000002</v>
      </c>
      <c r="N1385" s="5" t="s">
        <v>1528</v>
      </c>
      <c r="O1385" s="8" t="s">
        <v>144</v>
      </c>
      <c r="P1385" s="8">
        <f t="shared" si="130"/>
        <v>0</v>
      </c>
      <c r="Q1385" s="8">
        <f t="shared" si="131"/>
        <v>0</v>
      </c>
      <c r="R1385" s="8">
        <f t="shared" si="132"/>
        <v>1</v>
      </c>
      <c r="S1385" s="1">
        <f t="shared" si="134"/>
        <v>0</v>
      </c>
      <c r="T1385" s="1">
        <f t="shared" si="133"/>
        <v>0</v>
      </c>
      <c r="U1385" s="1">
        <f t="shared" si="129"/>
        <v>0</v>
      </c>
    </row>
    <row r="1386" spans="1:21" ht="20" customHeight="1" x14ac:dyDescent="0.15">
      <c r="A1386" s="3">
        <v>1655490</v>
      </c>
      <c r="B1386" s="4">
        <v>8776905</v>
      </c>
      <c r="C1386" s="5" t="s">
        <v>118</v>
      </c>
      <c r="D1386" s="6"/>
      <c r="E1386" s="5" t="s">
        <v>102</v>
      </c>
      <c r="F1386" s="7">
        <v>8</v>
      </c>
      <c r="G1386" s="7">
        <v>4.5</v>
      </c>
      <c r="H1386" s="7">
        <v>2</v>
      </c>
      <c r="I1386" s="6"/>
      <c r="J1386" s="7">
        <v>60</v>
      </c>
      <c r="K1386" s="7">
        <v>1</v>
      </c>
      <c r="L1386" s="7">
        <v>41.906354999999998</v>
      </c>
      <c r="M1386" s="7">
        <v>-87.681247999999997</v>
      </c>
      <c r="N1386" s="5" t="s">
        <v>1529</v>
      </c>
      <c r="O1386" s="8" t="s">
        <v>144</v>
      </c>
      <c r="P1386" s="8">
        <f t="shared" si="130"/>
        <v>0</v>
      </c>
      <c r="Q1386" s="8">
        <f t="shared" si="131"/>
        <v>0</v>
      </c>
      <c r="R1386" s="8">
        <f t="shared" si="132"/>
        <v>1</v>
      </c>
      <c r="S1386" s="1">
        <f t="shared" si="134"/>
        <v>1</v>
      </c>
      <c r="T1386" s="1">
        <f t="shared" si="133"/>
        <v>0</v>
      </c>
      <c r="U1386" s="1">
        <f t="shared" si="129"/>
        <v>0</v>
      </c>
    </row>
    <row r="1387" spans="1:21" ht="20" customHeight="1" x14ac:dyDescent="0.15">
      <c r="A1387" s="3">
        <v>1671751</v>
      </c>
      <c r="B1387" s="4">
        <v>5961424</v>
      </c>
      <c r="C1387" s="5" t="s">
        <v>117</v>
      </c>
      <c r="D1387" s="6"/>
      <c r="E1387" s="5" t="s">
        <v>102</v>
      </c>
      <c r="F1387" s="7">
        <v>8</v>
      </c>
      <c r="G1387" s="7">
        <v>5</v>
      </c>
      <c r="H1387" s="7">
        <v>3</v>
      </c>
      <c r="I1387" s="7">
        <v>1</v>
      </c>
      <c r="J1387" s="7">
        <v>104</v>
      </c>
      <c r="K1387" s="7">
        <v>1</v>
      </c>
      <c r="L1387" s="7">
        <v>41.906503000000001</v>
      </c>
      <c r="M1387" s="7">
        <v>-87.680608000000007</v>
      </c>
      <c r="N1387" s="5" t="s">
        <v>1530</v>
      </c>
      <c r="O1387" s="8" t="s">
        <v>144</v>
      </c>
      <c r="P1387" s="8">
        <f t="shared" si="130"/>
        <v>0</v>
      </c>
      <c r="Q1387" s="8">
        <f t="shared" si="131"/>
        <v>0</v>
      </c>
      <c r="R1387" s="8">
        <f t="shared" si="132"/>
        <v>1</v>
      </c>
      <c r="S1387" s="1">
        <f t="shared" si="134"/>
        <v>0</v>
      </c>
      <c r="T1387" s="1">
        <f t="shared" si="133"/>
        <v>0</v>
      </c>
      <c r="U1387" s="1">
        <f t="shared" si="129"/>
        <v>0</v>
      </c>
    </row>
    <row r="1388" spans="1:21" ht="20" customHeight="1" x14ac:dyDescent="0.15">
      <c r="A1388" s="3">
        <v>164710</v>
      </c>
      <c r="B1388" s="4">
        <v>97320</v>
      </c>
      <c r="C1388" s="5" t="s">
        <v>117</v>
      </c>
      <c r="D1388" s="6"/>
      <c r="E1388" s="5" t="s">
        <v>102</v>
      </c>
      <c r="F1388" s="7">
        <v>9</v>
      </c>
      <c r="G1388" s="7">
        <v>5</v>
      </c>
      <c r="H1388" s="7">
        <v>4</v>
      </c>
      <c r="I1388" s="7">
        <v>2</v>
      </c>
      <c r="J1388" s="7">
        <v>137</v>
      </c>
      <c r="K1388" s="7">
        <v>3</v>
      </c>
      <c r="L1388" s="7">
        <v>41.904004999999998</v>
      </c>
      <c r="M1388" s="7">
        <v>-87.675518999999994</v>
      </c>
      <c r="N1388" s="5" t="s">
        <v>1531</v>
      </c>
      <c r="O1388" s="8" t="s">
        <v>144</v>
      </c>
      <c r="P1388" s="8">
        <f t="shared" si="130"/>
        <v>0</v>
      </c>
      <c r="Q1388" s="8">
        <f t="shared" si="131"/>
        <v>0</v>
      </c>
      <c r="R1388" s="8">
        <f t="shared" si="132"/>
        <v>1</v>
      </c>
      <c r="S1388" s="1">
        <f t="shared" si="134"/>
        <v>0</v>
      </c>
      <c r="T1388" s="1">
        <f t="shared" si="133"/>
        <v>0</v>
      </c>
      <c r="U1388" s="1">
        <f t="shared" si="129"/>
        <v>0</v>
      </c>
    </row>
    <row r="1389" spans="1:21" ht="20" customHeight="1" x14ac:dyDescent="0.15">
      <c r="A1389" s="3">
        <v>231576</v>
      </c>
      <c r="B1389" s="4">
        <v>1199179</v>
      </c>
      <c r="C1389" s="5" t="s">
        <v>117</v>
      </c>
      <c r="D1389" s="6"/>
      <c r="E1389" s="5" t="s">
        <v>102</v>
      </c>
      <c r="F1389" s="7">
        <v>11</v>
      </c>
      <c r="G1389" s="7">
        <v>5</v>
      </c>
      <c r="H1389" s="7">
        <v>2</v>
      </c>
      <c r="I1389" s="7">
        <v>1</v>
      </c>
      <c r="J1389" s="7">
        <v>130</v>
      </c>
      <c r="K1389" s="7">
        <v>3</v>
      </c>
      <c r="L1389" s="7">
        <v>41.904769999999999</v>
      </c>
      <c r="M1389" s="7">
        <v>-87.674104999999997</v>
      </c>
      <c r="N1389" s="5" t="s">
        <v>1532</v>
      </c>
      <c r="O1389" s="8" t="s">
        <v>144</v>
      </c>
      <c r="P1389" s="8">
        <f t="shared" si="130"/>
        <v>0</v>
      </c>
      <c r="Q1389" s="8">
        <f t="shared" si="131"/>
        <v>0</v>
      </c>
      <c r="R1389" s="8">
        <f t="shared" si="132"/>
        <v>1</v>
      </c>
      <c r="S1389" s="1">
        <f t="shared" si="134"/>
        <v>0</v>
      </c>
      <c r="T1389" s="1">
        <f t="shared" si="133"/>
        <v>0</v>
      </c>
      <c r="U1389" s="1">
        <f t="shared" si="129"/>
        <v>0</v>
      </c>
    </row>
    <row r="1390" spans="1:21" ht="20" customHeight="1" x14ac:dyDescent="0.15">
      <c r="A1390" s="3">
        <v>1412467</v>
      </c>
      <c r="B1390" s="4">
        <v>178930</v>
      </c>
      <c r="C1390" s="5" t="s">
        <v>117</v>
      </c>
      <c r="D1390" s="6"/>
      <c r="E1390" s="5" t="s">
        <v>102</v>
      </c>
      <c r="F1390" s="7">
        <v>12</v>
      </c>
      <c r="G1390" s="7">
        <v>5</v>
      </c>
      <c r="H1390" s="7">
        <v>2</v>
      </c>
      <c r="I1390" s="7">
        <v>1</v>
      </c>
      <c r="J1390" s="7">
        <v>119</v>
      </c>
      <c r="K1390" s="7">
        <v>2</v>
      </c>
      <c r="L1390" s="7">
        <v>41.903376999999999</v>
      </c>
      <c r="M1390" s="7">
        <v>-87.677571999999998</v>
      </c>
      <c r="N1390" s="5" t="s">
        <v>1533</v>
      </c>
      <c r="O1390" s="8" t="s">
        <v>144</v>
      </c>
      <c r="P1390" s="8">
        <f t="shared" si="130"/>
        <v>0</v>
      </c>
      <c r="Q1390" s="8">
        <f t="shared" si="131"/>
        <v>0</v>
      </c>
      <c r="R1390" s="8">
        <f t="shared" si="132"/>
        <v>1</v>
      </c>
      <c r="S1390" s="1">
        <f t="shared" si="134"/>
        <v>0</v>
      </c>
      <c r="T1390" s="1">
        <f t="shared" si="133"/>
        <v>0</v>
      </c>
      <c r="U1390" s="1">
        <f t="shared" si="129"/>
        <v>0</v>
      </c>
    </row>
    <row r="1391" spans="1:21" ht="20" customHeight="1" x14ac:dyDescent="0.15">
      <c r="A1391" s="3">
        <v>1593732</v>
      </c>
      <c r="B1391" s="4">
        <v>8500500</v>
      </c>
      <c r="C1391" s="5" t="s">
        <v>117</v>
      </c>
      <c r="D1391" s="6"/>
      <c r="E1391" s="5" t="s">
        <v>102</v>
      </c>
      <c r="F1391" s="7">
        <v>12</v>
      </c>
      <c r="G1391" s="7">
        <v>5</v>
      </c>
      <c r="H1391" s="7">
        <v>2</v>
      </c>
      <c r="I1391" s="7">
        <v>0</v>
      </c>
      <c r="J1391" s="7">
        <v>141</v>
      </c>
      <c r="K1391" s="7">
        <v>2</v>
      </c>
      <c r="L1391" s="7">
        <v>41.910271000000002</v>
      </c>
      <c r="M1391" s="7">
        <v>-87.676317999999995</v>
      </c>
      <c r="N1391" s="5" t="s">
        <v>1534</v>
      </c>
      <c r="O1391" s="8" t="s">
        <v>144</v>
      </c>
      <c r="P1391" s="8">
        <f t="shared" si="130"/>
        <v>0</v>
      </c>
      <c r="Q1391" s="8">
        <f t="shared" si="131"/>
        <v>0</v>
      </c>
      <c r="R1391" s="8">
        <f t="shared" si="132"/>
        <v>1</v>
      </c>
      <c r="S1391" s="1">
        <f t="shared" si="134"/>
        <v>0</v>
      </c>
      <c r="T1391" s="1">
        <f t="shared" si="133"/>
        <v>0</v>
      </c>
      <c r="U1391" s="1">
        <f t="shared" si="129"/>
        <v>0</v>
      </c>
    </row>
    <row r="1392" spans="1:21" ht="20" customHeight="1" x14ac:dyDescent="0.15">
      <c r="A1392" s="3">
        <v>635404</v>
      </c>
      <c r="B1392" s="4">
        <v>3165617</v>
      </c>
      <c r="C1392" s="5" t="s">
        <v>118</v>
      </c>
      <c r="D1392" s="6"/>
      <c r="E1392" s="5" t="s">
        <v>102</v>
      </c>
      <c r="F1392" s="7">
        <v>13</v>
      </c>
      <c r="G1392" s="7">
        <v>5</v>
      </c>
      <c r="H1392" s="7">
        <v>2</v>
      </c>
      <c r="I1392" s="7">
        <v>1</v>
      </c>
      <c r="J1392" s="7">
        <v>77</v>
      </c>
      <c r="K1392" s="7">
        <v>2</v>
      </c>
      <c r="L1392" s="7">
        <v>41.905912000000001</v>
      </c>
      <c r="M1392" s="7">
        <v>-87.667771999999999</v>
      </c>
      <c r="N1392" s="5" t="s">
        <v>1535</v>
      </c>
      <c r="O1392" s="8" t="s">
        <v>144</v>
      </c>
      <c r="P1392" s="8">
        <f t="shared" si="130"/>
        <v>0</v>
      </c>
      <c r="Q1392" s="8">
        <f t="shared" si="131"/>
        <v>0</v>
      </c>
      <c r="R1392" s="8">
        <f t="shared" si="132"/>
        <v>1</v>
      </c>
      <c r="S1392" s="1">
        <f t="shared" si="134"/>
        <v>1</v>
      </c>
      <c r="T1392" s="1">
        <f t="shared" si="133"/>
        <v>0</v>
      </c>
      <c r="U1392" s="1">
        <f t="shared" si="129"/>
        <v>0</v>
      </c>
    </row>
    <row r="1393" spans="1:21" ht="20" customHeight="1" x14ac:dyDescent="0.15">
      <c r="A1393" s="3">
        <v>817994</v>
      </c>
      <c r="B1393" s="4">
        <v>104110</v>
      </c>
      <c r="C1393" s="5" t="s">
        <v>117</v>
      </c>
      <c r="D1393" s="6"/>
      <c r="E1393" s="5" t="s">
        <v>102</v>
      </c>
      <c r="F1393" s="7">
        <v>15</v>
      </c>
      <c r="G1393" s="7">
        <v>5</v>
      </c>
      <c r="H1393" s="7">
        <v>2</v>
      </c>
      <c r="I1393" s="7">
        <v>1</v>
      </c>
      <c r="J1393" s="7">
        <v>130</v>
      </c>
      <c r="K1393" s="7">
        <v>2</v>
      </c>
      <c r="L1393" s="7">
        <v>41.903289000000001</v>
      </c>
      <c r="M1393" s="7">
        <v>-87.671779999999998</v>
      </c>
      <c r="N1393" s="5" t="s">
        <v>1536</v>
      </c>
      <c r="O1393" s="8" t="s">
        <v>144</v>
      </c>
      <c r="P1393" s="8">
        <f t="shared" si="130"/>
        <v>0</v>
      </c>
      <c r="Q1393" s="8">
        <f t="shared" si="131"/>
        <v>0</v>
      </c>
      <c r="R1393" s="8">
        <f t="shared" si="132"/>
        <v>1</v>
      </c>
      <c r="S1393" s="1">
        <f t="shared" si="134"/>
        <v>0</v>
      </c>
      <c r="T1393" s="1">
        <f t="shared" si="133"/>
        <v>0</v>
      </c>
      <c r="U1393" s="1">
        <f t="shared" si="129"/>
        <v>0</v>
      </c>
    </row>
    <row r="1394" spans="1:21" ht="20" customHeight="1" x14ac:dyDescent="0.15">
      <c r="A1394" s="3">
        <v>1665183</v>
      </c>
      <c r="B1394" s="4">
        <v>8820309</v>
      </c>
      <c r="C1394" s="5" t="s">
        <v>117</v>
      </c>
      <c r="D1394" s="6"/>
      <c r="E1394" s="5" t="s">
        <v>102</v>
      </c>
      <c r="F1394" s="7">
        <v>15</v>
      </c>
      <c r="G1394" s="7">
        <v>5</v>
      </c>
      <c r="H1394" s="7">
        <v>2</v>
      </c>
      <c r="I1394" s="7">
        <v>1</v>
      </c>
      <c r="J1394" s="7">
        <v>142</v>
      </c>
      <c r="K1394" s="7">
        <v>1</v>
      </c>
      <c r="L1394" s="7">
        <v>41.904265000000002</v>
      </c>
      <c r="M1394" s="7">
        <v>-87.667957000000001</v>
      </c>
      <c r="N1394" s="5" t="s">
        <v>1537</v>
      </c>
      <c r="O1394" s="8" t="s">
        <v>144</v>
      </c>
      <c r="P1394" s="8">
        <f t="shared" si="130"/>
        <v>0</v>
      </c>
      <c r="Q1394" s="8">
        <f t="shared" si="131"/>
        <v>0</v>
      </c>
      <c r="R1394" s="8">
        <f t="shared" si="132"/>
        <v>1</v>
      </c>
      <c r="S1394" s="1">
        <f t="shared" si="134"/>
        <v>0</v>
      </c>
      <c r="T1394" s="1">
        <f t="shared" si="133"/>
        <v>0</v>
      </c>
      <c r="U1394" s="1">
        <f t="shared" si="129"/>
        <v>0</v>
      </c>
    </row>
    <row r="1395" spans="1:21" ht="20" customHeight="1" x14ac:dyDescent="0.15">
      <c r="A1395" s="3">
        <v>1712045</v>
      </c>
      <c r="B1395" s="4">
        <v>7148531</v>
      </c>
      <c r="C1395" s="5" t="s">
        <v>118</v>
      </c>
      <c r="D1395" s="6"/>
      <c r="E1395" s="5" t="s">
        <v>102</v>
      </c>
      <c r="F1395" s="7">
        <v>16</v>
      </c>
      <c r="G1395" s="7">
        <v>5</v>
      </c>
      <c r="H1395" s="7">
        <v>2</v>
      </c>
      <c r="I1395" s="6"/>
      <c r="J1395" s="7">
        <v>82</v>
      </c>
      <c r="K1395" s="7">
        <v>1</v>
      </c>
      <c r="L1395" s="7">
        <v>41.907879000000001</v>
      </c>
      <c r="M1395" s="7">
        <v>-87.683864999999997</v>
      </c>
      <c r="N1395" s="5" t="s">
        <v>1538</v>
      </c>
      <c r="O1395" s="8" t="s">
        <v>144</v>
      </c>
      <c r="P1395" s="8">
        <f t="shared" si="130"/>
        <v>0</v>
      </c>
      <c r="Q1395" s="8">
        <f t="shared" si="131"/>
        <v>0</v>
      </c>
      <c r="R1395" s="8">
        <f t="shared" si="132"/>
        <v>1</v>
      </c>
      <c r="S1395" s="1">
        <f t="shared" si="134"/>
        <v>1</v>
      </c>
      <c r="T1395" s="1">
        <f t="shared" si="133"/>
        <v>0</v>
      </c>
      <c r="U1395" s="1">
        <f t="shared" si="129"/>
        <v>0</v>
      </c>
    </row>
    <row r="1396" spans="1:21" ht="20" customHeight="1" x14ac:dyDescent="0.15">
      <c r="A1396" s="3">
        <v>824518</v>
      </c>
      <c r="B1396" s="4">
        <v>2655877</v>
      </c>
      <c r="C1396" s="5" t="s">
        <v>117</v>
      </c>
      <c r="D1396" s="6"/>
      <c r="E1396" s="5" t="s">
        <v>102</v>
      </c>
      <c r="F1396" s="7">
        <v>20</v>
      </c>
      <c r="G1396" s="7">
        <v>5</v>
      </c>
      <c r="H1396" s="7">
        <v>4</v>
      </c>
      <c r="I1396" s="7">
        <v>1</v>
      </c>
      <c r="J1396" s="7">
        <v>181</v>
      </c>
      <c r="K1396" s="7">
        <v>7</v>
      </c>
      <c r="L1396" s="7">
        <v>41.903236999999997</v>
      </c>
      <c r="M1396" s="7">
        <v>-87.675629999999998</v>
      </c>
      <c r="N1396" s="5" t="s">
        <v>1539</v>
      </c>
      <c r="O1396" s="8" t="s">
        <v>144</v>
      </c>
      <c r="P1396" s="8">
        <f t="shared" si="130"/>
        <v>0</v>
      </c>
      <c r="Q1396" s="8">
        <f t="shared" si="131"/>
        <v>0</v>
      </c>
      <c r="R1396" s="8">
        <f t="shared" si="132"/>
        <v>1</v>
      </c>
      <c r="S1396" s="1">
        <f t="shared" si="134"/>
        <v>0</v>
      </c>
      <c r="T1396" s="1">
        <f t="shared" si="133"/>
        <v>0</v>
      </c>
      <c r="U1396" s="1">
        <f t="shared" si="129"/>
        <v>0</v>
      </c>
    </row>
    <row r="1397" spans="1:21" ht="20" customHeight="1" x14ac:dyDescent="0.15">
      <c r="A1397" s="3">
        <v>949514</v>
      </c>
      <c r="B1397" s="4">
        <v>5148353</v>
      </c>
      <c r="C1397" s="5" t="s">
        <v>118</v>
      </c>
      <c r="D1397" s="6"/>
      <c r="E1397" s="5" t="s">
        <v>102</v>
      </c>
      <c r="F1397" s="7">
        <v>20</v>
      </c>
      <c r="G1397" s="7">
        <v>5</v>
      </c>
      <c r="H1397" s="7">
        <v>2</v>
      </c>
      <c r="I1397" s="7">
        <v>1</v>
      </c>
      <c r="J1397" s="7">
        <v>77</v>
      </c>
      <c r="K1397" s="7">
        <v>4</v>
      </c>
      <c r="L1397" s="7">
        <v>41.907012999999999</v>
      </c>
      <c r="M1397" s="7">
        <v>-87.668582000000001</v>
      </c>
      <c r="N1397" s="5" t="s">
        <v>1540</v>
      </c>
      <c r="O1397" s="8" t="s">
        <v>144</v>
      </c>
      <c r="P1397" s="8">
        <f t="shared" si="130"/>
        <v>0</v>
      </c>
      <c r="Q1397" s="8">
        <f t="shared" si="131"/>
        <v>0</v>
      </c>
      <c r="R1397" s="8">
        <f t="shared" si="132"/>
        <v>1</v>
      </c>
      <c r="S1397" s="1">
        <f t="shared" si="134"/>
        <v>1</v>
      </c>
      <c r="T1397" s="1">
        <f t="shared" si="133"/>
        <v>0</v>
      </c>
      <c r="U1397" s="1">
        <f t="shared" si="129"/>
        <v>0</v>
      </c>
    </row>
    <row r="1398" spans="1:21" ht="20" customHeight="1" x14ac:dyDescent="0.15">
      <c r="A1398" s="3">
        <v>116572</v>
      </c>
      <c r="B1398" s="4">
        <v>588905</v>
      </c>
      <c r="C1398" s="5" t="s">
        <v>117</v>
      </c>
      <c r="D1398" s="6"/>
      <c r="E1398" s="5" t="s">
        <v>102</v>
      </c>
      <c r="F1398" s="7">
        <v>22</v>
      </c>
      <c r="G1398" s="7">
        <v>5</v>
      </c>
      <c r="H1398" s="7">
        <v>2</v>
      </c>
      <c r="I1398" s="7">
        <v>2</v>
      </c>
      <c r="J1398" s="7">
        <v>164</v>
      </c>
      <c r="K1398" s="7">
        <v>3</v>
      </c>
      <c r="L1398" s="7">
        <v>41.904297</v>
      </c>
      <c r="M1398" s="7">
        <v>-87.676698999999999</v>
      </c>
      <c r="N1398" s="5" t="s">
        <v>1541</v>
      </c>
      <c r="O1398" s="8" t="s">
        <v>144</v>
      </c>
      <c r="P1398" s="8">
        <f t="shared" si="130"/>
        <v>0</v>
      </c>
      <c r="Q1398" s="8">
        <f t="shared" si="131"/>
        <v>0</v>
      </c>
      <c r="R1398" s="8">
        <f t="shared" si="132"/>
        <v>1</v>
      </c>
      <c r="S1398" s="1">
        <f t="shared" si="134"/>
        <v>0</v>
      </c>
      <c r="T1398" s="1">
        <f t="shared" si="133"/>
        <v>0</v>
      </c>
      <c r="U1398" s="1">
        <f t="shared" si="129"/>
        <v>0</v>
      </c>
    </row>
    <row r="1399" spans="1:21" ht="20" customHeight="1" x14ac:dyDescent="0.15">
      <c r="A1399" s="3">
        <v>930049</v>
      </c>
      <c r="B1399" s="4">
        <v>5009259</v>
      </c>
      <c r="C1399" s="5" t="s">
        <v>118</v>
      </c>
      <c r="D1399" s="6"/>
      <c r="E1399" s="5" t="s">
        <v>102</v>
      </c>
      <c r="F1399" s="7">
        <v>23</v>
      </c>
      <c r="G1399" s="7">
        <v>4.5</v>
      </c>
      <c r="H1399" s="7">
        <v>4</v>
      </c>
      <c r="I1399" s="7">
        <v>2</v>
      </c>
      <c r="J1399" s="7">
        <v>110</v>
      </c>
      <c r="K1399" s="7">
        <v>1</v>
      </c>
      <c r="L1399" s="7">
        <v>41.909433</v>
      </c>
      <c r="M1399" s="7">
        <v>-87.677029000000005</v>
      </c>
      <c r="N1399" s="5" t="s">
        <v>1542</v>
      </c>
      <c r="O1399" s="8" t="s">
        <v>144</v>
      </c>
      <c r="P1399" s="8">
        <f t="shared" si="130"/>
        <v>0</v>
      </c>
      <c r="Q1399" s="8">
        <f t="shared" si="131"/>
        <v>0</v>
      </c>
      <c r="R1399" s="8">
        <f t="shared" si="132"/>
        <v>1</v>
      </c>
      <c r="S1399" s="1">
        <f t="shared" si="134"/>
        <v>1</v>
      </c>
      <c r="T1399" s="1">
        <f t="shared" si="133"/>
        <v>0</v>
      </c>
      <c r="U1399" s="1">
        <f t="shared" si="129"/>
        <v>0</v>
      </c>
    </row>
    <row r="1400" spans="1:21" ht="20" customHeight="1" x14ac:dyDescent="0.15">
      <c r="A1400" s="3">
        <v>238124</v>
      </c>
      <c r="B1400" s="4">
        <v>1248762</v>
      </c>
      <c r="C1400" s="5" t="s">
        <v>117</v>
      </c>
      <c r="D1400" s="6"/>
      <c r="E1400" s="5" t="s">
        <v>102</v>
      </c>
      <c r="F1400" s="7">
        <v>26</v>
      </c>
      <c r="G1400" s="7">
        <v>5</v>
      </c>
      <c r="H1400" s="7">
        <v>5</v>
      </c>
      <c r="I1400" s="7">
        <v>2</v>
      </c>
      <c r="J1400" s="7">
        <v>229</v>
      </c>
      <c r="K1400" s="7">
        <v>2</v>
      </c>
      <c r="L1400" s="7">
        <v>41.909241000000002</v>
      </c>
      <c r="M1400" s="7">
        <v>-87.679783</v>
      </c>
      <c r="N1400" s="5" t="s">
        <v>1543</v>
      </c>
      <c r="O1400" s="8" t="s">
        <v>144</v>
      </c>
      <c r="P1400" s="8">
        <f t="shared" si="130"/>
        <v>0</v>
      </c>
      <c r="Q1400" s="8">
        <f t="shared" si="131"/>
        <v>0</v>
      </c>
      <c r="R1400" s="8">
        <f t="shared" si="132"/>
        <v>1</v>
      </c>
      <c r="S1400" s="1">
        <f t="shared" si="134"/>
        <v>0</v>
      </c>
      <c r="T1400" s="1">
        <f t="shared" si="133"/>
        <v>0</v>
      </c>
      <c r="U1400" s="1">
        <f t="shared" si="129"/>
        <v>0</v>
      </c>
    </row>
    <row r="1401" spans="1:21" ht="20" customHeight="1" x14ac:dyDescent="0.15">
      <c r="A1401" s="3">
        <v>335679</v>
      </c>
      <c r="B1401" s="4">
        <v>366110</v>
      </c>
      <c r="C1401" s="5" t="s">
        <v>117</v>
      </c>
      <c r="D1401" s="6"/>
      <c r="E1401" s="5" t="s">
        <v>102</v>
      </c>
      <c r="F1401" s="7">
        <v>26</v>
      </c>
      <c r="G1401" s="7">
        <v>4.5</v>
      </c>
      <c r="H1401" s="7">
        <v>5</v>
      </c>
      <c r="I1401" s="7">
        <v>2</v>
      </c>
      <c r="J1401" s="7">
        <v>115</v>
      </c>
      <c r="K1401" s="7">
        <v>5</v>
      </c>
      <c r="L1401" s="7">
        <v>41.908991</v>
      </c>
      <c r="M1401" s="7">
        <v>-87.680788000000007</v>
      </c>
      <c r="N1401" s="5" t="s">
        <v>1544</v>
      </c>
      <c r="O1401" s="8" t="s">
        <v>144</v>
      </c>
      <c r="P1401" s="8">
        <f t="shared" si="130"/>
        <v>0</v>
      </c>
      <c r="Q1401" s="8">
        <f t="shared" si="131"/>
        <v>0</v>
      </c>
      <c r="R1401" s="8">
        <f t="shared" si="132"/>
        <v>1</v>
      </c>
      <c r="S1401" s="1">
        <f t="shared" si="134"/>
        <v>0</v>
      </c>
      <c r="T1401" s="1">
        <f t="shared" si="133"/>
        <v>0</v>
      </c>
      <c r="U1401" s="1">
        <f t="shared" si="129"/>
        <v>0</v>
      </c>
    </row>
    <row r="1402" spans="1:21" ht="20" customHeight="1" x14ac:dyDescent="0.15">
      <c r="A1402" s="3">
        <v>735838</v>
      </c>
      <c r="B1402" s="4">
        <v>3839278</v>
      </c>
      <c r="C1402" s="5" t="s">
        <v>118</v>
      </c>
      <c r="D1402" s="6"/>
      <c r="E1402" s="5" t="s">
        <v>102</v>
      </c>
      <c r="F1402" s="7">
        <v>28</v>
      </c>
      <c r="G1402" s="7">
        <v>5</v>
      </c>
      <c r="H1402" s="7">
        <v>1</v>
      </c>
      <c r="I1402" s="7">
        <v>2</v>
      </c>
      <c r="J1402" s="7">
        <v>84</v>
      </c>
      <c r="K1402" s="7">
        <v>1</v>
      </c>
      <c r="L1402" s="7">
        <v>41.904597000000003</v>
      </c>
      <c r="M1402" s="7">
        <v>-87.669942000000006</v>
      </c>
      <c r="N1402" s="5" t="s">
        <v>1545</v>
      </c>
      <c r="O1402" s="8" t="s">
        <v>144</v>
      </c>
      <c r="P1402" s="8">
        <f t="shared" si="130"/>
        <v>0</v>
      </c>
      <c r="Q1402" s="8">
        <f t="shared" si="131"/>
        <v>0</v>
      </c>
      <c r="R1402" s="8">
        <f t="shared" si="132"/>
        <v>1</v>
      </c>
      <c r="S1402" s="1">
        <f t="shared" si="134"/>
        <v>1</v>
      </c>
      <c r="T1402" s="1">
        <f t="shared" si="133"/>
        <v>0</v>
      </c>
      <c r="U1402" s="1">
        <f t="shared" si="129"/>
        <v>0</v>
      </c>
    </row>
    <row r="1403" spans="1:21" ht="20" customHeight="1" x14ac:dyDescent="0.15">
      <c r="A1403" s="3">
        <v>488322</v>
      </c>
      <c r="B1403" s="4">
        <v>2416170</v>
      </c>
      <c r="C1403" s="5" t="s">
        <v>117</v>
      </c>
      <c r="D1403" s="6"/>
      <c r="E1403" s="5" t="s">
        <v>102</v>
      </c>
      <c r="F1403" s="7">
        <v>32</v>
      </c>
      <c r="G1403" s="7">
        <v>5</v>
      </c>
      <c r="H1403" s="7">
        <v>7</v>
      </c>
      <c r="I1403" s="7">
        <v>2</v>
      </c>
      <c r="J1403" s="7">
        <v>172</v>
      </c>
      <c r="K1403" s="7">
        <v>30</v>
      </c>
      <c r="L1403" s="7">
        <v>41.909253999999997</v>
      </c>
      <c r="M1403" s="7">
        <v>-87.670505000000006</v>
      </c>
      <c r="N1403" s="5" t="s">
        <v>1546</v>
      </c>
      <c r="O1403" s="8" t="s">
        <v>144</v>
      </c>
      <c r="P1403" s="8">
        <f t="shared" si="130"/>
        <v>0</v>
      </c>
      <c r="Q1403" s="8">
        <f t="shared" si="131"/>
        <v>0</v>
      </c>
      <c r="R1403" s="8">
        <f t="shared" si="132"/>
        <v>1</v>
      </c>
      <c r="S1403" s="1">
        <f t="shared" si="134"/>
        <v>0</v>
      </c>
      <c r="T1403" s="1">
        <f t="shared" si="133"/>
        <v>0</v>
      </c>
      <c r="U1403" s="1">
        <f t="shared" si="129"/>
        <v>0</v>
      </c>
    </row>
    <row r="1404" spans="1:21" ht="20" customHeight="1" x14ac:dyDescent="0.15">
      <c r="A1404" s="3">
        <v>735447</v>
      </c>
      <c r="B1404" s="4">
        <v>3836635</v>
      </c>
      <c r="C1404" s="5" t="s">
        <v>118</v>
      </c>
      <c r="D1404" s="6"/>
      <c r="E1404" s="5" t="s">
        <v>102</v>
      </c>
      <c r="F1404" s="7">
        <v>51</v>
      </c>
      <c r="G1404" s="7">
        <v>4.5</v>
      </c>
      <c r="H1404" s="7">
        <v>5</v>
      </c>
      <c r="I1404" s="7">
        <v>3</v>
      </c>
      <c r="J1404" s="7">
        <v>65</v>
      </c>
      <c r="K1404" s="7">
        <v>3</v>
      </c>
      <c r="L1404" s="7">
        <v>41.910105000000001</v>
      </c>
      <c r="M1404" s="7">
        <v>-87.679237000000001</v>
      </c>
      <c r="N1404" s="5" t="s">
        <v>1547</v>
      </c>
      <c r="O1404" s="8" t="s">
        <v>144</v>
      </c>
      <c r="P1404" s="8">
        <f t="shared" si="130"/>
        <v>0</v>
      </c>
      <c r="Q1404" s="8">
        <f t="shared" si="131"/>
        <v>0</v>
      </c>
      <c r="R1404" s="8">
        <f t="shared" si="132"/>
        <v>1</v>
      </c>
      <c r="S1404" s="1">
        <f t="shared" si="134"/>
        <v>1</v>
      </c>
      <c r="T1404" s="1">
        <f t="shared" si="133"/>
        <v>0</v>
      </c>
      <c r="U1404" s="1">
        <f t="shared" si="129"/>
        <v>0</v>
      </c>
    </row>
    <row r="1405" spans="1:21" ht="20" customHeight="1" x14ac:dyDescent="0.15">
      <c r="A1405" s="3">
        <v>508473</v>
      </c>
      <c r="B1405" s="4">
        <v>1248762</v>
      </c>
      <c r="C1405" s="5" t="s">
        <v>117</v>
      </c>
      <c r="D1405" s="6"/>
      <c r="E1405" s="5" t="s">
        <v>102</v>
      </c>
      <c r="F1405" s="7">
        <v>67</v>
      </c>
      <c r="G1405" s="7">
        <v>5</v>
      </c>
      <c r="H1405" s="7">
        <v>4</v>
      </c>
      <c r="I1405" s="7">
        <v>2</v>
      </c>
      <c r="J1405" s="7">
        <v>108</v>
      </c>
      <c r="K1405" s="7">
        <v>2</v>
      </c>
      <c r="L1405" s="7">
        <v>41.909742000000001</v>
      </c>
      <c r="M1405" s="7">
        <v>-87.680886000000001</v>
      </c>
      <c r="N1405" s="5" t="s">
        <v>1548</v>
      </c>
      <c r="O1405" s="8" t="s">
        <v>144</v>
      </c>
      <c r="P1405" s="8">
        <f t="shared" si="130"/>
        <v>0</v>
      </c>
      <c r="Q1405" s="8">
        <f t="shared" si="131"/>
        <v>0</v>
      </c>
      <c r="R1405" s="8">
        <f t="shared" si="132"/>
        <v>1</v>
      </c>
      <c r="S1405" s="1">
        <f t="shared" si="134"/>
        <v>0</v>
      </c>
      <c r="T1405" s="1">
        <f t="shared" si="133"/>
        <v>0</v>
      </c>
      <c r="U1405" s="1">
        <f t="shared" si="129"/>
        <v>0</v>
      </c>
    </row>
    <row r="1406" spans="1:21" ht="20" customHeight="1" x14ac:dyDescent="0.15">
      <c r="A1406" s="3">
        <v>969940</v>
      </c>
      <c r="B1406" s="4">
        <v>5298551</v>
      </c>
      <c r="C1406" s="5" t="s">
        <v>118</v>
      </c>
      <c r="D1406" s="6"/>
      <c r="E1406" s="5" t="s">
        <v>103</v>
      </c>
      <c r="F1406" s="7">
        <v>1</v>
      </c>
      <c r="G1406" s="7">
        <v>4.5</v>
      </c>
      <c r="H1406" s="7">
        <v>1</v>
      </c>
      <c r="I1406" s="7">
        <v>1</v>
      </c>
      <c r="J1406" s="7">
        <v>44</v>
      </c>
      <c r="K1406" s="7">
        <v>30</v>
      </c>
      <c r="L1406" s="7">
        <v>41.776071000000002</v>
      </c>
      <c r="M1406" s="7">
        <v>-87.598128000000003</v>
      </c>
      <c r="N1406" s="5" t="s">
        <v>1549</v>
      </c>
      <c r="O1406" s="8" t="s">
        <v>143</v>
      </c>
      <c r="P1406" s="8">
        <f t="shared" si="130"/>
        <v>0</v>
      </c>
      <c r="Q1406" s="8">
        <f t="shared" si="131"/>
        <v>1</v>
      </c>
      <c r="R1406" s="8">
        <f t="shared" si="132"/>
        <v>0</v>
      </c>
      <c r="S1406" s="1">
        <f t="shared" si="134"/>
        <v>1</v>
      </c>
      <c r="T1406" s="1">
        <f t="shared" si="133"/>
        <v>0</v>
      </c>
      <c r="U1406" s="1">
        <f t="shared" si="129"/>
        <v>0</v>
      </c>
    </row>
    <row r="1407" spans="1:21" ht="20" customHeight="1" x14ac:dyDescent="0.15">
      <c r="A1407" s="3">
        <v>1727437</v>
      </c>
      <c r="B1407" s="4">
        <v>7050875</v>
      </c>
      <c r="C1407" s="5" t="s">
        <v>117</v>
      </c>
      <c r="D1407" s="6"/>
      <c r="E1407" s="5" t="s">
        <v>103</v>
      </c>
      <c r="F1407" s="7">
        <v>11</v>
      </c>
      <c r="G1407" s="7">
        <v>5</v>
      </c>
      <c r="H1407" s="7">
        <v>4</v>
      </c>
      <c r="I1407" s="7">
        <v>0</v>
      </c>
      <c r="J1407" s="7">
        <v>73</v>
      </c>
      <c r="K1407" s="7">
        <v>1</v>
      </c>
      <c r="L1407" s="7">
        <v>41.781823000000003</v>
      </c>
      <c r="M1407" s="7">
        <v>-87.600993000000003</v>
      </c>
      <c r="N1407" s="5" t="s">
        <v>1550</v>
      </c>
      <c r="O1407" s="8" t="s">
        <v>143</v>
      </c>
      <c r="P1407" s="8">
        <f t="shared" si="130"/>
        <v>0</v>
      </c>
      <c r="Q1407" s="8">
        <f t="shared" si="131"/>
        <v>1</v>
      </c>
      <c r="R1407" s="8">
        <f t="shared" si="132"/>
        <v>0</v>
      </c>
      <c r="S1407" s="1">
        <f t="shared" si="134"/>
        <v>0</v>
      </c>
      <c r="T1407" s="1">
        <f t="shared" si="133"/>
        <v>0</v>
      </c>
      <c r="U1407" s="1">
        <f t="shared" si="129"/>
        <v>0</v>
      </c>
    </row>
    <row r="1408" spans="1:21" ht="20" customHeight="1" x14ac:dyDescent="0.15">
      <c r="A1408" s="3">
        <v>6453</v>
      </c>
      <c r="B1408" s="4">
        <v>14175</v>
      </c>
      <c r="C1408" s="5" t="s">
        <v>118</v>
      </c>
      <c r="D1408" s="6"/>
      <c r="E1408" s="5" t="s">
        <v>103</v>
      </c>
      <c r="F1408" s="7">
        <v>111</v>
      </c>
      <c r="G1408" s="7">
        <v>5</v>
      </c>
      <c r="H1408" s="7">
        <v>3</v>
      </c>
      <c r="I1408" s="6"/>
      <c r="J1408" s="7">
        <v>44</v>
      </c>
      <c r="K1408" s="7">
        <v>2</v>
      </c>
      <c r="L1408" s="7">
        <v>41.784508000000002</v>
      </c>
      <c r="M1408" s="7">
        <v>-87.597431</v>
      </c>
      <c r="N1408" s="5" t="s">
        <v>1551</v>
      </c>
      <c r="O1408" s="8" t="s">
        <v>143</v>
      </c>
      <c r="P1408" s="8">
        <f t="shared" si="130"/>
        <v>0</v>
      </c>
      <c r="Q1408" s="8">
        <f t="shared" si="131"/>
        <v>1</v>
      </c>
      <c r="R1408" s="8">
        <f t="shared" si="132"/>
        <v>0</v>
      </c>
      <c r="S1408" s="1">
        <f t="shared" si="134"/>
        <v>1</v>
      </c>
      <c r="T1408" s="1">
        <f t="shared" si="133"/>
        <v>0</v>
      </c>
      <c r="U1408" s="1">
        <f t="shared" si="129"/>
        <v>0</v>
      </c>
    </row>
    <row r="1409" spans="1:21" ht="20" customHeight="1" x14ac:dyDescent="0.15">
      <c r="A1409" s="3">
        <v>887038</v>
      </c>
      <c r="B1409" s="4">
        <v>101521</v>
      </c>
      <c r="C1409" s="5" t="s">
        <v>117</v>
      </c>
      <c r="D1409" s="6"/>
      <c r="E1409" s="5" t="s">
        <v>104</v>
      </c>
      <c r="F1409" s="7">
        <v>2</v>
      </c>
      <c r="G1409" s="7">
        <v>4.5</v>
      </c>
      <c r="H1409" s="7">
        <v>3</v>
      </c>
      <c r="I1409" s="7">
        <v>2</v>
      </c>
      <c r="J1409" s="7">
        <v>163</v>
      </c>
      <c r="K1409" s="7">
        <v>3</v>
      </c>
      <c r="L1409" s="7">
        <v>41.926304000000002</v>
      </c>
      <c r="M1409" s="7">
        <v>-87.655672999999993</v>
      </c>
      <c r="N1409" s="5" t="s">
        <v>1552</v>
      </c>
      <c r="O1409" s="8" t="s">
        <v>142</v>
      </c>
      <c r="P1409" s="8">
        <f t="shared" si="130"/>
        <v>1</v>
      </c>
      <c r="Q1409" s="8">
        <f t="shared" si="131"/>
        <v>0</v>
      </c>
      <c r="R1409" s="8">
        <f t="shared" si="132"/>
        <v>0</v>
      </c>
      <c r="S1409" s="1">
        <f t="shared" si="134"/>
        <v>0</v>
      </c>
      <c r="T1409" s="1">
        <f t="shared" si="133"/>
        <v>0</v>
      </c>
      <c r="U1409" s="1">
        <f t="shared" ref="U1409:U1433" si="135">IF(O1409="C",1,0)</f>
        <v>0</v>
      </c>
    </row>
    <row r="1410" spans="1:21" ht="20" customHeight="1" x14ac:dyDescent="0.15">
      <c r="A1410" s="3">
        <v>1632379</v>
      </c>
      <c r="B1410" s="4">
        <v>8672674</v>
      </c>
      <c r="C1410" s="5" t="s">
        <v>117</v>
      </c>
      <c r="D1410" s="6"/>
      <c r="E1410" s="5" t="s">
        <v>104</v>
      </c>
      <c r="F1410" s="7">
        <v>2</v>
      </c>
      <c r="G1410" s="7">
        <v>5</v>
      </c>
      <c r="H1410" s="7">
        <v>2</v>
      </c>
      <c r="I1410" s="7">
        <v>1</v>
      </c>
      <c r="J1410" s="7">
        <v>142</v>
      </c>
      <c r="K1410" s="7">
        <v>1</v>
      </c>
      <c r="L1410" s="7">
        <v>41.930852999999999</v>
      </c>
      <c r="M1410" s="7">
        <v>-87.649994000000007</v>
      </c>
      <c r="N1410" s="5" t="s">
        <v>1553</v>
      </c>
      <c r="O1410" s="8" t="s">
        <v>142</v>
      </c>
      <c r="P1410" s="8">
        <f t="shared" si="130"/>
        <v>1</v>
      </c>
      <c r="Q1410" s="8">
        <f t="shared" si="131"/>
        <v>0</v>
      </c>
      <c r="R1410" s="8">
        <f t="shared" si="132"/>
        <v>0</v>
      </c>
      <c r="S1410" s="1">
        <f t="shared" si="134"/>
        <v>0</v>
      </c>
      <c r="T1410" s="1">
        <f t="shared" si="133"/>
        <v>0</v>
      </c>
      <c r="U1410" s="1">
        <f t="shared" si="135"/>
        <v>0</v>
      </c>
    </row>
    <row r="1411" spans="1:21" ht="20" customHeight="1" x14ac:dyDescent="0.15">
      <c r="A1411" s="3">
        <v>608859</v>
      </c>
      <c r="B1411" s="4">
        <v>15365</v>
      </c>
      <c r="C1411" s="5" t="s">
        <v>117</v>
      </c>
      <c r="D1411" s="6"/>
      <c r="E1411" s="5" t="s">
        <v>104</v>
      </c>
      <c r="F1411" s="7">
        <v>3</v>
      </c>
      <c r="G1411" s="7">
        <v>5</v>
      </c>
      <c r="H1411" s="7">
        <v>5</v>
      </c>
      <c r="I1411" s="7">
        <v>2</v>
      </c>
      <c r="J1411" s="7">
        <v>192</v>
      </c>
      <c r="K1411" s="7">
        <v>29</v>
      </c>
      <c r="L1411" s="7">
        <v>41.927591</v>
      </c>
      <c r="M1411" s="7">
        <v>-87.658670999999998</v>
      </c>
      <c r="N1411" s="5" t="s">
        <v>1554</v>
      </c>
      <c r="O1411" s="8" t="s">
        <v>142</v>
      </c>
      <c r="P1411" s="8">
        <f t="shared" ref="P1411:P1433" si="136">IF(O1411="N",1,0)</f>
        <v>1</v>
      </c>
      <c r="Q1411" s="8">
        <f t="shared" ref="Q1411:Q1433" si="137">IF(O1411="S",1,0)</f>
        <v>0</v>
      </c>
      <c r="R1411" s="8">
        <f t="shared" ref="R1411:R1433" si="138">IF(O1411="W",1,0)</f>
        <v>0</v>
      </c>
      <c r="S1411" s="1">
        <f t="shared" si="134"/>
        <v>0</v>
      </c>
      <c r="T1411" s="1">
        <f t="shared" si="133"/>
        <v>0</v>
      </c>
      <c r="U1411" s="1">
        <f t="shared" si="135"/>
        <v>0</v>
      </c>
    </row>
    <row r="1412" spans="1:21" ht="20" customHeight="1" x14ac:dyDescent="0.15">
      <c r="A1412" s="3">
        <v>1209138</v>
      </c>
      <c r="B1412" s="4">
        <v>87231</v>
      </c>
      <c r="C1412" s="5" t="s">
        <v>117</v>
      </c>
      <c r="D1412" s="6"/>
      <c r="E1412" s="5" t="s">
        <v>104</v>
      </c>
      <c r="F1412" s="7">
        <v>3</v>
      </c>
      <c r="G1412" s="7">
        <v>5</v>
      </c>
      <c r="H1412" s="7">
        <v>7</v>
      </c>
      <c r="I1412" s="7">
        <v>3</v>
      </c>
      <c r="J1412" s="7">
        <v>652</v>
      </c>
      <c r="K1412" s="7">
        <v>1</v>
      </c>
      <c r="L1412" s="7">
        <v>41.927813999999998</v>
      </c>
      <c r="M1412" s="7">
        <v>-87.661801999999994</v>
      </c>
      <c r="N1412" s="5" t="s">
        <v>1555</v>
      </c>
      <c r="O1412" s="8" t="s">
        <v>142</v>
      </c>
      <c r="P1412" s="8">
        <f t="shared" si="136"/>
        <v>1</v>
      </c>
      <c r="Q1412" s="8">
        <f t="shared" si="137"/>
        <v>0</v>
      </c>
      <c r="R1412" s="8">
        <f t="shared" si="138"/>
        <v>0</v>
      </c>
      <c r="S1412" s="1">
        <f t="shared" si="134"/>
        <v>0</v>
      </c>
      <c r="T1412" s="1">
        <f t="shared" ref="T1412:T1433" si="139">IF(C1412="shared room",1,0)</f>
        <v>0</v>
      </c>
      <c r="U1412" s="1">
        <f t="shared" si="135"/>
        <v>0</v>
      </c>
    </row>
    <row r="1413" spans="1:21" ht="20" customHeight="1" x14ac:dyDescent="0.15">
      <c r="A1413" s="3">
        <v>387336</v>
      </c>
      <c r="B1413" s="4">
        <v>15365</v>
      </c>
      <c r="C1413" s="5" t="s">
        <v>117</v>
      </c>
      <c r="D1413" s="6"/>
      <c r="E1413" s="5" t="s">
        <v>104</v>
      </c>
      <c r="F1413" s="7">
        <v>7</v>
      </c>
      <c r="G1413" s="7">
        <v>4.5</v>
      </c>
      <c r="H1413" s="7">
        <v>7</v>
      </c>
      <c r="I1413" s="7">
        <v>3</v>
      </c>
      <c r="J1413" s="7">
        <v>252</v>
      </c>
      <c r="K1413" s="7">
        <v>4</v>
      </c>
      <c r="L1413" s="7">
        <v>41.929119999999998</v>
      </c>
      <c r="M1413" s="7">
        <v>-87.659577999999996</v>
      </c>
      <c r="N1413" s="5" t="s">
        <v>1556</v>
      </c>
      <c r="O1413" s="8" t="s">
        <v>142</v>
      </c>
      <c r="P1413" s="8">
        <f t="shared" si="136"/>
        <v>1</v>
      </c>
      <c r="Q1413" s="8">
        <f t="shared" si="137"/>
        <v>0</v>
      </c>
      <c r="R1413" s="8">
        <f t="shared" si="138"/>
        <v>0</v>
      </c>
      <c r="S1413" s="1">
        <f t="shared" ref="S1413:S1433" si="140">IF(C1413="private room",1,0)</f>
        <v>0</v>
      </c>
      <c r="T1413" s="1">
        <f t="shared" si="139"/>
        <v>0</v>
      </c>
      <c r="U1413" s="1">
        <f t="shared" si="135"/>
        <v>0</v>
      </c>
    </row>
    <row r="1414" spans="1:21" ht="20" customHeight="1" x14ac:dyDescent="0.15">
      <c r="A1414" s="3">
        <v>699284</v>
      </c>
      <c r="B1414" s="4">
        <v>3586103</v>
      </c>
      <c r="C1414" s="5" t="s">
        <v>117</v>
      </c>
      <c r="D1414" s="6"/>
      <c r="E1414" s="5" t="s">
        <v>104</v>
      </c>
      <c r="F1414" s="7">
        <v>11</v>
      </c>
      <c r="G1414" s="7">
        <v>4.5</v>
      </c>
      <c r="H1414" s="7">
        <v>14</v>
      </c>
      <c r="I1414" s="7">
        <v>6</v>
      </c>
      <c r="J1414" s="7">
        <v>822</v>
      </c>
      <c r="K1414" s="7">
        <v>3</v>
      </c>
      <c r="L1414" s="7">
        <v>41.929290999999999</v>
      </c>
      <c r="M1414" s="7">
        <v>-87.648948000000004</v>
      </c>
      <c r="N1414" s="5" t="s">
        <v>1557</v>
      </c>
      <c r="O1414" s="8" t="s">
        <v>142</v>
      </c>
      <c r="P1414" s="8">
        <f t="shared" si="136"/>
        <v>1</v>
      </c>
      <c r="Q1414" s="8">
        <f t="shared" si="137"/>
        <v>0</v>
      </c>
      <c r="R1414" s="8">
        <f t="shared" si="138"/>
        <v>0</v>
      </c>
      <c r="S1414" s="1">
        <f t="shared" si="140"/>
        <v>0</v>
      </c>
      <c r="T1414" s="1">
        <f t="shared" si="139"/>
        <v>0</v>
      </c>
      <c r="U1414" s="1">
        <f t="shared" si="135"/>
        <v>0</v>
      </c>
    </row>
    <row r="1415" spans="1:21" ht="20" customHeight="1" x14ac:dyDescent="0.15">
      <c r="A1415" s="3">
        <v>44020</v>
      </c>
      <c r="B1415" s="4">
        <v>101521</v>
      </c>
      <c r="C1415" s="5" t="s">
        <v>117</v>
      </c>
      <c r="D1415" s="6"/>
      <c r="E1415" s="5" t="s">
        <v>104</v>
      </c>
      <c r="F1415" s="7">
        <v>14</v>
      </c>
      <c r="G1415" s="7">
        <v>4</v>
      </c>
      <c r="H1415" s="7">
        <v>6</v>
      </c>
      <c r="I1415" s="7">
        <v>2</v>
      </c>
      <c r="J1415" s="7">
        <v>185</v>
      </c>
      <c r="K1415" s="7">
        <v>3</v>
      </c>
      <c r="L1415" s="7">
        <v>41.926729999999999</v>
      </c>
      <c r="M1415" s="7">
        <v>-87.657307000000003</v>
      </c>
      <c r="N1415" s="5" t="s">
        <v>1558</v>
      </c>
      <c r="O1415" s="8" t="s">
        <v>142</v>
      </c>
      <c r="P1415" s="8">
        <f t="shared" si="136"/>
        <v>1</v>
      </c>
      <c r="Q1415" s="8">
        <f t="shared" si="137"/>
        <v>0</v>
      </c>
      <c r="R1415" s="8">
        <f t="shared" si="138"/>
        <v>0</v>
      </c>
      <c r="S1415" s="1">
        <f t="shared" si="140"/>
        <v>0</v>
      </c>
      <c r="T1415" s="1">
        <f t="shared" si="139"/>
        <v>0</v>
      </c>
      <c r="U1415" s="1">
        <f t="shared" si="135"/>
        <v>0</v>
      </c>
    </row>
    <row r="1416" spans="1:21" ht="20" customHeight="1" x14ac:dyDescent="0.15">
      <c r="A1416" s="3">
        <v>25879</v>
      </c>
      <c r="B1416" s="4">
        <v>101521</v>
      </c>
      <c r="C1416" s="5" t="s">
        <v>117</v>
      </c>
      <c r="D1416" s="6"/>
      <c r="E1416" s="5" t="s">
        <v>104</v>
      </c>
      <c r="F1416" s="7">
        <v>15</v>
      </c>
      <c r="G1416" s="7">
        <v>3</v>
      </c>
      <c r="H1416" s="7">
        <v>6</v>
      </c>
      <c r="I1416" s="7">
        <v>2</v>
      </c>
      <c r="J1416" s="7">
        <v>196</v>
      </c>
      <c r="K1416" s="7">
        <v>2</v>
      </c>
      <c r="L1416" s="7">
        <v>41.926935</v>
      </c>
      <c r="M1416" s="7">
        <v>-87.657527000000002</v>
      </c>
      <c r="N1416" s="5" t="s">
        <v>1559</v>
      </c>
      <c r="O1416" s="8" t="s">
        <v>142</v>
      </c>
      <c r="P1416" s="8">
        <f t="shared" si="136"/>
        <v>1</v>
      </c>
      <c r="Q1416" s="8">
        <f t="shared" si="137"/>
        <v>0</v>
      </c>
      <c r="R1416" s="8">
        <f t="shared" si="138"/>
        <v>0</v>
      </c>
      <c r="S1416" s="1">
        <f t="shared" si="140"/>
        <v>0</v>
      </c>
      <c r="T1416" s="1">
        <f t="shared" si="139"/>
        <v>0</v>
      </c>
      <c r="U1416" s="1">
        <f t="shared" si="135"/>
        <v>0</v>
      </c>
    </row>
    <row r="1417" spans="1:21" ht="20" customHeight="1" x14ac:dyDescent="0.15">
      <c r="A1417" s="3">
        <v>24833</v>
      </c>
      <c r="B1417" s="4">
        <v>101521</v>
      </c>
      <c r="C1417" s="5" t="s">
        <v>117</v>
      </c>
      <c r="D1417" s="6"/>
      <c r="E1417" s="5" t="s">
        <v>104</v>
      </c>
      <c r="F1417" s="7">
        <v>16</v>
      </c>
      <c r="G1417" s="7">
        <v>4</v>
      </c>
      <c r="H1417" s="7">
        <v>3</v>
      </c>
      <c r="I1417" s="7">
        <v>1</v>
      </c>
      <c r="J1417" s="7">
        <v>108</v>
      </c>
      <c r="K1417" s="7">
        <v>3</v>
      </c>
      <c r="L1417" s="7">
        <v>41.926791000000001</v>
      </c>
      <c r="M1417" s="7">
        <v>-87.655210999999994</v>
      </c>
      <c r="N1417" s="5" t="s">
        <v>1560</v>
      </c>
      <c r="O1417" s="8" t="s">
        <v>142</v>
      </c>
      <c r="P1417" s="8">
        <f t="shared" si="136"/>
        <v>1</v>
      </c>
      <c r="Q1417" s="8">
        <f t="shared" si="137"/>
        <v>0</v>
      </c>
      <c r="R1417" s="8">
        <f t="shared" si="138"/>
        <v>0</v>
      </c>
      <c r="S1417" s="1">
        <f t="shared" si="140"/>
        <v>0</v>
      </c>
      <c r="T1417" s="1">
        <f t="shared" si="139"/>
        <v>0</v>
      </c>
      <c r="U1417" s="1">
        <f t="shared" si="135"/>
        <v>0</v>
      </c>
    </row>
    <row r="1418" spans="1:21" ht="20" customHeight="1" x14ac:dyDescent="0.15">
      <c r="A1418" s="3">
        <v>657099</v>
      </c>
      <c r="B1418" s="4">
        <v>3311117</v>
      </c>
      <c r="C1418" s="5" t="s">
        <v>118</v>
      </c>
      <c r="D1418" s="6"/>
      <c r="E1418" s="5" t="s">
        <v>104</v>
      </c>
      <c r="F1418" s="7">
        <v>17</v>
      </c>
      <c r="G1418" s="7">
        <v>5</v>
      </c>
      <c r="H1418" s="7">
        <v>3</v>
      </c>
      <c r="I1418" s="7">
        <v>1</v>
      </c>
      <c r="J1418" s="7">
        <v>93</v>
      </c>
      <c r="K1418" s="7">
        <v>2</v>
      </c>
      <c r="L1418" s="7">
        <v>41.930596000000001</v>
      </c>
      <c r="M1418" s="7">
        <v>-87.653893999999994</v>
      </c>
      <c r="N1418" s="5" t="s">
        <v>1561</v>
      </c>
      <c r="O1418" s="8" t="s">
        <v>142</v>
      </c>
      <c r="P1418" s="8">
        <f t="shared" si="136"/>
        <v>1</v>
      </c>
      <c r="Q1418" s="8">
        <f t="shared" si="137"/>
        <v>0</v>
      </c>
      <c r="R1418" s="8">
        <f t="shared" si="138"/>
        <v>0</v>
      </c>
      <c r="S1418" s="1">
        <f t="shared" si="140"/>
        <v>1</v>
      </c>
      <c r="T1418" s="1">
        <f t="shared" si="139"/>
        <v>0</v>
      </c>
      <c r="U1418" s="1">
        <f t="shared" si="135"/>
        <v>0</v>
      </c>
    </row>
    <row r="1419" spans="1:21" ht="20" customHeight="1" x14ac:dyDescent="0.15">
      <c r="A1419" s="3">
        <v>6715</v>
      </c>
      <c r="B1419" s="4">
        <v>15365</v>
      </c>
      <c r="C1419" s="5" t="s">
        <v>117</v>
      </c>
      <c r="D1419" s="6"/>
      <c r="E1419" s="5" t="s">
        <v>104</v>
      </c>
      <c r="F1419" s="7">
        <v>46</v>
      </c>
      <c r="G1419" s="7">
        <v>4.5</v>
      </c>
      <c r="H1419" s="7">
        <v>14</v>
      </c>
      <c r="I1419" s="7">
        <v>4</v>
      </c>
      <c r="J1419" s="7">
        <v>296</v>
      </c>
      <c r="K1419" s="7">
        <v>4</v>
      </c>
      <c r="L1419" s="7">
        <v>41.929262000000001</v>
      </c>
      <c r="M1419" s="7">
        <v>-87.660090999999994</v>
      </c>
      <c r="N1419" s="5" t="s">
        <v>1562</v>
      </c>
      <c r="O1419" s="8" t="s">
        <v>142</v>
      </c>
      <c r="P1419" s="8">
        <f t="shared" si="136"/>
        <v>1</v>
      </c>
      <c r="Q1419" s="8">
        <f t="shared" si="137"/>
        <v>0</v>
      </c>
      <c r="R1419" s="8">
        <f t="shared" si="138"/>
        <v>0</v>
      </c>
      <c r="S1419" s="1">
        <f t="shared" si="140"/>
        <v>0</v>
      </c>
      <c r="T1419" s="1">
        <f t="shared" si="139"/>
        <v>0</v>
      </c>
      <c r="U1419" s="1">
        <f t="shared" si="135"/>
        <v>0</v>
      </c>
    </row>
    <row r="1420" spans="1:21" ht="20" customHeight="1" x14ac:dyDescent="0.15">
      <c r="A1420" s="3">
        <v>1772920</v>
      </c>
      <c r="B1420" s="4">
        <v>9297431</v>
      </c>
      <c r="C1420" s="5" t="s">
        <v>117</v>
      </c>
      <c r="D1420" s="6"/>
      <c r="E1420" s="5" t="s">
        <v>105</v>
      </c>
      <c r="F1420" s="7">
        <v>1</v>
      </c>
      <c r="G1420" s="7">
        <v>4.5</v>
      </c>
      <c r="H1420" s="7">
        <v>8</v>
      </c>
      <c r="I1420" s="7">
        <v>3</v>
      </c>
      <c r="J1420" s="7">
        <v>382</v>
      </c>
      <c r="K1420" s="7">
        <v>3</v>
      </c>
      <c r="L1420" s="7">
        <v>41.948667</v>
      </c>
      <c r="M1420" s="7">
        <v>-87.652690000000007</v>
      </c>
      <c r="N1420" s="5" t="s">
        <v>1563</v>
      </c>
      <c r="O1420" s="8" t="s">
        <v>142</v>
      </c>
      <c r="P1420" s="8">
        <f t="shared" si="136"/>
        <v>1</v>
      </c>
      <c r="Q1420" s="8">
        <f t="shared" si="137"/>
        <v>0</v>
      </c>
      <c r="R1420" s="8">
        <f t="shared" si="138"/>
        <v>0</v>
      </c>
      <c r="S1420" s="1">
        <f t="shared" si="140"/>
        <v>0</v>
      </c>
      <c r="T1420" s="1">
        <f t="shared" si="139"/>
        <v>0</v>
      </c>
      <c r="U1420" s="1">
        <f t="shared" si="135"/>
        <v>0</v>
      </c>
    </row>
    <row r="1421" spans="1:21" ht="20" customHeight="1" x14ac:dyDescent="0.15">
      <c r="A1421" s="3">
        <v>1801992</v>
      </c>
      <c r="B1421" s="4">
        <v>4345348</v>
      </c>
      <c r="C1421" s="5" t="s">
        <v>118</v>
      </c>
      <c r="D1421" s="6"/>
      <c r="E1421" s="5" t="s">
        <v>105</v>
      </c>
      <c r="F1421" s="7">
        <v>1</v>
      </c>
      <c r="G1421" s="7">
        <v>5</v>
      </c>
      <c r="H1421" s="7">
        <v>4</v>
      </c>
      <c r="I1421" s="6"/>
      <c r="J1421" s="7">
        <v>60</v>
      </c>
      <c r="K1421" s="7">
        <v>2</v>
      </c>
      <c r="L1421" s="7">
        <v>41.949663999999999</v>
      </c>
      <c r="M1421" s="7">
        <v>-87.658351999999994</v>
      </c>
      <c r="N1421" s="5" t="s">
        <v>1564</v>
      </c>
      <c r="O1421" s="8" t="s">
        <v>142</v>
      </c>
      <c r="P1421" s="8">
        <f t="shared" si="136"/>
        <v>1</v>
      </c>
      <c r="Q1421" s="8">
        <f t="shared" si="137"/>
        <v>0</v>
      </c>
      <c r="R1421" s="8">
        <f t="shared" si="138"/>
        <v>0</v>
      </c>
      <c r="S1421" s="1">
        <f t="shared" si="140"/>
        <v>1</v>
      </c>
      <c r="T1421" s="1">
        <f t="shared" si="139"/>
        <v>0</v>
      </c>
      <c r="U1421" s="1">
        <f t="shared" si="135"/>
        <v>0</v>
      </c>
    </row>
    <row r="1422" spans="1:21" ht="20" customHeight="1" x14ac:dyDescent="0.15">
      <c r="A1422" s="3">
        <v>1971169</v>
      </c>
      <c r="B1422" s="4">
        <v>10178051</v>
      </c>
      <c r="C1422" s="5" t="s">
        <v>118</v>
      </c>
      <c r="D1422" s="6"/>
      <c r="E1422" s="5" t="s">
        <v>105</v>
      </c>
      <c r="F1422" s="7">
        <v>1</v>
      </c>
      <c r="G1422" s="7">
        <v>5</v>
      </c>
      <c r="H1422" s="7">
        <v>2</v>
      </c>
      <c r="I1422" s="7">
        <v>1</v>
      </c>
      <c r="J1422" s="7">
        <v>27</v>
      </c>
      <c r="K1422" s="7">
        <v>1</v>
      </c>
      <c r="L1422" s="7">
        <v>41.950130000000001</v>
      </c>
      <c r="M1422" s="7">
        <v>-87.652727999999996</v>
      </c>
      <c r="N1422" s="5" t="s">
        <v>1565</v>
      </c>
      <c r="O1422" s="8" t="s">
        <v>142</v>
      </c>
      <c r="P1422" s="8">
        <f t="shared" si="136"/>
        <v>1</v>
      </c>
      <c r="Q1422" s="8">
        <f t="shared" si="137"/>
        <v>0</v>
      </c>
      <c r="R1422" s="8">
        <f t="shared" si="138"/>
        <v>0</v>
      </c>
      <c r="S1422" s="1">
        <f t="shared" si="140"/>
        <v>1</v>
      </c>
      <c r="T1422" s="1">
        <f t="shared" si="139"/>
        <v>0</v>
      </c>
      <c r="U1422" s="1">
        <f t="shared" si="135"/>
        <v>0</v>
      </c>
    </row>
    <row r="1423" spans="1:21" ht="20" customHeight="1" x14ac:dyDescent="0.15">
      <c r="A1423" s="3">
        <v>1797375</v>
      </c>
      <c r="B1423" s="4">
        <v>9426480</v>
      </c>
      <c r="C1423" s="5" t="s">
        <v>118</v>
      </c>
      <c r="D1423" s="6"/>
      <c r="E1423" s="5" t="s">
        <v>105</v>
      </c>
      <c r="F1423" s="7">
        <v>3</v>
      </c>
      <c r="G1423" s="7">
        <v>4.5</v>
      </c>
      <c r="H1423" s="7">
        <v>2</v>
      </c>
      <c r="I1423" s="7">
        <v>2</v>
      </c>
      <c r="J1423" s="7">
        <v>66</v>
      </c>
      <c r="K1423" s="7">
        <v>1</v>
      </c>
      <c r="L1423" s="7">
        <v>41.948275000000002</v>
      </c>
      <c r="M1423" s="7">
        <v>-87.658675000000002</v>
      </c>
      <c r="N1423" s="5" t="s">
        <v>1566</v>
      </c>
      <c r="O1423" s="8" t="s">
        <v>142</v>
      </c>
      <c r="P1423" s="8">
        <f t="shared" si="136"/>
        <v>1</v>
      </c>
      <c r="Q1423" s="8">
        <f t="shared" si="137"/>
        <v>0</v>
      </c>
      <c r="R1423" s="8">
        <f t="shared" si="138"/>
        <v>0</v>
      </c>
      <c r="S1423" s="1">
        <f t="shared" si="140"/>
        <v>1</v>
      </c>
      <c r="T1423" s="1">
        <f t="shared" si="139"/>
        <v>0</v>
      </c>
      <c r="U1423" s="1">
        <f t="shared" si="135"/>
        <v>0</v>
      </c>
    </row>
    <row r="1424" spans="1:21" ht="20" customHeight="1" x14ac:dyDescent="0.15">
      <c r="A1424" s="3">
        <v>704840</v>
      </c>
      <c r="B1424" s="4">
        <v>3621097</v>
      </c>
      <c r="C1424" s="5" t="s">
        <v>118</v>
      </c>
      <c r="D1424" s="6"/>
      <c r="E1424" s="5" t="s">
        <v>105</v>
      </c>
      <c r="F1424" s="7">
        <v>5</v>
      </c>
      <c r="G1424" s="7">
        <v>4.5</v>
      </c>
      <c r="H1424" s="7">
        <v>3</v>
      </c>
      <c r="I1424" s="7">
        <v>1</v>
      </c>
      <c r="J1424" s="7">
        <v>82</v>
      </c>
      <c r="K1424" s="7">
        <v>1</v>
      </c>
      <c r="L1424" s="7">
        <v>41.946001000000003</v>
      </c>
      <c r="M1424" s="7">
        <v>-87.652643999999995</v>
      </c>
      <c r="N1424" s="5" t="s">
        <v>1567</v>
      </c>
      <c r="O1424" s="8" t="s">
        <v>142</v>
      </c>
      <c r="P1424" s="8">
        <f t="shared" si="136"/>
        <v>1</v>
      </c>
      <c r="Q1424" s="8">
        <f t="shared" si="137"/>
        <v>0</v>
      </c>
      <c r="R1424" s="8">
        <f t="shared" si="138"/>
        <v>0</v>
      </c>
      <c r="S1424" s="1">
        <f t="shared" si="140"/>
        <v>1</v>
      </c>
      <c r="T1424" s="1">
        <f t="shared" si="139"/>
        <v>0</v>
      </c>
      <c r="U1424" s="1">
        <f t="shared" si="135"/>
        <v>0</v>
      </c>
    </row>
    <row r="1425" spans="1:21" ht="20" customHeight="1" x14ac:dyDescent="0.15">
      <c r="A1425" s="3">
        <v>1152018</v>
      </c>
      <c r="B1425" s="4">
        <v>3417698</v>
      </c>
      <c r="C1425" s="5" t="s">
        <v>118</v>
      </c>
      <c r="D1425" s="6"/>
      <c r="E1425" s="5" t="s">
        <v>105</v>
      </c>
      <c r="F1425" s="7">
        <v>7</v>
      </c>
      <c r="G1425" s="7">
        <v>5</v>
      </c>
      <c r="H1425" s="7">
        <v>2</v>
      </c>
      <c r="I1425" s="7">
        <v>3</v>
      </c>
      <c r="J1425" s="7">
        <v>82</v>
      </c>
      <c r="K1425" s="7">
        <v>2</v>
      </c>
      <c r="L1425" s="7">
        <v>41.946078999999997</v>
      </c>
      <c r="M1425" s="7">
        <v>-87.652372999999997</v>
      </c>
      <c r="N1425" s="5" t="s">
        <v>1568</v>
      </c>
      <c r="O1425" s="8" t="s">
        <v>142</v>
      </c>
      <c r="P1425" s="8">
        <f t="shared" si="136"/>
        <v>1</v>
      </c>
      <c r="Q1425" s="8">
        <f t="shared" si="137"/>
        <v>0</v>
      </c>
      <c r="R1425" s="8">
        <f t="shared" si="138"/>
        <v>0</v>
      </c>
      <c r="S1425" s="1">
        <f t="shared" si="140"/>
        <v>1</v>
      </c>
      <c r="T1425" s="1">
        <f t="shared" si="139"/>
        <v>0</v>
      </c>
      <c r="U1425" s="1">
        <f t="shared" si="135"/>
        <v>0</v>
      </c>
    </row>
    <row r="1426" spans="1:21" ht="20" customHeight="1" x14ac:dyDescent="0.15">
      <c r="A1426" s="3">
        <v>616056</v>
      </c>
      <c r="B1426" s="4">
        <v>3052177</v>
      </c>
      <c r="C1426" s="5" t="s">
        <v>117</v>
      </c>
      <c r="D1426" s="6"/>
      <c r="E1426" s="5" t="s">
        <v>105</v>
      </c>
      <c r="F1426" s="7">
        <v>11</v>
      </c>
      <c r="G1426" s="7">
        <v>5</v>
      </c>
      <c r="H1426" s="7">
        <v>4</v>
      </c>
      <c r="I1426" s="7">
        <v>2</v>
      </c>
      <c r="J1426" s="7">
        <v>159</v>
      </c>
      <c r="K1426" s="7">
        <v>2</v>
      </c>
      <c r="L1426" s="7">
        <v>41.946092</v>
      </c>
      <c r="M1426" s="7">
        <v>-87.658736000000005</v>
      </c>
      <c r="N1426" s="5" t="s">
        <v>1569</v>
      </c>
      <c r="O1426" s="8" t="s">
        <v>142</v>
      </c>
      <c r="P1426" s="8">
        <f t="shared" si="136"/>
        <v>1</v>
      </c>
      <c r="Q1426" s="8">
        <f t="shared" si="137"/>
        <v>0</v>
      </c>
      <c r="R1426" s="8">
        <f t="shared" si="138"/>
        <v>0</v>
      </c>
      <c r="S1426" s="1">
        <f t="shared" si="140"/>
        <v>0</v>
      </c>
      <c r="T1426" s="1">
        <f t="shared" si="139"/>
        <v>0</v>
      </c>
      <c r="U1426" s="1">
        <f t="shared" si="135"/>
        <v>0</v>
      </c>
    </row>
    <row r="1427" spans="1:21" ht="20" customHeight="1" x14ac:dyDescent="0.15">
      <c r="A1427" s="3">
        <v>1263776</v>
      </c>
      <c r="B1427" s="4">
        <v>2885959</v>
      </c>
      <c r="C1427" s="5" t="s">
        <v>118</v>
      </c>
      <c r="D1427" s="6"/>
      <c r="E1427" s="5" t="s">
        <v>105</v>
      </c>
      <c r="F1427" s="7">
        <v>20</v>
      </c>
      <c r="G1427" s="7">
        <v>4.5</v>
      </c>
      <c r="H1427" s="7">
        <v>2</v>
      </c>
      <c r="I1427" s="6"/>
      <c r="J1427" s="7">
        <v>66</v>
      </c>
      <c r="K1427" s="7">
        <v>1</v>
      </c>
      <c r="L1427" s="7">
        <v>41.949404999999999</v>
      </c>
      <c r="M1427" s="7">
        <v>-87.654229000000001</v>
      </c>
      <c r="N1427" s="5" t="s">
        <v>1570</v>
      </c>
      <c r="O1427" s="8" t="s">
        <v>142</v>
      </c>
      <c r="P1427" s="8">
        <f t="shared" si="136"/>
        <v>1</v>
      </c>
      <c r="Q1427" s="8">
        <f t="shared" si="137"/>
        <v>0</v>
      </c>
      <c r="R1427" s="8">
        <f t="shared" si="138"/>
        <v>0</v>
      </c>
      <c r="S1427" s="1">
        <f t="shared" si="140"/>
        <v>1</v>
      </c>
      <c r="T1427" s="1">
        <f t="shared" si="139"/>
        <v>0</v>
      </c>
      <c r="U1427" s="1">
        <f t="shared" si="135"/>
        <v>0</v>
      </c>
    </row>
    <row r="1428" spans="1:21" ht="20" customHeight="1" x14ac:dyDescent="0.15">
      <c r="A1428" s="3">
        <v>260587</v>
      </c>
      <c r="B1428" s="4">
        <v>87231</v>
      </c>
      <c r="C1428" s="5" t="s">
        <v>117</v>
      </c>
      <c r="D1428" s="6"/>
      <c r="E1428" s="5" t="s">
        <v>105</v>
      </c>
      <c r="F1428" s="7">
        <v>21</v>
      </c>
      <c r="G1428" s="7">
        <v>4.5</v>
      </c>
      <c r="H1428" s="7">
        <v>6</v>
      </c>
      <c r="I1428" s="7">
        <v>3</v>
      </c>
      <c r="J1428" s="7">
        <v>214</v>
      </c>
      <c r="K1428" s="7">
        <v>1</v>
      </c>
      <c r="L1428" s="7">
        <v>41.947654</v>
      </c>
      <c r="M1428" s="7">
        <v>-87.658533000000006</v>
      </c>
      <c r="N1428" s="5" t="s">
        <v>1571</v>
      </c>
      <c r="O1428" s="8" t="s">
        <v>142</v>
      </c>
      <c r="P1428" s="8">
        <f t="shared" si="136"/>
        <v>1</v>
      </c>
      <c r="Q1428" s="8">
        <f t="shared" si="137"/>
        <v>0</v>
      </c>
      <c r="R1428" s="8">
        <f t="shared" si="138"/>
        <v>0</v>
      </c>
      <c r="S1428" s="1">
        <f t="shared" si="140"/>
        <v>0</v>
      </c>
      <c r="T1428" s="1">
        <f t="shared" si="139"/>
        <v>0</v>
      </c>
      <c r="U1428" s="1">
        <f t="shared" si="135"/>
        <v>0</v>
      </c>
    </row>
    <row r="1429" spans="1:21" ht="20" customHeight="1" x14ac:dyDescent="0.15">
      <c r="A1429" s="3">
        <v>1141045</v>
      </c>
      <c r="B1429" s="4">
        <v>3230291</v>
      </c>
      <c r="C1429" s="5" t="s">
        <v>118</v>
      </c>
      <c r="D1429" s="6"/>
      <c r="E1429" s="5" t="s">
        <v>105</v>
      </c>
      <c r="F1429" s="7">
        <v>23</v>
      </c>
      <c r="G1429" s="7">
        <v>5</v>
      </c>
      <c r="H1429" s="7">
        <v>1</v>
      </c>
      <c r="I1429" s="7">
        <v>1</v>
      </c>
      <c r="J1429" s="7">
        <v>49</v>
      </c>
      <c r="K1429" s="7">
        <v>2</v>
      </c>
      <c r="L1429" s="7">
        <v>41.946649000000001</v>
      </c>
      <c r="M1429" s="7">
        <v>-87.655169000000001</v>
      </c>
      <c r="N1429" s="5" t="s">
        <v>1572</v>
      </c>
      <c r="O1429" s="8" t="s">
        <v>142</v>
      </c>
      <c r="P1429" s="8">
        <f t="shared" si="136"/>
        <v>1</v>
      </c>
      <c r="Q1429" s="8">
        <f t="shared" si="137"/>
        <v>0</v>
      </c>
      <c r="R1429" s="8">
        <f t="shared" si="138"/>
        <v>0</v>
      </c>
      <c r="S1429" s="1">
        <f t="shared" si="140"/>
        <v>1</v>
      </c>
      <c r="T1429" s="1">
        <f t="shared" si="139"/>
        <v>0</v>
      </c>
      <c r="U1429" s="1">
        <f t="shared" si="135"/>
        <v>0</v>
      </c>
    </row>
    <row r="1430" spans="1:21" ht="20" customHeight="1" x14ac:dyDescent="0.15">
      <c r="A1430" s="3">
        <v>49893</v>
      </c>
      <c r="B1430" s="4">
        <v>87231</v>
      </c>
      <c r="C1430" s="5" t="s">
        <v>117</v>
      </c>
      <c r="D1430" s="6"/>
      <c r="E1430" s="5" t="s">
        <v>105</v>
      </c>
      <c r="F1430" s="7">
        <v>25</v>
      </c>
      <c r="G1430" s="7">
        <v>4.5</v>
      </c>
      <c r="H1430" s="7">
        <v>4</v>
      </c>
      <c r="I1430" s="7">
        <v>1</v>
      </c>
      <c r="J1430" s="7">
        <v>164</v>
      </c>
      <c r="K1430" s="7">
        <v>1</v>
      </c>
      <c r="L1430" s="7">
        <v>41.949182999999998</v>
      </c>
      <c r="M1430" s="7">
        <v>-87.658458999999993</v>
      </c>
      <c r="N1430" s="5" t="s">
        <v>1573</v>
      </c>
      <c r="O1430" s="8" t="s">
        <v>142</v>
      </c>
      <c r="P1430" s="8">
        <f t="shared" si="136"/>
        <v>1</v>
      </c>
      <c r="Q1430" s="8">
        <f t="shared" si="137"/>
        <v>0</v>
      </c>
      <c r="R1430" s="8">
        <f t="shared" si="138"/>
        <v>0</v>
      </c>
      <c r="S1430" s="1">
        <f t="shared" si="140"/>
        <v>0</v>
      </c>
      <c r="T1430" s="1">
        <f t="shared" si="139"/>
        <v>0</v>
      </c>
      <c r="U1430" s="1">
        <f t="shared" si="135"/>
        <v>0</v>
      </c>
    </row>
    <row r="1431" spans="1:21" ht="20" customHeight="1" x14ac:dyDescent="0.15">
      <c r="A1431" s="3">
        <v>939645</v>
      </c>
      <c r="B1431" s="4">
        <v>2658212</v>
      </c>
      <c r="C1431" s="5" t="s">
        <v>117</v>
      </c>
      <c r="D1431" s="6"/>
      <c r="E1431" s="5" t="s">
        <v>105</v>
      </c>
      <c r="F1431" s="7">
        <v>28</v>
      </c>
      <c r="G1431" s="7">
        <v>4.5</v>
      </c>
      <c r="H1431" s="7">
        <v>4</v>
      </c>
      <c r="I1431" s="7">
        <v>1</v>
      </c>
      <c r="J1431" s="7">
        <v>130</v>
      </c>
      <c r="K1431" s="7">
        <v>1</v>
      </c>
      <c r="L1431" s="7">
        <v>41.946241000000001</v>
      </c>
      <c r="M1431" s="7">
        <v>-87.652804000000003</v>
      </c>
      <c r="N1431" s="5" t="s">
        <v>1574</v>
      </c>
      <c r="O1431" s="8" t="s">
        <v>142</v>
      </c>
      <c r="P1431" s="8">
        <f t="shared" si="136"/>
        <v>1</v>
      </c>
      <c r="Q1431" s="8">
        <f t="shared" si="137"/>
        <v>0</v>
      </c>
      <c r="R1431" s="8">
        <f t="shared" si="138"/>
        <v>0</v>
      </c>
      <c r="S1431" s="1">
        <f t="shared" si="140"/>
        <v>0</v>
      </c>
      <c r="T1431" s="1">
        <f t="shared" si="139"/>
        <v>0</v>
      </c>
      <c r="U1431" s="1">
        <f t="shared" si="135"/>
        <v>0</v>
      </c>
    </row>
    <row r="1432" spans="1:21" ht="20" customHeight="1" x14ac:dyDescent="0.15">
      <c r="A1432" s="3">
        <v>22651</v>
      </c>
      <c r="B1432" s="4">
        <v>87231</v>
      </c>
      <c r="C1432" s="5" t="s">
        <v>117</v>
      </c>
      <c r="D1432" s="6"/>
      <c r="E1432" s="5" t="s">
        <v>105</v>
      </c>
      <c r="F1432" s="7">
        <v>34</v>
      </c>
      <c r="G1432" s="7">
        <v>4.5</v>
      </c>
      <c r="H1432" s="7">
        <v>7</v>
      </c>
      <c r="I1432" s="7">
        <v>3</v>
      </c>
      <c r="J1432" s="7">
        <v>433</v>
      </c>
      <c r="K1432" s="7">
        <v>1</v>
      </c>
      <c r="L1432" s="7">
        <v>41.949105000000003</v>
      </c>
      <c r="M1432" s="7">
        <v>-87.657905999999997</v>
      </c>
      <c r="N1432" s="5" t="s">
        <v>1575</v>
      </c>
      <c r="O1432" s="8" t="s">
        <v>142</v>
      </c>
      <c r="P1432" s="8">
        <f t="shared" si="136"/>
        <v>1</v>
      </c>
      <c r="Q1432" s="8">
        <f t="shared" si="137"/>
        <v>0</v>
      </c>
      <c r="R1432" s="8">
        <f t="shared" si="138"/>
        <v>0</v>
      </c>
      <c r="S1432" s="1">
        <f t="shared" si="140"/>
        <v>0</v>
      </c>
      <c r="T1432" s="1">
        <f t="shared" si="139"/>
        <v>0</v>
      </c>
      <c r="U1432" s="1">
        <f t="shared" si="135"/>
        <v>0</v>
      </c>
    </row>
    <row r="1433" spans="1:21" ht="20" customHeight="1" x14ac:dyDescent="0.15">
      <c r="A1433" s="3">
        <v>127531</v>
      </c>
      <c r="B1433" s="4">
        <v>366110</v>
      </c>
      <c r="C1433" s="5" t="s">
        <v>118</v>
      </c>
      <c r="D1433" s="6"/>
      <c r="E1433" s="5" t="s">
        <v>105</v>
      </c>
      <c r="F1433" s="7">
        <v>40</v>
      </c>
      <c r="G1433" s="7">
        <v>5</v>
      </c>
      <c r="H1433" s="7">
        <v>2</v>
      </c>
      <c r="I1433" s="7">
        <v>1</v>
      </c>
      <c r="J1433" s="7">
        <v>66</v>
      </c>
      <c r="K1433" s="7">
        <v>3</v>
      </c>
      <c r="L1433" s="7">
        <v>41.948110999999997</v>
      </c>
      <c r="M1433" s="7">
        <v>-87.652017000000001</v>
      </c>
      <c r="N1433" s="5" t="s">
        <v>1576</v>
      </c>
      <c r="O1433" s="8" t="s">
        <v>142</v>
      </c>
      <c r="P1433" s="8">
        <f t="shared" si="136"/>
        <v>1</v>
      </c>
      <c r="Q1433" s="8">
        <f t="shared" si="137"/>
        <v>0</v>
      </c>
      <c r="R1433" s="8">
        <f t="shared" si="138"/>
        <v>0</v>
      </c>
      <c r="S1433" s="1">
        <f t="shared" si="140"/>
        <v>1</v>
      </c>
      <c r="T1433" s="1">
        <f t="shared" si="139"/>
        <v>0</v>
      </c>
      <c r="U1433" s="1">
        <f t="shared" si="135"/>
        <v>0</v>
      </c>
    </row>
  </sheetData>
  <sortState xmlns:xlrd2="http://schemas.microsoft.com/office/spreadsheetml/2017/richdata2" ref="A3:O1433">
    <sortCondition ref="E3:E1433"/>
  </sortState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65EB-C7B1-46E2-8B5F-978519609530}">
  <dimension ref="A1:B3"/>
  <sheetViews>
    <sheetView workbookViewId="0">
      <selection activeCell="B1" sqref="B1"/>
    </sheetView>
  </sheetViews>
  <sheetFormatPr baseColWidth="10" defaultColWidth="11.5" defaultRowHeight="13" x14ac:dyDescent="0.15"/>
  <sheetData>
    <row r="1" spans="1:2" ht="28" x14ac:dyDescent="0.15">
      <c r="A1" t="s">
        <v>120</v>
      </c>
      <c r="B1">
        <v>64</v>
      </c>
    </row>
    <row r="2" spans="1:2" ht="14" x14ac:dyDescent="0.15">
      <c r="A2" t="s">
        <v>121</v>
      </c>
      <c r="B2">
        <v>31.88</v>
      </c>
    </row>
    <row r="3" spans="1:2" ht="14" x14ac:dyDescent="0.15">
      <c r="A3" t="s">
        <v>122</v>
      </c>
      <c r="B3">
        <v>4.12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B593-6470-4CFF-A5A7-49D25B7A5718}">
  <dimension ref="A1:I1432"/>
  <sheetViews>
    <sheetView workbookViewId="0">
      <selection activeCell="M6" sqref="M6"/>
    </sheetView>
  </sheetViews>
  <sheetFormatPr baseColWidth="10" defaultColWidth="11.5" defaultRowHeight="13" x14ac:dyDescent="0.15"/>
  <cols>
    <col min="2" max="2" width="13" bestFit="1" customWidth="1"/>
    <col min="9" max="9" width="13.6640625" bestFit="1" customWidth="1"/>
  </cols>
  <sheetData>
    <row r="1" spans="1:9" ht="14" x14ac:dyDescent="0.15">
      <c r="A1" s="41" t="s">
        <v>1577</v>
      </c>
      <c r="B1" s="41" t="s">
        <v>1578</v>
      </c>
      <c r="C1" s="41" t="s">
        <v>1579</v>
      </c>
      <c r="D1" t="s">
        <v>142</v>
      </c>
      <c r="E1" t="s">
        <v>143</v>
      </c>
      <c r="F1" t="s">
        <v>144</v>
      </c>
      <c r="G1" t="s">
        <v>118</v>
      </c>
      <c r="H1" t="s">
        <v>119</v>
      </c>
      <c r="I1" s="2" t="s">
        <v>135</v>
      </c>
    </row>
    <row r="2" spans="1:9" x14ac:dyDescent="0.15">
      <c r="A2" s="6">
        <v>312</v>
      </c>
      <c r="B2" s="5" t="s">
        <v>117</v>
      </c>
      <c r="C2" s="8" t="s">
        <v>145</v>
      </c>
      <c r="D2">
        <v>0</v>
      </c>
      <c r="E2">
        <v>0</v>
      </c>
      <c r="F2">
        <v>0</v>
      </c>
      <c r="G2">
        <v>0</v>
      </c>
      <c r="H2">
        <v>0</v>
      </c>
      <c r="I2" s="6">
        <v>4</v>
      </c>
    </row>
    <row r="3" spans="1:9" x14ac:dyDescent="0.15">
      <c r="A3" s="6">
        <v>108</v>
      </c>
      <c r="B3" s="5" t="s">
        <v>117</v>
      </c>
      <c r="C3" s="8" t="s">
        <v>145</v>
      </c>
      <c r="D3">
        <v>0</v>
      </c>
      <c r="E3">
        <v>0</v>
      </c>
      <c r="F3">
        <v>0</v>
      </c>
      <c r="G3">
        <v>0</v>
      </c>
      <c r="H3">
        <v>0</v>
      </c>
      <c r="I3" s="6">
        <v>2</v>
      </c>
    </row>
    <row r="4" spans="1:9" x14ac:dyDescent="0.15">
      <c r="A4" s="6">
        <v>493</v>
      </c>
      <c r="B4" s="5" t="s">
        <v>117</v>
      </c>
      <c r="C4" s="8" t="s">
        <v>145</v>
      </c>
      <c r="D4">
        <v>0</v>
      </c>
      <c r="E4">
        <v>0</v>
      </c>
      <c r="F4">
        <v>0</v>
      </c>
      <c r="G4">
        <v>0</v>
      </c>
      <c r="H4">
        <v>0</v>
      </c>
      <c r="I4" s="6">
        <v>5</v>
      </c>
    </row>
    <row r="5" spans="1:9" x14ac:dyDescent="0.15">
      <c r="A5" s="6">
        <v>137</v>
      </c>
      <c r="B5" s="5" t="s">
        <v>117</v>
      </c>
      <c r="C5" s="8" t="s">
        <v>145</v>
      </c>
      <c r="D5">
        <v>0</v>
      </c>
      <c r="E5">
        <v>0</v>
      </c>
      <c r="F5">
        <v>0</v>
      </c>
      <c r="G5">
        <v>0</v>
      </c>
      <c r="H5">
        <v>0</v>
      </c>
      <c r="I5" s="6">
        <v>2</v>
      </c>
    </row>
    <row r="6" spans="1:9" x14ac:dyDescent="0.15">
      <c r="A6" s="6">
        <v>382</v>
      </c>
      <c r="B6" s="5" t="s">
        <v>117</v>
      </c>
      <c r="C6" s="8" t="s">
        <v>145</v>
      </c>
      <c r="D6">
        <v>0</v>
      </c>
      <c r="E6">
        <v>0</v>
      </c>
      <c r="F6">
        <v>0</v>
      </c>
      <c r="G6">
        <v>0</v>
      </c>
      <c r="H6">
        <v>0</v>
      </c>
      <c r="I6" s="6">
        <v>2</v>
      </c>
    </row>
    <row r="7" spans="1:9" x14ac:dyDescent="0.15">
      <c r="A7" s="6">
        <v>152</v>
      </c>
      <c r="B7" s="5" t="s">
        <v>117</v>
      </c>
      <c r="C7" s="8" t="s">
        <v>145</v>
      </c>
      <c r="D7">
        <v>0</v>
      </c>
      <c r="E7">
        <v>0</v>
      </c>
      <c r="F7">
        <v>0</v>
      </c>
      <c r="G7">
        <v>0</v>
      </c>
      <c r="H7">
        <v>0</v>
      </c>
      <c r="I7" s="6">
        <v>3</v>
      </c>
    </row>
    <row r="8" spans="1:9" x14ac:dyDescent="0.15">
      <c r="A8" s="6">
        <v>159</v>
      </c>
      <c r="B8" s="5" t="s">
        <v>117</v>
      </c>
      <c r="C8" s="8" t="s">
        <v>145</v>
      </c>
      <c r="D8">
        <v>0</v>
      </c>
      <c r="E8">
        <v>0</v>
      </c>
      <c r="F8">
        <v>0</v>
      </c>
      <c r="G8">
        <v>0</v>
      </c>
      <c r="H8">
        <v>0</v>
      </c>
      <c r="I8" s="6">
        <v>2</v>
      </c>
    </row>
    <row r="9" spans="1:9" x14ac:dyDescent="0.15">
      <c r="A9" s="6">
        <v>110</v>
      </c>
      <c r="B9" s="5" t="s">
        <v>119</v>
      </c>
      <c r="C9" s="8" t="s">
        <v>145</v>
      </c>
      <c r="D9">
        <v>0</v>
      </c>
      <c r="E9">
        <v>0</v>
      </c>
      <c r="F9">
        <v>0</v>
      </c>
      <c r="G9">
        <v>0</v>
      </c>
      <c r="H9">
        <v>1</v>
      </c>
      <c r="I9" s="6">
        <v>4</v>
      </c>
    </row>
    <row r="10" spans="1:9" x14ac:dyDescent="0.15">
      <c r="A10" s="6">
        <v>164</v>
      </c>
      <c r="B10" s="5" t="s">
        <v>117</v>
      </c>
      <c r="C10" s="8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 s="6">
        <v>3</v>
      </c>
    </row>
    <row r="11" spans="1:9" x14ac:dyDescent="0.15">
      <c r="A11" s="6">
        <v>274</v>
      </c>
      <c r="B11" s="5" t="s">
        <v>117</v>
      </c>
      <c r="C11" s="8" t="s">
        <v>145</v>
      </c>
      <c r="D11">
        <v>0</v>
      </c>
      <c r="E11">
        <v>0</v>
      </c>
      <c r="F11">
        <v>0</v>
      </c>
      <c r="G11">
        <v>0</v>
      </c>
      <c r="H11">
        <v>0</v>
      </c>
      <c r="I11" s="6">
        <v>4</v>
      </c>
    </row>
    <row r="12" spans="1:9" x14ac:dyDescent="0.15">
      <c r="A12" s="6">
        <v>164</v>
      </c>
      <c r="B12" s="5" t="s">
        <v>117</v>
      </c>
      <c r="C12" s="8" t="s">
        <v>145</v>
      </c>
      <c r="D12">
        <v>0</v>
      </c>
      <c r="E12">
        <v>0</v>
      </c>
      <c r="F12">
        <v>0</v>
      </c>
      <c r="G12">
        <v>0</v>
      </c>
      <c r="H12">
        <v>0</v>
      </c>
      <c r="I12" s="6">
        <v>6</v>
      </c>
    </row>
    <row r="13" spans="1:9" x14ac:dyDescent="0.15">
      <c r="A13" s="6">
        <v>82</v>
      </c>
      <c r="B13" s="5" t="s">
        <v>119</v>
      </c>
      <c r="C13" s="8" t="s">
        <v>145</v>
      </c>
      <c r="D13">
        <v>0</v>
      </c>
      <c r="E13">
        <v>0</v>
      </c>
      <c r="F13">
        <v>0</v>
      </c>
      <c r="G13">
        <v>0</v>
      </c>
      <c r="H13">
        <v>1</v>
      </c>
      <c r="I13" s="6">
        <v>3</v>
      </c>
    </row>
    <row r="14" spans="1:9" x14ac:dyDescent="0.15">
      <c r="A14" s="6">
        <v>137</v>
      </c>
      <c r="B14" s="5" t="s">
        <v>117</v>
      </c>
      <c r="C14" s="8" t="s">
        <v>145</v>
      </c>
      <c r="D14">
        <v>0</v>
      </c>
      <c r="E14">
        <v>0</v>
      </c>
      <c r="F14">
        <v>0</v>
      </c>
      <c r="G14">
        <v>0</v>
      </c>
      <c r="H14">
        <v>0</v>
      </c>
      <c r="I14" s="6">
        <v>5</v>
      </c>
    </row>
    <row r="15" spans="1:9" x14ac:dyDescent="0.15">
      <c r="A15" s="6">
        <v>170</v>
      </c>
      <c r="B15" s="5" t="s">
        <v>117</v>
      </c>
      <c r="C15" s="8" t="s">
        <v>145</v>
      </c>
      <c r="D15">
        <v>0</v>
      </c>
      <c r="E15">
        <v>0</v>
      </c>
      <c r="F15">
        <v>0</v>
      </c>
      <c r="G15">
        <v>0</v>
      </c>
      <c r="H15">
        <v>0</v>
      </c>
      <c r="I15" s="6">
        <v>2</v>
      </c>
    </row>
    <row r="16" spans="1:9" x14ac:dyDescent="0.15">
      <c r="A16" s="6">
        <v>76</v>
      </c>
      <c r="B16" s="5" t="s">
        <v>118</v>
      </c>
      <c r="C16" s="8" t="s">
        <v>145</v>
      </c>
      <c r="D16">
        <v>0</v>
      </c>
      <c r="E16">
        <v>0</v>
      </c>
      <c r="F16">
        <v>0</v>
      </c>
      <c r="G16">
        <v>1</v>
      </c>
      <c r="H16">
        <v>0</v>
      </c>
      <c r="I16" s="6">
        <v>3</v>
      </c>
    </row>
    <row r="17" spans="1:9" ht="14" x14ac:dyDescent="0.15">
      <c r="A17" s="6">
        <v>493</v>
      </c>
      <c r="B17" s="5" t="s">
        <v>117</v>
      </c>
      <c r="C17" t="s">
        <v>145</v>
      </c>
      <c r="D17">
        <v>0</v>
      </c>
      <c r="E17">
        <v>0</v>
      </c>
      <c r="F17">
        <v>0</v>
      </c>
      <c r="G17">
        <v>0</v>
      </c>
      <c r="H17">
        <v>0</v>
      </c>
      <c r="I17" s="6">
        <v>6</v>
      </c>
    </row>
    <row r="18" spans="1:9" ht="14" x14ac:dyDescent="0.15">
      <c r="A18" s="6">
        <v>87</v>
      </c>
      <c r="B18" s="5" t="s">
        <v>118</v>
      </c>
      <c r="C18" t="s">
        <v>145</v>
      </c>
      <c r="D18">
        <v>0</v>
      </c>
      <c r="E18">
        <v>0</v>
      </c>
      <c r="F18">
        <v>0</v>
      </c>
      <c r="G18">
        <v>1</v>
      </c>
      <c r="H18">
        <v>0</v>
      </c>
      <c r="I18" s="6">
        <v>2</v>
      </c>
    </row>
    <row r="19" spans="1:9" ht="14" x14ac:dyDescent="0.15">
      <c r="A19" s="6">
        <v>241</v>
      </c>
      <c r="B19" s="5" t="s">
        <v>117</v>
      </c>
      <c r="C19" t="s">
        <v>145</v>
      </c>
      <c r="D19">
        <v>0</v>
      </c>
      <c r="E19">
        <v>0</v>
      </c>
      <c r="F19">
        <v>0</v>
      </c>
      <c r="G19">
        <v>0</v>
      </c>
      <c r="H19">
        <v>0</v>
      </c>
      <c r="I19" s="6">
        <v>4</v>
      </c>
    </row>
    <row r="20" spans="1:9" ht="14" x14ac:dyDescent="0.15">
      <c r="A20" s="6">
        <v>174</v>
      </c>
      <c r="B20" s="5" t="s">
        <v>117</v>
      </c>
      <c r="C20" t="s">
        <v>145</v>
      </c>
      <c r="D20">
        <v>0</v>
      </c>
      <c r="E20">
        <v>0</v>
      </c>
      <c r="F20">
        <v>0</v>
      </c>
      <c r="G20">
        <v>0</v>
      </c>
      <c r="H20">
        <v>0</v>
      </c>
      <c r="I20" s="6">
        <v>4</v>
      </c>
    </row>
    <row r="21" spans="1:9" ht="14" x14ac:dyDescent="0.15">
      <c r="A21" s="6">
        <v>88</v>
      </c>
      <c r="B21" s="5" t="s">
        <v>118</v>
      </c>
      <c r="C21" t="s">
        <v>145</v>
      </c>
      <c r="D21">
        <v>0</v>
      </c>
      <c r="E21">
        <v>0</v>
      </c>
      <c r="F21">
        <v>0</v>
      </c>
      <c r="G21">
        <v>1</v>
      </c>
      <c r="H21">
        <v>0</v>
      </c>
      <c r="I21" s="6">
        <v>2</v>
      </c>
    </row>
    <row r="22" spans="1:9" ht="14" x14ac:dyDescent="0.15">
      <c r="A22" s="6">
        <v>181</v>
      </c>
      <c r="B22" s="5" t="s">
        <v>117</v>
      </c>
      <c r="C22" t="s">
        <v>145</v>
      </c>
      <c r="D22">
        <v>0</v>
      </c>
      <c r="E22">
        <v>0</v>
      </c>
      <c r="F22">
        <v>0</v>
      </c>
      <c r="G22">
        <v>0</v>
      </c>
      <c r="H22">
        <v>0</v>
      </c>
      <c r="I22" s="6">
        <v>2</v>
      </c>
    </row>
    <row r="23" spans="1:9" ht="14" x14ac:dyDescent="0.15">
      <c r="A23" s="6">
        <v>99</v>
      </c>
      <c r="B23" s="5" t="s">
        <v>118</v>
      </c>
      <c r="C23" t="s">
        <v>145</v>
      </c>
      <c r="D23">
        <v>0</v>
      </c>
      <c r="E23">
        <v>0</v>
      </c>
      <c r="F23">
        <v>0</v>
      </c>
      <c r="G23">
        <v>1</v>
      </c>
      <c r="H23">
        <v>0</v>
      </c>
      <c r="I23" s="6">
        <v>2</v>
      </c>
    </row>
    <row r="24" spans="1:9" ht="14" x14ac:dyDescent="0.15">
      <c r="A24" s="6">
        <v>219</v>
      </c>
      <c r="B24" s="5" t="s">
        <v>117</v>
      </c>
      <c r="C24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 s="6">
        <v>4</v>
      </c>
    </row>
    <row r="25" spans="1:9" ht="14" x14ac:dyDescent="0.15">
      <c r="A25" s="6">
        <v>104</v>
      </c>
      <c r="B25" s="5" t="s">
        <v>118</v>
      </c>
      <c r="C25" t="s">
        <v>145</v>
      </c>
      <c r="D25">
        <v>0</v>
      </c>
      <c r="E25">
        <v>0</v>
      </c>
      <c r="F25">
        <v>0</v>
      </c>
      <c r="G25">
        <v>1</v>
      </c>
      <c r="H25">
        <v>0</v>
      </c>
      <c r="I25" s="6">
        <v>2</v>
      </c>
    </row>
    <row r="26" spans="1:9" ht="14" x14ac:dyDescent="0.15">
      <c r="A26" s="6">
        <v>116</v>
      </c>
      <c r="B26" s="5" t="s">
        <v>118</v>
      </c>
      <c r="C26" t="s">
        <v>145</v>
      </c>
      <c r="D26">
        <v>0</v>
      </c>
      <c r="E26">
        <v>0</v>
      </c>
      <c r="F26">
        <v>0</v>
      </c>
      <c r="G26">
        <v>1</v>
      </c>
      <c r="H26">
        <v>0</v>
      </c>
      <c r="I26" s="6">
        <v>4</v>
      </c>
    </row>
    <row r="27" spans="1:9" ht="14" x14ac:dyDescent="0.15">
      <c r="A27" s="6">
        <v>75</v>
      </c>
      <c r="B27" s="5" t="s">
        <v>117</v>
      </c>
      <c r="C27" t="s">
        <v>145</v>
      </c>
      <c r="D27">
        <v>0</v>
      </c>
      <c r="E27">
        <v>0</v>
      </c>
      <c r="F27">
        <v>0</v>
      </c>
      <c r="G27">
        <v>0</v>
      </c>
      <c r="H27">
        <v>0</v>
      </c>
      <c r="I27" s="6">
        <v>2</v>
      </c>
    </row>
    <row r="28" spans="1:9" ht="14" x14ac:dyDescent="0.15">
      <c r="A28" s="6">
        <v>159</v>
      </c>
      <c r="B28" s="5" t="s">
        <v>117</v>
      </c>
      <c r="C28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 s="6">
        <v>2</v>
      </c>
    </row>
    <row r="29" spans="1:9" ht="14" x14ac:dyDescent="0.15">
      <c r="A29" s="6">
        <v>115</v>
      </c>
      <c r="B29" s="5" t="s">
        <v>118</v>
      </c>
      <c r="C29" t="s">
        <v>145</v>
      </c>
      <c r="D29">
        <v>0</v>
      </c>
      <c r="E29">
        <v>0</v>
      </c>
      <c r="F29">
        <v>0</v>
      </c>
      <c r="G29">
        <v>1</v>
      </c>
      <c r="H29">
        <v>0</v>
      </c>
      <c r="I29" s="6">
        <v>3</v>
      </c>
    </row>
    <row r="30" spans="1:9" ht="14" x14ac:dyDescent="0.15">
      <c r="A30" s="6">
        <v>126</v>
      </c>
      <c r="B30" s="5" t="s">
        <v>118</v>
      </c>
      <c r="C30" t="s">
        <v>145</v>
      </c>
      <c r="D30">
        <v>0</v>
      </c>
      <c r="E30">
        <v>0</v>
      </c>
      <c r="F30">
        <v>0</v>
      </c>
      <c r="G30">
        <v>1</v>
      </c>
      <c r="H30">
        <v>0</v>
      </c>
      <c r="I30" s="6">
        <v>2</v>
      </c>
    </row>
    <row r="31" spans="1:9" ht="14" x14ac:dyDescent="0.15">
      <c r="A31" s="6">
        <v>274</v>
      </c>
      <c r="B31" s="5" t="s">
        <v>117</v>
      </c>
      <c r="C31" t="s">
        <v>145</v>
      </c>
      <c r="D31">
        <v>0</v>
      </c>
      <c r="E31">
        <v>0</v>
      </c>
      <c r="F31">
        <v>0</v>
      </c>
      <c r="G31">
        <v>0</v>
      </c>
      <c r="H31">
        <v>0</v>
      </c>
      <c r="I31" s="6">
        <v>4</v>
      </c>
    </row>
    <row r="32" spans="1:9" ht="14" x14ac:dyDescent="0.15">
      <c r="A32" s="6">
        <v>146</v>
      </c>
      <c r="B32" s="5" t="s">
        <v>117</v>
      </c>
      <c r="C32" t="s">
        <v>145</v>
      </c>
      <c r="D32">
        <v>0</v>
      </c>
      <c r="E32">
        <v>0</v>
      </c>
      <c r="F32">
        <v>0</v>
      </c>
      <c r="G32">
        <v>0</v>
      </c>
      <c r="H32">
        <v>0</v>
      </c>
      <c r="I32" s="6">
        <v>4</v>
      </c>
    </row>
    <row r="33" spans="1:9" ht="14" x14ac:dyDescent="0.15">
      <c r="A33" s="6">
        <v>55</v>
      </c>
      <c r="B33" s="5" t="s">
        <v>119</v>
      </c>
      <c r="C33" t="s">
        <v>145</v>
      </c>
      <c r="D33">
        <v>0</v>
      </c>
      <c r="E33">
        <v>0</v>
      </c>
      <c r="F33">
        <v>0</v>
      </c>
      <c r="G33">
        <v>0</v>
      </c>
      <c r="H33">
        <v>1</v>
      </c>
      <c r="I33" s="6">
        <v>1</v>
      </c>
    </row>
    <row r="34" spans="1:9" ht="14" x14ac:dyDescent="0.15">
      <c r="A34" s="6">
        <v>55</v>
      </c>
      <c r="B34" s="5" t="s">
        <v>119</v>
      </c>
      <c r="C34" t="s">
        <v>145</v>
      </c>
      <c r="D34">
        <v>0</v>
      </c>
      <c r="E34">
        <v>0</v>
      </c>
      <c r="F34">
        <v>0</v>
      </c>
      <c r="G34">
        <v>0</v>
      </c>
      <c r="H34">
        <v>1</v>
      </c>
      <c r="I34" s="6">
        <v>1</v>
      </c>
    </row>
    <row r="35" spans="1:9" ht="14" x14ac:dyDescent="0.15">
      <c r="A35" s="6">
        <v>438</v>
      </c>
      <c r="B35" s="5" t="s">
        <v>117</v>
      </c>
      <c r="C35" t="s">
        <v>145</v>
      </c>
      <c r="D35">
        <v>0</v>
      </c>
      <c r="E35">
        <v>0</v>
      </c>
      <c r="F35">
        <v>0</v>
      </c>
      <c r="G35">
        <v>0</v>
      </c>
      <c r="H35">
        <v>0</v>
      </c>
      <c r="I35" s="6">
        <v>10</v>
      </c>
    </row>
    <row r="36" spans="1:9" ht="14" x14ac:dyDescent="0.15">
      <c r="A36" s="6">
        <v>203</v>
      </c>
      <c r="B36" s="5" t="s">
        <v>117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 s="6">
        <v>4</v>
      </c>
    </row>
    <row r="37" spans="1:9" ht="14" x14ac:dyDescent="0.15">
      <c r="A37" s="6">
        <v>241</v>
      </c>
      <c r="B37" s="5" t="s">
        <v>117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 s="6">
        <v>4</v>
      </c>
    </row>
    <row r="38" spans="1:9" ht="14" x14ac:dyDescent="0.15">
      <c r="A38" s="6">
        <v>80</v>
      </c>
      <c r="B38" s="5" t="s">
        <v>118</v>
      </c>
      <c r="C38" t="s">
        <v>145</v>
      </c>
      <c r="D38">
        <v>0</v>
      </c>
      <c r="E38">
        <v>0</v>
      </c>
      <c r="F38">
        <v>0</v>
      </c>
      <c r="G38">
        <v>1</v>
      </c>
      <c r="H38">
        <v>0</v>
      </c>
      <c r="I38" s="6">
        <v>2</v>
      </c>
    </row>
    <row r="39" spans="1:9" ht="14" x14ac:dyDescent="0.15">
      <c r="A39" s="6">
        <v>214</v>
      </c>
      <c r="B39" s="5" t="s">
        <v>117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 s="6">
        <v>2</v>
      </c>
    </row>
    <row r="40" spans="1:9" ht="14" x14ac:dyDescent="0.15">
      <c r="A40" s="6">
        <v>99</v>
      </c>
      <c r="B40" s="5" t="s">
        <v>119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1</v>
      </c>
      <c r="I40" s="6">
        <v>2</v>
      </c>
    </row>
    <row r="41" spans="1:9" ht="14" x14ac:dyDescent="0.15">
      <c r="A41" s="6">
        <v>126</v>
      </c>
      <c r="B41" s="5" t="s">
        <v>117</v>
      </c>
      <c r="C41" t="s">
        <v>145</v>
      </c>
      <c r="D41">
        <v>0</v>
      </c>
      <c r="E41">
        <v>0</v>
      </c>
      <c r="F41">
        <v>0</v>
      </c>
      <c r="G41">
        <v>0</v>
      </c>
      <c r="H41">
        <v>0</v>
      </c>
      <c r="I41" s="6">
        <v>2</v>
      </c>
    </row>
    <row r="42" spans="1:9" ht="14" x14ac:dyDescent="0.15">
      <c r="A42" s="6">
        <v>219</v>
      </c>
      <c r="B42" s="5" t="s">
        <v>117</v>
      </c>
      <c r="C42" t="s">
        <v>145</v>
      </c>
      <c r="D42">
        <v>0</v>
      </c>
      <c r="E42">
        <v>0</v>
      </c>
      <c r="F42">
        <v>0</v>
      </c>
      <c r="G42">
        <v>0</v>
      </c>
      <c r="H42">
        <v>0</v>
      </c>
      <c r="I42" s="6">
        <v>4</v>
      </c>
    </row>
    <row r="43" spans="1:9" ht="14" x14ac:dyDescent="0.15">
      <c r="A43" s="6">
        <v>148</v>
      </c>
      <c r="B43" s="5" t="s">
        <v>118</v>
      </c>
      <c r="C43" t="s">
        <v>145</v>
      </c>
      <c r="D43">
        <v>0</v>
      </c>
      <c r="E43">
        <v>0</v>
      </c>
      <c r="F43">
        <v>0</v>
      </c>
      <c r="G43">
        <v>1</v>
      </c>
      <c r="H43">
        <v>0</v>
      </c>
      <c r="I43" s="6">
        <v>2</v>
      </c>
    </row>
    <row r="44" spans="1:9" ht="14" x14ac:dyDescent="0.15">
      <c r="A44" s="6">
        <v>110</v>
      </c>
      <c r="B44" s="5" t="s">
        <v>118</v>
      </c>
      <c r="C44" t="s">
        <v>145</v>
      </c>
      <c r="D44">
        <v>0</v>
      </c>
      <c r="E44">
        <v>0</v>
      </c>
      <c r="F44">
        <v>0</v>
      </c>
      <c r="G44">
        <v>1</v>
      </c>
      <c r="H44">
        <v>0</v>
      </c>
      <c r="I44" s="6">
        <v>2</v>
      </c>
    </row>
    <row r="45" spans="1:9" ht="14" x14ac:dyDescent="0.15">
      <c r="A45" s="6">
        <v>152</v>
      </c>
      <c r="B45" s="5" t="s">
        <v>117</v>
      </c>
      <c r="C45" t="s">
        <v>145</v>
      </c>
      <c r="D45">
        <v>0</v>
      </c>
      <c r="E45">
        <v>0</v>
      </c>
      <c r="F45">
        <v>0</v>
      </c>
      <c r="G45">
        <v>0</v>
      </c>
      <c r="H45">
        <v>0</v>
      </c>
      <c r="I45" s="6">
        <v>4</v>
      </c>
    </row>
    <row r="46" spans="1:9" ht="14" x14ac:dyDescent="0.15">
      <c r="A46" s="6">
        <v>60</v>
      </c>
      <c r="B46" s="5" t="s">
        <v>118</v>
      </c>
      <c r="C46" t="s">
        <v>145</v>
      </c>
      <c r="D46">
        <v>0</v>
      </c>
      <c r="E46">
        <v>0</v>
      </c>
      <c r="F46">
        <v>0</v>
      </c>
      <c r="G46">
        <v>1</v>
      </c>
      <c r="H46">
        <v>0</v>
      </c>
      <c r="I46" s="6">
        <v>2</v>
      </c>
    </row>
    <row r="47" spans="1:9" ht="14" x14ac:dyDescent="0.15">
      <c r="A47" s="6">
        <v>113</v>
      </c>
      <c r="B47" s="5" t="s">
        <v>118</v>
      </c>
      <c r="C47" t="s">
        <v>145</v>
      </c>
      <c r="D47">
        <v>0</v>
      </c>
      <c r="E47">
        <v>0</v>
      </c>
      <c r="F47">
        <v>0</v>
      </c>
      <c r="G47">
        <v>1</v>
      </c>
      <c r="H47">
        <v>0</v>
      </c>
      <c r="I47" s="6">
        <v>2</v>
      </c>
    </row>
    <row r="48" spans="1:9" ht="14" x14ac:dyDescent="0.15">
      <c r="A48" s="6">
        <v>87</v>
      </c>
      <c r="B48" s="5" t="s">
        <v>118</v>
      </c>
      <c r="C48" t="s">
        <v>145</v>
      </c>
      <c r="D48">
        <v>0</v>
      </c>
      <c r="E48">
        <v>0</v>
      </c>
      <c r="F48">
        <v>0</v>
      </c>
      <c r="G48">
        <v>1</v>
      </c>
      <c r="H48">
        <v>0</v>
      </c>
      <c r="I48" s="6">
        <v>2</v>
      </c>
    </row>
    <row r="49" spans="1:9" ht="14" x14ac:dyDescent="0.15">
      <c r="A49" s="6">
        <v>108</v>
      </c>
      <c r="B49" s="5" t="s">
        <v>117</v>
      </c>
      <c r="C49" t="s">
        <v>145</v>
      </c>
      <c r="D49">
        <v>0</v>
      </c>
      <c r="E49">
        <v>0</v>
      </c>
      <c r="F49">
        <v>0</v>
      </c>
      <c r="G49">
        <v>0</v>
      </c>
      <c r="H49">
        <v>0</v>
      </c>
      <c r="I49" s="6">
        <v>4</v>
      </c>
    </row>
    <row r="50" spans="1:9" ht="14" x14ac:dyDescent="0.15">
      <c r="A50" s="6">
        <v>219</v>
      </c>
      <c r="B50" s="5" t="s">
        <v>117</v>
      </c>
      <c r="C50" t="s">
        <v>145</v>
      </c>
      <c r="D50">
        <v>0</v>
      </c>
      <c r="E50">
        <v>0</v>
      </c>
      <c r="F50">
        <v>0</v>
      </c>
      <c r="G50">
        <v>0</v>
      </c>
      <c r="H50">
        <v>0</v>
      </c>
      <c r="I50" s="6">
        <v>6</v>
      </c>
    </row>
    <row r="51" spans="1:9" ht="14" x14ac:dyDescent="0.15">
      <c r="A51" s="6">
        <v>76</v>
      </c>
      <c r="B51" s="5" t="s">
        <v>118</v>
      </c>
      <c r="C51" t="s">
        <v>145</v>
      </c>
      <c r="D51">
        <v>0</v>
      </c>
      <c r="E51">
        <v>0</v>
      </c>
      <c r="F51">
        <v>0</v>
      </c>
      <c r="G51">
        <v>1</v>
      </c>
      <c r="H51">
        <v>0</v>
      </c>
      <c r="I51" s="6">
        <v>2</v>
      </c>
    </row>
    <row r="52" spans="1:9" ht="14" x14ac:dyDescent="0.15">
      <c r="A52" s="6">
        <v>152</v>
      </c>
      <c r="B52" s="5" t="s">
        <v>117</v>
      </c>
      <c r="C52" t="s">
        <v>145</v>
      </c>
      <c r="D52">
        <v>0</v>
      </c>
      <c r="E52">
        <v>0</v>
      </c>
      <c r="F52">
        <v>0</v>
      </c>
      <c r="G52">
        <v>0</v>
      </c>
      <c r="H52">
        <v>0</v>
      </c>
      <c r="I52" s="6">
        <v>2</v>
      </c>
    </row>
    <row r="53" spans="1:9" ht="14" x14ac:dyDescent="0.15">
      <c r="A53" s="6">
        <v>131</v>
      </c>
      <c r="B53" s="5" t="s">
        <v>118</v>
      </c>
      <c r="C53" t="s">
        <v>145</v>
      </c>
      <c r="D53">
        <v>0</v>
      </c>
      <c r="E53">
        <v>0</v>
      </c>
      <c r="F53">
        <v>0</v>
      </c>
      <c r="G53">
        <v>1</v>
      </c>
      <c r="H53">
        <v>0</v>
      </c>
      <c r="I53" s="6">
        <v>3</v>
      </c>
    </row>
    <row r="54" spans="1:9" ht="14" x14ac:dyDescent="0.15">
      <c r="A54" s="6">
        <v>164</v>
      </c>
      <c r="B54" s="5" t="s">
        <v>117</v>
      </c>
      <c r="C54" t="s">
        <v>145</v>
      </c>
      <c r="D54">
        <v>0</v>
      </c>
      <c r="E54">
        <v>0</v>
      </c>
      <c r="F54">
        <v>0</v>
      </c>
      <c r="G54">
        <v>0</v>
      </c>
      <c r="H54">
        <v>0</v>
      </c>
      <c r="I54" s="6">
        <v>2</v>
      </c>
    </row>
    <row r="55" spans="1:9" ht="14" x14ac:dyDescent="0.15">
      <c r="A55" s="6">
        <v>151</v>
      </c>
      <c r="B55" s="5" t="s">
        <v>117</v>
      </c>
      <c r="C55" t="s">
        <v>145</v>
      </c>
      <c r="D55">
        <v>0</v>
      </c>
      <c r="E55">
        <v>0</v>
      </c>
      <c r="F55">
        <v>0</v>
      </c>
      <c r="G55">
        <v>0</v>
      </c>
      <c r="H55">
        <v>0</v>
      </c>
      <c r="I55" s="6">
        <v>4</v>
      </c>
    </row>
    <row r="56" spans="1:9" ht="14" x14ac:dyDescent="0.15">
      <c r="A56" s="6">
        <v>104</v>
      </c>
      <c r="B56" s="5" t="s">
        <v>118</v>
      </c>
      <c r="C56" t="s">
        <v>145</v>
      </c>
      <c r="D56">
        <v>0</v>
      </c>
      <c r="E56">
        <v>0</v>
      </c>
      <c r="F56">
        <v>0</v>
      </c>
      <c r="G56">
        <v>1</v>
      </c>
      <c r="H56">
        <v>0</v>
      </c>
      <c r="I56" s="6">
        <v>2</v>
      </c>
    </row>
    <row r="57" spans="1:9" ht="14" x14ac:dyDescent="0.15">
      <c r="A57" s="6">
        <v>88</v>
      </c>
      <c r="B57" s="5" t="s">
        <v>118</v>
      </c>
      <c r="C57" t="s">
        <v>145</v>
      </c>
      <c r="D57">
        <v>0</v>
      </c>
      <c r="E57">
        <v>0</v>
      </c>
      <c r="F57">
        <v>0</v>
      </c>
      <c r="G57">
        <v>1</v>
      </c>
      <c r="H57">
        <v>0</v>
      </c>
      <c r="I57" s="6">
        <v>2</v>
      </c>
    </row>
    <row r="58" spans="1:9" ht="14" x14ac:dyDescent="0.15">
      <c r="A58" s="6">
        <v>137</v>
      </c>
      <c r="B58" s="5" t="s">
        <v>117</v>
      </c>
      <c r="C58" t="s">
        <v>145</v>
      </c>
      <c r="D58">
        <v>0</v>
      </c>
      <c r="E58">
        <v>0</v>
      </c>
      <c r="F58">
        <v>0</v>
      </c>
      <c r="G58">
        <v>0</v>
      </c>
      <c r="H58">
        <v>0</v>
      </c>
      <c r="I58" s="6">
        <v>4</v>
      </c>
    </row>
    <row r="59" spans="1:9" ht="14" x14ac:dyDescent="0.15">
      <c r="A59" s="6">
        <v>382</v>
      </c>
      <c r="B59" s="5" t="s">
        <v>117</v>
      </c>
      <c r="C59" t="s">
        <v>145</v>
      </c>
      <c r="D59">
        <v>0</v>
      </c>
      <c r="E59">
        <v>0</v>
      </c>
      <c r="F59">
        <v>0</v>
      </c>
      <c r="G59">
        <v>0</v>
      </c>
      <c r="H59">
        <v>0</v>
      </c>
      <c r="I59" s="6">
        <v>5</v>
      </c>
    </row>
    <row r="60" spans="1:9" ht="14" x14ac:dyDescent="0.15">
      <c r="A60" s="6">
        <v>137</v>
      </c>
      <c r="B60" s="5" t="s">
        <v>118</v>
      </c>
      <c r="C60" t="s">
        <v>145</v>
      </c>
      <c r="D60">
        <v>0</v>
      </c>
      <c r="E60">
        <v>0</v>
      </c>
      <c r="F60">
        <v>0</v>
      </c>
      <c r="G60">
        <v>1</v>
      </c>
      <c r="H60">
        <v>0</v>
      </c>
      <c r="I60" s="6">
        <v>6</v>
      </c>
    </row>
    <row r="61" spans="1:9" ht="14" x14ac:dyDescent="0.15">
      <c r="A61" s="6">
        <v>87</v>
      </c>
      <c r="B61" s="5" t="s">
        <v>118</v>
      </c>
      <c r="C61" t="s">
        <v>145</v>
      </c>
      <c r="D61">
        <v>0</v>
      </c>
      <c r="E61">
        <v>0</v>
      </c>
      <c r="F61">
        <v>0</v>
      </c>
      <c r="G61">
        <v>1</v>
      </c>
      <c r="H61">
        <v>0</v>
      </c>
      <c r="I61" s="6">
        <v>2</v>
      </c>
    </row>
    <row r="62" spans="1:9" ht="14" x14ac:dyDescent="0.15">
      <c r="A62" s="6">
        <v>110</v>
      </c>
      <c r="B62" s="5" t="s">
        <v>118</v>
      </c>
      <c r="C62" t="s">
        <v>145</v>
      </c>
      <c r="D62">
        <v>0</v>
      </c>
      <c r="E62">
        <v>0</v>
      </c>
      <c r="F62">
        <v>0</v>
      </c>
      <c r="G62">
        <v>1</v>
      </c>
      <c r="H62">
        <v>0</v>
      </c>
      <c r="I62" s="6">
        <v>2</v>
      </c>
    </row>
    <row r="63" spans="1:9" ht="14" x14ac:dyDescent="0.15">
      <c r="A63" s="6">
        <v>164</v>
      </c>
      <c r="B63" s="5" t="s">
        <v>117</v>
      </c>
      <c r="C63" t="s">
        <v>145</v>
      </c>
      <c r="D63">
        <v>0</v>
      </c>
      <c r="E63">
        <v>0</v>
      </c>
      <c r="F63">
        <v>0</v>
      </c>
      <c r="G63">
        <v>0</v>
      </c>
      <c r="H63">
        <v>0</v>
      </c>
      <c r="I63" s="6">
        <v>4</v>
      </c>
    </row>
    <row r="64" spans="1:9" ht="14" x14ac:dyDescent="0.15">
      <c r="A64" s="6">
        <v>77</v>
      </c>
      <c r="B64" s="5" t="s">
        <v>119</v>
      </c>
      <c r="C64" t="s">
        <v>145</v>
      </c>
      <c r="D64">
        <v>0</v>
      </c>
      <c r="E64">
        <v>0</v>
      </c>
      <c r="F64">
        <v>0</v>
      </c>
      <c r="G64">
        <v>0</v>
      </c>
      <c r="H64">
        <v>1</v>
      </c>
      <c r="I64" s="6">
        <v>2</v>
      </c>
    </row>
    <row r="65" spans="1:9" ht="14" x14ac:dyDescent="0.15">
      <c r="A65" s="6">
        <v>219</v>
      </c>
      <c r="B65" s="5" t="s">
        <v>117</v>
      </c>
      <c r="C65" t="s">
        <v>145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6</v>
      </c>
    </row>
    <row r="66" spans="1:9" ht="14" x14ac:dyDescent="0.15">
      <c r="A66" s="6">
        <v>207</v>
      </c>
      <c r="B66" s="5" t="s">
        <v>117</v>
      </c>
      <c r="C66" t="s">
        <v>145</v>
      </c>
      <c r="D66">
        <v>0</v>
      </c>
      <c r="E66">
        <v>0</v>
      </c>
      <c r="F66">
        <v>0</v>
      </c>
      <c r="G66">
        <v>0</v>
      </c>
      <c r="H66">
        <v>0</v>
      </c>
      <c r="I66" s="6">
        <v>4</v>
      </c>
    </row>
    <row r="67" spans="1:9" ht="14" x14ac:dyDescent="0.15">
      <c r="A67" s="6">
        <v>84</v>
      </c>
      <c r="B67" s="5" t="s">
        <v>118</v>
      </c>
      <c r="C67" t="s">
        <v>145</v>
      </c>
      <c r="D67">
        <v>0</v>
      </c>
      <c r="E67">
        <v>0</v>
      </c>
      <c r="F67">
        <v>0</v>
      </c>
      <c r="G67">
        <v>1</v>
      </c>
      <c r="H67">
        <v>0</v>
      </c>
      <c r="I67" s="6">
        <v>3</v>
      </c>
    </row>
    <row r="68" spans="1:9" ht="14" x14ac:dyDescent="0.15">
      <c r="A68" s="6">
        <v>80</v>
      </c>
      <c r="B68" s="5" t="s">
        <v>118</v>
      </c>
      <c r="C68" t="s">
        <v>145</v>
      </c>
      <c r="D68">
        <v>0</v>
      </c>
      <c r="E68">
        <v>0</v>
      </c>
      <c r="F68">
        <v>0</v>
      </c>
      <c r="G68">
        <v>1</v>
      </c>
      <c r="H68">
        <v>0</v>
      </c>
      <c r="I68" s="6">
        <v>2</v>
      </c>
    </row>
    <row r="69" spans="1:9" ht="14" x14ac:dyDescent="0.15">
      <c r="A69" s="6">
        <v>60</v>
      </c>
      <c r="B69" s="5" t="s">
        <v>118</v>
      </c>
      <c r="C69" t="s">
        <v>145</v>
      </c>
      <c r="D69">
        <v>0</v>
      </c>
      <c r="E69">
        <v>0</v>
      </c>
      <c r="F69">
        <v>0</v>
      </c>
      <c r="G69">
        <v>1</v>
      </c>
      <c r="H69">
        <v>0</v>
      </c>
      <c r="I69" s="6">
        <v>2</v>
      </c>
    </row>
    <row r="70" spans="1:9" ht="14" x14ac:dyDescent="0.15">
      <c r="A70" s="6">
        <v>437</v>
      </c>
      <c r="B70" s="5" t="s">
        <v>117</v>
      </c>
      <c r="C70" t="s">
        <v>145</v>
      </c>
      <c r="D70">
        <v>0</v>
      </c>
      <c r="E70">
        <v>0</v>
      </c>
      <c r="F70">
        <v>0</v>
      </c>
      <c r="G70">
        <v>0</v>
      </c>
      <c r="H70">
        <v>0</v>
      </c>
      <c r="I70" s="6">
        <v>6</v>
      </c>
    </row>
    <row r="71" spans="1:9" x14ac:dyDescent="0.15">
      <c r="A71" s="6">
        <v>82</v>
      </c>
      <c r="B71" s="5" t="s">
        <v>118</v>
      </c>
      <c r="C71" s="8" t="s">
        <v>145</v>
      </c>
      <c r="D71">
        <v>0</v>
      </c>
      <c r="E71">
        <v>0</v>
      </c>
      <c r="F71">
        <v>0</v>
      </c>
      <c r="G71">
        <v>1</v>
      </c>
      <c r="H71">
        <v>0</v>
      </c>
      <c r="I71" s="6">
        <v>2</v>
      </c>
    </row>
    <row r="72" spans="1:9" x14ac:dyDescent="0.15">
      <c r="A72" s="6">
        <v>247</v>
      </c>
      <c r="B72" s="5" t="s">
        <v>117</v>
      </c>
      <c r="C72" s="8" t="s">
        <v>145</v>
      </c>
      <c r="D72">
        <v>0</v>
      </c>
      <c r="E72">
        <v>0</v>
      </c>
      <c r="F72">
        <v>0</v>
      </c>
      <c r="G72">
        <v>0</v>
      </c>
      <c r="H72">
        <v>0</v>
      </c>
      <c r="I72" s="6">
        <v>2</v>
      </c>
    </row>
    <row r="73" spans="1:9" x14ac:dyDescent="0.15">
      <c r="A73" s="6">
        <v>110</v>
      </c>
      <c r="B73" s="5" t="s">
        <v>117</v>
      </c>
      <c r="C73" s="8" t="s">
        <v>145</v>
      </c>
      <c r="D73">
        <v>0</v>
      </c>
      <c r="E73">
        <v>0</v>
      </c>
      <c r="F73">
        <v>0</v>
      </c>
      <c r="G73">
        <v>0</v>
      </c>
      <c r="H73">
        <v>0</v>
      </c>
      <c r="I73" s="6">
        <v>2</v>
      </c>
    </row>
    <row r="74" spans="1:9" x14ac:dyDescent="0.15">
      <c r="A74" s="6">
        <v>217</v>
      </c>
      <c r="B74" s="5" t="s">
        <v>117</v>
      </c>
      <c r="C74" s="8" t="s">
        <v>145</v>
      </c>
      <c r="D74">
        <v>0</v>
      </c>
      <c r="E74">
        <v>0</v>
      </c>
      <c r="F74">
        <v>0</v>
      </c>
      <c r="G74">
        <v>0</v>
      </c>
      <c r="H74">
        <v>0</v>
      </c>
      <c r="I74" s="6">
        <v>2</v>
      </c>
    </row>
    <row r="75" spans="1:9" x14ac:dyDescent="0.15">
      <c r="A75" s="6">
        <v>241</v>
      </c>
      <c r="B75" s="5" t="s">
        <v>118</v>
      </c>
      <c r="C75" s="8" t="s">
        <v>145</v>
      </c>
      <c r="D75">
        <v>0</v>
      </c>
      <c r="E75">
        <v>0</v>
      </c>
      <c r="F75">
        <v>0</v>
      </c>
      <c r="G75">
        <v>1</v>
      </c>
      <c r="H75">
        <v>0</v>
      </c>
      <c r="I75" s="6">
        <v>2</v>
      </c>
    </row>
    <row r="76" spans="1:9" x14ac:dyDescent="0.15">
      <c r="A76" s="6">
        <v>185</v>
      </c>
      <c r="B76" s="5" t="s">
        <v>117</v>
      </c>
      <c r="C76" s="8" t="s">
        <v>145</v>
      </c>
      <c r="D76">
        <v>0</v>
      </c>
      <c r="E76">
        <v>0</v>
      </c>
      <c r="F76">
        <v>0</v>
      </c>
      <c r="G76">
        <v>0</v>
      </c>
      <c r="H76">
        <v>0</v>
      </c>
      <c r="I76" s="6">
        <v>3</v>
      </c>
    </row>
    <row r="77" spans="1:9" x14ac:dyDescent="0.15">
      <c r="A77" s="6">
        <v>62</v>
      </c>
      <c r="B77" s="5" t="s">
        <v>117</v>
      </c>
      <c r="C77" s="8" t="s">
        <v>145</v>
      </c>
      <c r="D77">
        <v>0</v>
      </c>
      <c r="E77">
        <v>0</v>
      </c>
      <c r="F77">
        <v>0</v>
      </c>
      <c r="G77">
        <v>0</v>
      </c>
      <c r="H77">
        <v>0</v>
      </c>
      <c r="I77" s="6">
        <v>3</v>
      </c>
    </row>
    <row r="78" spans="1:9" x14ac:dyDescent="0.15">
      <c r="A78" s="6">
        <v>219</v>
      </c>
      <c r="B78" s="5" t="s">
        <v>117</v>
      </c>
      <c r="C78" s="8" t="s">
        <v>145</v>
      </c>
      <c r="D78">
        <v>0</v>
      </c>
      <c r="E78">
        <v>0</v>
      </c>
      <c r="F78">
        <v>0</v>
      </c>
      <c r="G78">
        <v>0</v>
      </c>
      <c r="H78">
        <v>0</v>
      </c>
      <c r="I78" s="6">
        <v>2</v>
      </c>
    </row>
    <row r="79" spans="1:9" x14ac:dyDescent="0.15">
      <c r="A79" s="6">
        <v>144</v>
      </c>
      <c r="B79" s="5" t="s">
        <v>118</v>
      </c>
      <c r="C79" s="8" t="s">
        <v>145</v>
      </c>
      <c r="D79">
        <v>0</v>
      </c>
      <c r="E79">
        <v>0</v>
      </c>
      <c r="F79">
        <v>0</v>
      </c>
      <c r="G79">
        <v>1</v>
      </c>
      <c r="H79">
        <v>0</v>
      </c>
      <c r="I79" s="6">
        <v>4</v>
      </c>
    </row>
    <row r="80" spans="1:9" x14ac:dyDescent="0.15">
      <c r="A80" s="6">
        <v>141</v>
      </c>
      <c r="B80" s="5" t="s">
        <v>117</v>
      </c>
      <c r="C80" s="8" t="s">
        <v>145</v>
      </c>
      <c r="D80">
        <v>0</v>
      </c>
      <c r="E80">
        <v>0</v>
      </c>
      <c r="F80">
        <v>0</v>
      </c>
      <c r="G80">
        <v>0</v>
      </c>
      <c r="H80">
        <v>0</v>
      </c>
      <c r="I80" s="6">
        <v>3</v>
      </c>
    </row>
    <row r="81" spans="1:9" x14ac:dyDescent="0.15">
      <c r="A81" s="6">
        <v>164</v>
      </c>
      <c r="B81" s="5" t="s">
        <v>117</v>
      </c>
      <c r="C81" s="8" t="s">
        <v>145</v>
      </c>
      <c r="D81">
        <v>0</v>
      </c>
      <c r="E81">
        <v>0</v>
      </c>
      <c r="F81">
        <v>0</v>
      </c>
      <c r="G81">
        <v>0</v>
      </c>
      <c r="H81">
        <v>0</v>
      </c>
      <c r="I81" s="6">
        <v>2</v>
      </c>
    </row>
    <row r="82" spans="1:9" x14ac:dyDescent="0.15">
      <c r="A82" s="6">
        <v>167</v>
      </c>
      <c r="B82" s="5" t="s">
        <v>118</v>
      </c>
      <c r="C82" s="8" t="s">
        <v>145</v>
      </c>
      <c r="D82">
        <v>0</v>
      </c>
      <c r="E82">
        <v>0</v>
      </c>
      <c r="F82">
        <v>0</v>
      </c>
      <c r="G82">
        <v>1</v>
      </c>
      <c r="H82">
        <v>0</v>
      </c>
      <c r="I82" s="6">
        <v>1</v>
      </c>
    </row>
    <row r="83" spans="1:9" x14ac:dyDescent="0.15">
      <c r="A83" s="6">
        <v>93</v>
      </c>
      <c r="B83" s="5" t="s">
        <v>118</v>
      </c>
      <c r="C83" s="8" t="s">
        <v>145</v>
      </c>
      <c r="D83">
        <v>0</v>
      </c>
      <c r="E83">
        <v>0</v>
      </c>
      <c r="F83">
        <v>0</v>
      </c>
      <c r="G83">
        <v>1</v>
      </c>
      <c r="H83">
        <v>0</v>
      </c>
      <c r="I83" s="6">
        <v>2</v>
      </c>
    </row>
    <row r="84" spans="1:9" x14ac:dyDescent="0.15">
      <c r="A84" s="6">
        <v>110</v>
      </c>
      <c r="B84" s="5" t="s">
        <v>117</v>
      </c>
      <c r="C84" s="8" t="s">
        <v>145</v>
      </c>
      <c r="D84">
        <v>0</v>
      </c>
      <c r="E84">
        <v>0</v>
      </c>
      <c r="F84">
        <v>0</v>
      </c>
      <c r="G84">
        <v>0</v>
      </c>
      <c r="H84">
        <v>0</v>
      </c>
      <c r="I84" s="6">
        <v>2</v>
      </c>
    </row>
    <row r="85" spans="1:9" x14ac:dyDescent="0.15">
      <c r="A85" s="6">
        <v>60</v>
      </c>
      <c r="B85" s="5" t="s">
        <v>118</v>
      </c>
      <c r="C85" s="8" t="s">
        <v>145</v>
      </c>
      <c r="D85">
        <v>0</v>
      </c>
      <c r="E85">
        <v>0</v>
      </c>
      <c r="F85">
        <v>0</v>
      </c>
      <c r="G85">
        <v>1</v>
      </c>
      <c r="H85">
        <v>0</v>
      </c>
      <c r="I85" s="6">
        <v>2</v>
      </c>
    </row>
    <row r="86" spans="1:9" x14ac:dyDescent="0.15">
      <c r="A86" s="6">
        <v>216</v>
      </c>
      <c r="B86" s="5" t="s">
        <v>117</v>
      </c>
      <c r="C86" s="8" t="s">
        <v>145</v>
      </c>
      <c r="D86">
        <v>0</v>
      </c>
      <c r="E86">
        <v>0</v>
      </c>
      <c r="F86">
        <v>0</v>
      </c>
      <c r="G86">
        <v>0</v>
      </c>
      <c r="H86">
        <v>0</v>
      </c>
      <c r="I86" s="6">
        <v>5</v>
      </c>
    </row>
    <row r="87" spans="1:9" x14ac:dyDescent="0.15">
      <c r="A87" s="6">
        <v>141</v>
      </c>
      <c r="B87" s="5" t="s">
        <v>117</v>
      </c>
      <c r="C87" s="8" t="s">
        <v>145</v>
      </c>
      <c r="D87">
        <v>0</v>
      </c>
      <c r="E87">
        <v>0</v>
      </c>
      <c r="F87">
        <v>0</v>
      </c>
      <c r="G87">
        <v>0</v>
      </c>
      <c r="H87">
        <v>0</v>
      </c>
      <c r="I87" s="6">
        <v>2</v>
      </c>
    </row>
    <row r="88" spans="1:9" x14ac:dyDescent="0.15">
      <c r="A88" s="6">
        <v>158</v>
      </c>
      <c r="B88" s="5" t="s">
        <v>117</v>
      </c>
      <c r="C88" s="8" t="s">
        <v>145</v>
      </c>
      <c r="D88">
        <v>0</v>
      </c>
      <c r="E88">
        <v>0</v>
      </c>
      <c r="F88">
        <v>0</v>
      </c>
      <c r="G88">
        <v>0</v>
      </c>
      <c r="H88">
        <v>0</v>
      </c>
      <c r="I88" s="6">
        <v>4</v>
      </c>
    </row>
    <row r="89" spans="1:9" x14ac:dyDescent="0.15">
      <c r="A89" s="6">
        <v>219</v>
      </c>
      <c r="B89" s="5" t="s">
        <v>117</v>
      </c>
      <c r="C89" s="8" t="s">
        <v>145</v>
      </c>
      <c r="D89">
        <v>0</v>
      </c>
      <c r="E89">
        <v>0</v>
      </c>
      <c r="F89">
        <v>0</v>
      </c>
      <c r="G89">
        <v>0</v>
      </c>
      <c r="H89">
        <v>0</v>
      </c>
      <c r="I89" s="6">
        <v>4</v>
      </c>
    </row>
    <row r="90" spans="1:9" x14ac:dyDescent="0.15">
      <c r="A90" s="6">
        <v>217</v>
      </c>
      <c r="B90" s="5" t="s">
        <v>117</v>
      </c>
      <c r="C90" s="8" t="s">
        <v>145</v>
      </c>
      <c r="D90">
        <v>0</v>
      </c>
      <c r="E90">
        <v>0</v>
      </c>
      <c r="F90">
        <v>0</v>
      </c>
      <c r="G90">
        <v>0</v>
      </c>
      <c r="H90">
        <v>0</v>
      </c>
      <c r="I90" s="6">
        <v>4</v>
      </c>
    </row>
    <row r="91" spans="1:9" x14ac:dyDescent="0.15">
      <c r="A91" s="6">
        <v>164</v>
      </c>
      <c r="B91" s="5" t="s">
        <v>117</v>
      </c>
      <c r="C91" s="8" t="s">
        <v>145</v>
      </c>
      <c r="D91">
        <v>0</v>
      </c>
      <c r="E91">
        <v>0</v>
      </c>
      <c r="F91">
        <v>0</v>
      </c>
      <c r="G91">
        <v>0</v>
      </c>
      <c r="H91">
        <v>0</v>
      </c>
      <c r="I91" s="6">
        <v>2</v>
      </c>
    </row>
    <row r="92" spans="1:9" x14ac:dyDescent="0.15">
      <c r="A92" s="6">
        <v>164</v>
      </c>
      <c r="B92" s="5" t="s">
        <v>117</v>
      </c>
      <c r="C92" s="8" t="s">
        <v>145</v>
      </c>
      <c r="D92">
        <v>0</v>
      </c>
      <c r="E92">
        <v>0</v>
      </c>
      <c r="F92">
        <v>0</v>
      </c>
      <c r="G92">
        <v>0</v>
      </c>
      <c r="H92">
        <v>0</v>
      </c>
      <c r="I92" s="6">
        <v>2</v>
      </c>
    </row>
    <row r="93" spans="1:9" x14ac:dyDescent="0.15">
      <c r="A93" s="6">
        <v>162</v>
      </c>
      <c r="B93" s="5" t="s">
        <v>117</v>
      </c>
      <c r="C93" s="8" t="s">
        <v>145</v>
      </c>
      <c r="D93">
        <v>0</v>
      </c>
      <c r="E93">
        <v>0</v>
      </c>
      <c r="F93">
        <v>0</v>
      </c>
      <c r="G93">
        <v>0</v>
      </c>
      <c r="H93">
        <v>0</v>
      </c>
      <c r="I93" s="6">
        <v>3</v>
      </c>
    </row>
    <row r="94" spans="1:9" x14ac:dyDescent="0.15">
      <c r="A94" s="6">
        <v>161</v>
      </c>
      <c r="B94" s="5" t="s">
        <v>117</v>
      </c>
      <c r="C94" s="8" t="s">
        <v>145</v>
      </c>
      <c r="D94">
        <v>0</v>
      </c>
      <c r="E94">
        <v>0</v>
      </c>
      <c r="F94">
        <v>0</v>
      </c>
      <c r="G94">
        <v>0</v>
      </c>
      <c r="H94">
        <v>0</v>
      </c>
      <c r="I94" s="6">
        <v>2</v>
      </c>
    </row>
    <row r="95" spans="1:9" x14ac:dyDescent="0.15">
      <c r="A95" s="6">
        <v>142</v>
      </c>
      <c r="B95" s="5" t="s">
        <v>117</v>
      </c>
      <c r="C95" s="8" t="s">
        <v>145</v>
      </c>
      <c r="D95">
        <v>0</v>
      </c>
      <c r="E95">
        <v>0</v>
      </c>
      <c r="F95">
        <v>0</v>
      </c>
      <c r="G95">
        <v>0</v>
      </c>
      <c r="H95">
        <v>0</v>
      </c>
      <c r="I95" s="6">
        <v>2</v>
      </c>
    </row>
    <row r="96" spans="1:9" x14ac:dyDescent="0.15">
      <c r="A96" s="6">
        <v>141</v>
      </c>
      <c r="B96" s="5" t="s">
        <v>117</v>
      </c>
      <c r="C96" s="8" t="s">
        <v>145</v>
      </c>
      <c r="D96">
        <v>0</v>
      </c>
      <c r="E96">
        <v>0</v>
      </c>
      <c r="F96">
        <v>0</v>
      </c>
      <c r="G96">
        <v>0</v>
      </c>
      <c r="H96">
        <v>0</v>
      </c>
      <c r="I96" s="6">
        <v>6</v>
      </c>
    </row>
    <row r="97" spans="1:9" x14ac:dyDescent="0.15">
      <c r="A97" s="6">
        <v>217</v>
      </c>
      <c r="B97" s="5" t="s">
        <v>117</v>
      </c>
      <c r="C97" s="8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 s="6">
        <v>4</v>
      </c>
    </row>
    <row r="98" spans="1:9" x14ac:dyDescent="0.15">
      <c r="A98" s="6">
        <v>131</v>
      </c>
      <c r="B98" s="5" t="s">
        <v>117</v>
      </c>
      <c r="C98" s="8" t="s">
        <v>145</v>
      </c>
      <c r="D98">
        <v>0</v>
      </c>
      <c r="E98">
        <v>0</v>
      </c>
      <c r="F98">
        <v>0</v>
      </c>
      <c r="G98">
        <v>0</v>
      </c>
      <c r="H98">
        <v>0</v>
      </c>
      <c r="I98" s="6">
        <v>2</v>
      </c>
    </row>
    <row r="99" spans="1:9" x14ac:dyDescent="0.15">
      <c r="A99" s="6">
        <v>110</v>
      </c>
      <c r="B99" s="5" t="s">
        <v>118</v>
      </c>
      <c r="C99" s="8" t="s">
        <v>145</v>
      </c>
      <c r="D99">
        <v>0</v>
      </c>
      <c r="E99">
        <v>0</v>
      </c>
      <c r="F99">
        <v>0</v>
      </c>
      <c r="G99">
        <v>1</v>
      </c>
      <c r="H99">
        <v>0</v>
      </c>
      <c r="I99" s="6">
        <v>2</v>
      </c>
    </row>
    <row r="100" spans="1:9" x14ac:dyDescent="0.15">
      <c r="A100" s="6">
        <v>103</v>
      </c>
      <c r="B100" s="5" t="s">
        <v>117</v>
      </c>
      <c r="C100" s="8" t="s">
        <v>145</v>
      </c>
      <c r="D100">
        <v>0</v>
      </c>
      <c r="E100">
        <v>0</v>
      </c>
      <c r="F100">
        <v>0</v>
      </c>
      <c r="G100">
        <v>0</v>
      </c>
      <c r="H100">
        <v>0</v>
      </c>
      <c r="I100" s="6">
        <v>3</v>
      </c>
    </row>
    <row r="101" spans="1:9" x14ac:dyDescent="0.15">
      <c r="A101" s="6">
        <v>152</v>
      </c>
      <c r="B101" s="5" t="s">
        <v>117</v>
      </c>
      <c r="C101" s="8" t="s">
        <v>145</v>
      </c>
      <c r="D101">
        <v>0</v>
      </c>
      <c r="E101">
        <v>0</v>
      </c>
      <c r="F101">
        <v>0</v>
      </c>
      <c r="G101">
        <v>0</v>
      </c>
      <c r="H101">
        <v>0</v>
      </c>
      <c r="I101" s="6">
        <v>2</v>
      </c>
    </row>
    <row r="102" spans="1:9" x14ac:dyDescent="0.15">
      <c r="A102" s="6">
        <v>104</v>
      </c>
      <c r="B102" s="5" t="s">
        <v>118</v>
      </c>
      <c r="C102" s="8" t="s">
        <v>145</v>
      </c>
      <c r="D102">
        <v>0</v>
      </c>
      <c r="E102">
        <v>0</v>
      </c>
      <c r="F102">
        <v>0</v>
      </c>
      <c r="G102">
        <v>1</v>
      </c>
      <c r="H102">
        <v>0</v>
      </c>
      <c r="I102" s="6">
        <v>2</v>
      </c>
    </row>
    <row r="103" spans="1:9" x14ac:dyDescent="0.15">
      <c r="A103" s="6">
        <v>44</v>
      </c>
      <c r="B103" s="5" t="s">
        <v>118</v>
      </c>
      <c r="C103" s="8" t="s">
        <v>145</v>
      </c>
      <c r="D103">
        <v>0</v>
      </c>
      <c r="E103">
        <v>0</v>
      </c>
      <c r="F103">
        <v>0</v>
      </c>
      <c r="G103">
        <v>1</v>
      </c>
      <c r="H103">
        <v>0</v>
      </c>
      <c r="I103" s="6">
        <v>16</v>
      </c>
    </row>
    <row r="104" spans="1:9" x14ac:dyDescent="0.15">
      <c r="A104" s="6">
        <v>142</v>
      </c>
      <c r="B104" s="5" t="s">
        <v>117</v>
      </c>
      <c r="C104" s="8" t="s">
        <v>145</v>
      </c>
      <c r="D104">
        <v>0</v>
      </c>
      <c r="E104">
        <v>0</v>
      </c>
      <c r="F104">
        <v>0</v>
      </c>
      <c r="G104">
        <v>0</v>
      </c>
      <c r="H104">
        <v>0</v>
      </c>
      <c r="I104" s="6">
        <v>2</v>
      </c>
    </row>
    <row r="105" spans="1:9" x14ac:dyDescent="0.15">
      <c r="A105" s="6">
        <v>142</v>
      </c>
      <c r="B105" s="5" t="s">
        <v>118</v>
      </c>
      <c r="C105" s="8" t="s">
        <v>145</v>
      </c>
      <c r="D105">
        <v>0</v>
      </c>
      <c r="E105">
        <v>0</v>
      </c>
      <c r="F105">
        <v>0</v>
      </c>
      <c r="G105">
        <v>1</v>
      </c>
      <c r="H105">
        <v>0</v>
      </c>
      <c r="I105" s="6">
        <v>2</v>
      </c>
    </row>
    <row r="106" spans="1:9" x14ac:dyDescent="0.15">
      <c r="A106" s="6">
        <v>108</v>
      </c>
      <c r="B106" s="5" t="s">
        <v>118</v>
      </c>
      <c r="C106" s="8" t="s">
        <v>145</v>
      </c>
      <c r="D106">
        <v>0</v>
      </c>
      <c r="E106">
        <v>0</v>
      </c>
      <c r="F106">
        <v>0</v>
      </c>
      <c r="G106">
        <v>1</v>
      </c>
      <c r="H106">
        <v>0</v>
      </c>
      <c r="I106" s="6">
        <v>2</v>
      </c>
    </row>
    <row r="107" spans="1:9" x14ac:dyDescent="0.15">
      <c r="A107" s="6">
        <v>274</v>
      </c>
      <c r="B107" s="5" t="s">
        <v>118</v>
      </c>
      <c r="C107" s="8" t="s">
        <v>145</v>
      </c>
      <c r="D107">
        <v>0</v>
      </c>
      <c r="E107">
        <v>0</v>
      </c>
      <c r="F107">
        <v>0</v>
      </c>
      <c r="G107">
        <v>1</v>
      </c>
      <c r="H107">
        <v>0</v>
      </c>
      <c r="I107" s="6">
        <v>2</v>
      </c>
    </row>
    <row r="108" spans="1:9" x14ac:dyDescent="0.15">
      <c r="A108" s="6">
        <v>217</v>
      </c>
      <c r="B108" s="5" t="s">
        <v>117</v>
      </c>
      <c r="C108" s="8" t="s">
        <v>145</v>
      </c>
      <c r="D108">
        <v>0</v>
      </c>
      <c r="E108">
        <v>0</v>
      </c>
      <c r="F108">
        <v>0</v>
      </c>
      <c r="G108">
        <v>0</v>
      </c>
      <c r="H108">
        <v>0</v>
      </c>
      <c r="I108" s="6">
        <v>4</v>
      </c>
    </row>
    <row r="109" spans="1:9" x14ac:dyDescent="0.15">
      <c r="A109" s="6">
        <v>110</v>
      </c>
      <c r="B109" s="5" t="s">
        <v>117</v>
      </c>
      <c r="C109" s="8" t="s">
        <v>145</v>
      </c>
      <c r="D109">
        <v>0</v>
      </c>
      <c r="E109">
        <v>0</v>
      </c>
      <c r="F109">
        <v>0</v>
      </c>
      <c r="G109">
        <v>0</v>
      </c>
      <c r="H109">
        <v>0</v>
      </c>
      <c r="I109" s="6">
        <v>2</v>
      </c>
    </row>
    <row r="110" spans="1:9" x14ac:dyDescent="0.15">
      <c r="A110" s="6">
        <v>175</v>
      </c>
      <c r="B110" s="5" t="s">
        <v>117</v>
      </c>
      <c r="C110" s="8" t="s">
        <v>145</v>
      </c>
      <c r="D110">
        <v>0</v>
      </c>
      <c r="E110">
        <v>0</v>
      </c>
      <c r="F110">
        <v>0</v>
      </c>
      <c r="G110">
        <v>0</v>
      </c>
      <c r="H110">
        <v>0</v>
      </c>
      <c r="I110" s="6">
        <v>5</v>
      </c>
    </row>
    <row r="111" spans="1:9" x14ac:dyDescent="0.15">
      <c r="A111" s="6">
        <v>217</v>
      </c>
      <c r="B111" s="5" t="s">
        <v>117</v>
      </c>
      <c r="C111" s="8" t="s">
        <v>145</v>
      </c>
      <c r="D111">
        <v>0</v>
      </c>
      <c r="E111">
        <v>0</v>
      </c>
      <c r="F111">
        <v>0</v>
      </c>
      <c r="G111">
        <v>0</v>
      </c>
      <c r="H111">
        <v>0</v>
      </c>
      <c r="I111" s="6">
        <v>4</v>
      </c>
    </row>
    <row r="112" spans="1:9" x14ac:dyDescent="0.15">
      <c r="A112" s="6">
        <v>192</v>
      </c>
      <c r="B112" s="5" t="s">
        <v>117</v>
      </c>
      <c r="C112" s="8" t="s">
        <v>145</v>
      </c>
      <c r="D112">
        <v>0</v>
      </c>
      <c r="E112">
        <v>0</v>
      </c>
      <c r="F112">
        <v>0</v>
      </c>
      <c r="G112">
        <v>0</v>
      </c>
      <c r="H112">
        <v>0</v>
      </c>
      <c r="I112" s="6">
        <v>4</v>
      </c>
    </row>
    <row r="113" spans="1:9" x14ac:dyDescent="0.15">
      <c r="A113" s="6">
        <v>159</v>
      </c>
      <c r="B113" s="5" t="s">
        <v>117</v>
      </c>
      <c r="C113" s="8" t="s">
        <v>145</v>
      </c>
      <c r="D113">
        <v>0</v>
      </c>
      <c r="E113">
        <v>0</v>
      </c>
      <c r="F113">
        <v>0</v>
      </c>
      <c r="G113">
        <v>0</v>
      </c>
      <c r="H113">
        <v>0</v>
      </c>
      <c r="I113" s="6">
        <v>2</v>
      </c>
    </row>
    <row r="114" spans="1:9" x14ac:dyDescent="0.15">
      <c r="A114" s="6">
        <v>438</v>
      </c>
      <c r="B114" s="5" t="s">
        <v>117</v>
      </c>
      <c r="C114" s="8" t="s">
        <v>145</v>
      </c>
      <c r="D114">
        <v>0</v>
      </c>
      <c r="E114">
        <v>0</v>
      </c>
      <c r="F114">
        <v>0</v>
      </c>
      <c r="G114">
        <v>0</v>
      </c>
      <c r="H114">
        <v>0</v>
      </c>
      <c r="I114" s="6">
        <v>6</v>
      </c>
    </row>
    <row r="115" spans="1:9" x14ac:dyDescent="0.15">
      <c r="A115" s="6">
        <v>152</v>
      </c>
      <c r="B115" s="5" t="s">
        <v>117</v>
      </c>
      <c r="C115" s="8" t="s">
        <v>145</v>
      </c>
      <c r="D115">
        <v>0</v>
      </c>
      <c r="E115">
        <v>0</v>
      </c>
      <c r="F115">
        <v>0</v>
      </c>
      <c r="G115">
        <v>0</v>
      </c>
      <c r="H115">
        <v>0</v>
      </c>
      <c r="I115" s="6">
        <v>6</v>
      </c>
    </row>
    <row r="116" spans="1:9" x14ac:dyDescent="0.15">
      <c r="A116" s="6">
        <v>137</v>
      </c>
      <c r="B116" s="5" t="s">
        <v>117</v>
      </c>
      <c r="C116" s="8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 s="6">
        <v>2</v>
      </c>
    </row>
    <row r="117" spans="1:9" x14ac:dyDescent="0.15">
      <c r="A117" s="6">
        <v>181</v>
      </c>
      <c r="B117" s="5" t="s">
        <v>117</v>
      </c>
      <c r="C117" s="8" t="s">
        <v>145</v>
      </c>
      <c r="D117">
        <v>0</v>
      </c>
      <c r="E117">
        <v>0</v>
      </c>
      <c r="F117">
        <v>0</v>
      </c>
      <c r="G117">
        <v>0</v>
      </c>
      <c r="H117">
        <v>0</v>
      </c>
      <c r="I117" s="6">
        <v>4</v>
      </c>
    </row>
    <row r="118" spans="1:9" x14ac:dyDescent="0.15">
      <c r="A118" s="6">
        <v>214</v>
      </c>
      <c r="B118" s="5" t="s">
        <v>117</v>
      </c>
      <c r="C118" s="8" t="s">
        <v>145</v>
      </c>
      <c r="D118">
        <v>0</v>
      </c>
      <c r="E118">
        <v>0</v>
      </c>
      <c r="F118">
        <v>0</v>
      </c>
      <c r="G118">
        <v>0</v>
      </c>
      <c r="H118">
        <v>0</v>
      </c>
      <c r="I118" s="6">
        <v>5</v>
      </c>
    </row>
    <row r="119" spans="1:9" x14ac:dyDescent="0.15">
      <c r="A119" s="6">
        <v>181</v>
      </c>
      <c r="B119" s="5" t="s">
        <v>117</v>
      </c>
      <c r="C119" s="8" t="s">
        <v>145</v>
      </c>
      <c r="D119">
        <v>0</v>
      </c>
      <c r="E119">
        <v>0</v>
      </c>
      <c r="F119">
        <v>0</v>
      </c>
      <c r="G119">
        <v>0</v>
      </c>
      <c r="H119">
        <v>0</v>
      </c>
      <c r="I119" s="6">
        <v>3</v>
      </c>
    </row>
    <row r="120" spans="1:9" x14ac:dyDescent="0.15">
      <c r="A120" s="6">
        <v>192</v>
      </c>
      <c r="B120" s="5" t="s">
        <v>117</v>
      </c>
      <c r="C120" s="8" t="s">
        <v>145</v>
      </c>
      <c r="D120">
        <v>0</v>
      </c>
      <c r="E120">
        <v>0</v>
      </c>
      <c r="F120">
        <v>0</v>
      </c>
      <c r="G120">
        <v>0</v>
      </c>
      <c r="H120">
        <v>0</v>
      </c>
      <c r="I120" s="6">
        <v>3</v>
      </c>
    </row>
    <row r="121" spans="1:9" x14ac:dyDescent="0.15">
      <c r="A121" s="6">
        <v>65</v>
      </c>
      <c r="B121" s="5" t="s">
        <v>118</v>
      </c>
      <c r="C121" s="8" t="s">
        <v>145</v>
      </c>
      <c r="D121">
        <v>0</v>
      </c>
      <c r="E121">
        <v>0</v>
      </c>
      <c r="F121">
        <v>0</v>
      </c>
      <c r="G121">
        <v>1</v>
      </c>
      <c r="H121">
        <v>0</v>
      </c>
      <c r="I121" s="6">
        <v>4</v>
      </c>
    </row>
    <row r="122" spans="1:9" x14ac:dyDescent="0.15">
      <c r="A122" s="6">
        <v>65</v>
      </c>
      <c r="B122" s="5" t="s">
        <v>118</v>
      </c>
      <c r="C122" s="8" t="s">
        <v>145</v>
      </c>
      <c r="D122">
        <v>0</v>
      </c>
      <c r="E122">
        <v>0</v>
      </c>
      <c r="F122">
        <v>0</v>
      </c>
      <c r="G122">
        <v>1</v>
      </c>
      <c r="H122">
        <v>0</v>
      </c>
      <c r="I122" s="6">
        <v>3</v>
      </c>
    </row>
    <row r="123" spans="1:9" x14ac:dyDescent="0.15">
      <c r="A123" s="6">
        <v>119</v>
      </c>
      <c r="B123" s="5" t="s">
        <v>117</v>
      </c>
      <c r="C123" s="8" t="s">
        <v>145</v>
      </c>
      <c r="D123">
        <v>0</v>
      </c>
      <c r="E123">
        <v>0</v>
      </c>
      <c r="F123">
        <v>0</v>
      </c>
      <c r="G123">
        <v>0</v>
      </c>
      <c r="H123">
        <v>0</v>
      </c>
      <c r="I123" s="6">
        <v>2</v>
      </c>
    </row>
    <row r="124" spans="1:9" x14ac:dyDescent="0.15">
      <c r="A124" s="6">
        <v>76</v>
      </c>
      <c r="B124" s="5" t="s">
        <v>118</v>
      </c>
      <c r="C124" s="8" t="s">
        <v>145</v>
      </c>
      <c r="D124">
        <v>0</v>
      </c>
      <c r="E124">
        <v>0</v>
      </c>
      <c r="F124">
        <v>0</v>
      </c>
      <c r="G124">
        <v>1</v>
      </c>
      <c r="H124">
        <v>0</v>
      </c>
      <c r="I124" s="6">
        <v>2</v>
      </c>
    </row>
    <row r="125" spans="1:9" x14ac:dyDescent="0.15">
      <c r="A125" s="6">
        <v>207</v>
      </c>
      <c r="B125" s="5" t="s">
        <v>117</v>
      </c>
      <c r="C125" s="8" t="s">
        <v>145</v>
      </c>
      <c r="D125">
        <v>0</v>
      </c>
      <c r="E125">
        <v>0</v>
      </c>
      <c r="F125">
        <v>0</v>
      </c>
      <c r="G125">
        <v>0</v>
      </c>
      <c r="H125">
        <v>0</v>
      </c>
      <c r="I125" s="6">
        <v>7</v>
      </c>
    </row>
    <row r="126" spans="1:9" x14ac:dyDescent="0.15">
      <c r="A126" s="6">
        <v>62</v>
      </c>
      <c r="B126" s="5" t="s">
        <v>119</v>
      </c>
      <c r="C126" s="8" t="s">
        <v>145</v>
      </c>
      <c r="D126">
        <v>0</v>
      </c>
      <c r="E126">
        <v>0</v>
      </c>
      <c r="F126">
        <v>0</v>
      </c>
      <c r="G126">
        <v>0</v>
      </c>
      <c r="H126">
        <v>1</v>
      </c>
      <c r="I126" s="6">
        <v>2</v>
      </c>
    </row>
    <row r="127" spans="1:9" x14ac:dyDescent="0.15">
      <c r="A127" s="6">
        <v>87</v>
      </c>
      <c r="B127" s="5" t="s">
        <v>118</v>
      </c>
      <c r="C127" s="8" t="s">
        <v>145</v>
      </c>
      <c r="D127">
        <v>0</v>
      </c>
      <c r="E127">
        <v>0</v>
      </c>
      <c r="F127">
        <v>0</v>
      </c>
      <c r="G127">
        <v>1</v>
      </c>
      <c r="H127">
        <v>0</v>
      </c>
      <c r="I127" s="6">
        <v>2</v>
      </c>
    </row>
    <row r="128" spans="1:9" x14ac:dyDescent="0.15">
      <c r="A128" s="6">
        <v>64</v>
      </c>
      <c r="B128" s="5" t="s">
        <v>118</v>
      </c>
      <c r="C128" s="8" t="s">
        <v>145</v>
      </c>
      <c r="D128">
        <v>0</v>
      </c>
      <c r="E128">
        <v>0</v>
      </c>
      <c r="F128">
        <v>0</v>
      </c>
      <c r="G128">
        <v>1</v>
      </c>
      <c r="H128">
        <v>0</v>
      </c>
      <c r="I128" s="6">
        <v>2</v>
      </c>
    </row>
    <row r="129" spans="1:9" x14ac:dyDescent="0.15">
      <c r="A129" s="6">
        <v>98</v>
      </c>
      <c r="B129" s="5" t="s">
        <v>118</v>
      </c>
      <c r="C129" s="8" t="s">
        <v>145</v>
      </c>
      <c r="D129">
        <v>0</v>
      </c>
      <c r="E129">
        <v>0</v>
      </c>
      <c r="F129">
        <v>0</v>
      </c>
      <c r="G129">
        <v>1</v>
      </c>
      <c r="H129">
        <v>0</v>
      </c>
      <c r="I129" s="6">
        <v>2</v>
      </c>
    </row>
    <row r="130" spans="1:9" x14ac:dyDescent="0.15">
      <c r="A130" s="6">
        <v>141</v>
      </c>
      <c r="B130" s="5" t="s">
        <v>117</v>
      </c>
      <c r="C130" s="8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 s="6">
        <v>4</v>
      </c>
    </row>
    <row r="131" spans="1:9" x14ac:dyDescent="0.15">
      <c r="A131" s="6">
        <v>274</v>
      </c>
      <c r="B131" s="5" t="s">
        <v>117</v>
      </c>
      <c r="C131" s="8" t="s">
        <v>145</v>
      </c>
      <c r="D131">
        <v>0</v>
      </c>
      <c r="E131">
        <v>0</v>
      </c>
      <c r="F131">
        <v>0</v>
      </c>
      <c r="G131">
        <v>0</v>
      </c>
      <c r="H131">
        <v>0</v>
      </c>
      <c r="I131" s="6">
        <v>5</v>
      </c>
    </row>
    <row r="132" spans="1:9" x14ac:dyDescent="0.15">
      <c r="A132" s="6">
        <v>110</v>
      </c>
      <c r="B132" s="5" t="s">
        <v>117</v>
      </c>
      <c r="C132" s="8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 s="6">
        <v>3</v>
      </c>
    </row>
    <row r="133" spans="1:9" x14ac:dyDescent="0.15">
      <c r="A133" s="6">
        <v>219</v>
      </c>
      <c r="B133" s="5" t="s">
        <v>117</v>
      </c>
      <c r="C133" s="8" t="s">
        <v>145</v>
      </c>
      <c r="D133">
        <v>0</v>
      </c>
      <c r="E133">
        <v>0</v>
      </c>
      <c r="F133">
        <v>0</v>
      </c>
      <c r="G133">
        <v>0</v>
      </c>
      <c r="H133">
        <v>0</v>
      </c>
      <c r="I133" s="6">
        <v>2</v>
      </c>
    </row>
    <row r="134" spans="1:9" x14ac:dyDescent="0.15">
      <c r="A134" s="6">
        <v>152</v>
      </c>
      <c r="B134" s="5" t="s">
        <v>117</v>
      </c>
      <c r="C134" s="8" t="s">
        <v>145</v>
      </c>
      <c r="D134">
        <v>0</v>
      </c>
      <c r="E134">
        <v>0</v>
      </c>
      <c r="F134">
        <v>0</v>
      </c>
      <c r="G134">
        <v>0</v>
      </c>
      <c r="H134">
        <v>0</v>
      </c>
      <c r="I134" s="6">
        <v>4</v>
      </c>
    </row>
    <row r="135" spans="1:9" x14ac:dyDescent="0.15">
      <c r="A135" s="6">
        <v>175</v>
      </c>
      <c r="B135" s="5" t="s">
        <v>117</v>
      </c>
      <c r="C135" s="8" t="s">
        <v>145</v>
      </c>
      <c r="D135">
        <v>0</v>
      </c>
      <c r="E135">
        <v>0</v>
      </c>
      <c r="F135">
        <v>0</v>
      </c>
      <c r="G135">
        <v>0</v>
      </c>
      <c r="H135">
        <v>0</v>
      </c>
      <c r="I135" s="6">
        <v>3</v>
      </c>
    </row>
    <row r="136" spans="1:9" x14ac:dyDescent="0.15">
      <c r="A136" s="6">
        <v>88</v>
      </c>
      <c r="B136" s="5" t="s">
        <v>117</v>
      </c>
      <c r="C136" s="8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 s="6">
        <v>2</v>
      </c>
    </row>
    <row r="137" spans="1:9" x14ac:dyDescent="0.15">
      <c r="A137" s="6">
        <v>82</v>
      </c>
      <c r="B137" s="5" t="s">
        <v>119</v>
      </c>
      <c r="C137" s="8" t="s">
        <v>145</v>
      </c>
      <c r="D137">
        <v>0</v>
      </c>
      <c r="E137">
        <v>0</v>
      </c>
      <c r="F137">
        <v>0</v>
      </c>
      <c r="G137">
        <v>0</v>
      </c>
      <c r="H137">
        <v>1</v>
      </c>
      <c r="I137" s="6">
        <v>2</v>
      </c>
    </row>
    <row r="138" spans="1:9" x14ac:dyDescent="0.15">
      <c r="A138" s="6">
        <v>77</v>
      </c>
      <c r="B138" s="5" t="s">
        <v>118</v>
      </c>
      <c r="C138" s="8" t="s">
        <v>145</v>
      </c>
      <c r="D138">
        <v>0</v>
      </c>
      <c r="E138">
        <v>0</v>
      </c>
      <c r="F138">
        <v>0</v>
      </c>
      <c r="G138">
        <v>1</v>
      </c>
      <c r="H138">
        <v>0</v>
      </c>
      <c r="I138" s="6">
        <v>2</v>
      </c>
    </row>
    <row r="139" spans="1:9" x14ac:dyDescent="0.15">
      <c r="A139" s="6">
        <v>136</v>
      </c>
      <c r="B139" s="5" t="s">
        <v>117</v>
      </c>
      <c r="C139" s="8" t="s">
        <v>145</v>
      </c>
      <c r="D139">
        <v>0</v>
      </c>
      <c r="E139">
        <v>0</v>
      </c>
      <c r="F139">
        <v>0</v>
      </c>
      <c r="G139">
        <v>0</v>
      </c>
      <c r="H139">
        <v>0</v>
      </c>
      <c r="I139" s="6">
        <v>5</v>
      </c>
    </row>
    <row r="140" spans="1:9" x14ac:dyDescent="0.15">
      <c r="A140" s="6">
        <v>66</v>
      </c>
      <c r="B140" s="5" t="s">
        <v>118</v>
      </c>
      <c r="C140" s="8" t="s">
        <v>145</v>
      </c>
      <c r="D140">
        <v>0</v>
      </c>
      <c r="E140">
        <v>0</v>
      </c>
      <c r="F140">
        <v>0</v>
      </c>
      <c r="G140">
        <v>1</v>
      </c>
      <c r="H140">
        <v>0</v>
      </c>
      <c r="I140" s="6">
        <v>2</v>
      </c>
    </row>
    <row r="141" spans="1:9" x14ac:dyDescent="0.15">
      <c r="A141" s="6">
        <v>66</v>
      </c>
      <c r="B141" s="5" t="s">
        <v>118</v>
      </c>
      <c r="C141" s="8" t="s">
        <v>145</v>
      </c>
      <c r="D141">
        <v>0</v>
      </c>
      <c r="E141">
        <v>0</v>
      </c>
      <c r="F141">
        <v>0</v>
      </c>
      <c r="G141">
        <v>1</v>
      </c>
      <c r="H141">
        <v>0</v>
      </c>
      <c r="I141" s="6">
        <v>2</v>
      </c>
    </row>
    <row r="142" spans="1:9" x14ac:dyDescent="0.15">
      <c r="A142" s="6">
        <v>31</v>
      </c>
      <c r="B142" s="5" t="s">
        <v>117</v>
      </c>
      <c r="C142" s="8" t="s">
        <v>142</v>
      </c>
      <c r="D142">
        <v>1</v>
      </c>
      <c r="E142">
        <v>0</v>
      </c>
      <c r="F142">
        <v>0</v>
      </c>
      <c r="G142">
        <v>0</v>
      </c>
      <c r="H142">
        <v>0</v>
      </c>
      <c r="I142" s="6">
        <v>2</v>
      </c>
    </row>
    <row r="143" spans="1:9" x14ac:dyDescent="0.15">
      <c r="A143" s="6">
        <v>60</v>
      </c>
      <c r="B143" s="5" t="s">
        <v>118</v>
      </c>
      <c r="C143" s="8" t="s">
        <v>142</v>
      </c>
      <c r="D143">
        <v>1</v>
      </c>
      <c r="E143">
        <v>0</v>
      </c>
      <c r="F143">
        <v>0</v>
      </c>
      <c r="G143">
        <v>1</v>
      </c>
      <c r="H143">
        <v>0</v>
      </c>
      <c r="I143" s="6">
        <v>2</v>
      </c>
    </row>
    <row r="144" spans="1:9" x14ac:dyDescent="0.15">
      <c r="A144" s="6">
        <v>71</v>
      </c>
      <c r="B144" s="5" t="s">
        <v>117</v>
      </c>
      <c r="C144" s="8" t="s">
        <v>142</v>
      </c>
      <c r="D144">
        <v>1</v>
      </c>
      <c r="E144">
        <v>0</v>
      </c>
      <c r="F144">
        <v>0</v>
      </c>
      <c r="G144">
        <v>0</v>
      </c>
      <c r="H144">
        <v>0</v>
      </c>
      <c r="I144" s="6">
        <v>4</v>
      </c>
    </row>
    <row r="145" spans="1:9" x14ac:dyDescent="0.15">
      <c r="A145" s="6">
        <v>82</v>
      </c>
      <c r="B145" s="5" t="s">
        <v>118</v>
      </c>
      <c r="C145" s="8" t="s">
        <v>142</v>
      </c>
      <c r="D145">
        <v>1</v>
      </c>
      <c r="E145">
        <v>0</v>
      </c>
      <c r="F145">
        <v>0</v>
      </c>
      <c r="G145">
        <v>1</v>
      </c>
      <c r="H145">
        <v>0</v>
      </c>
      <c r="I145" s="6">
        <v>2</v>
      </c>
    </row>
    <row r="146" spans="1:9" x14ac:dyDescent="0.15">
      <c r="A146" s="6">
        <v>82</v>
      </c>
      <c r="B146" s="5" t="s">
        <v>118</v>
      </c>
      <c r="C146" s="8" t="s">
        <v>142</v>
      </c>
      <c r="D146">
        <v>1</v>
      </c>
      <c r="E146">
        <v>0</v>
      </c>
      <c r="F146">
        <v>0</v>
      </c>
      <c r="G146">
        <v>1</v>
      </c>
      <c r="H146">
        <v>0</v>
      </c>
      <c r="I146" s="6">
        <v>2</v>
      </c>
    </row>
    <row r="147" spans="1:9" x14ac:dyDescent="0.15">
      <c r="A147" s="6">
        <v>216</v>
      </c>
      <c r="B147" s="5" t="s">
        <v>117</v>
      </c>
      <c r="C147" s="8" t="s">
        <v>142</v>
      </c>
      <c r="D147">
        <v>1</v>
      </c>
      <c r="E147">
        <v>0</v>
      </c>
      <c r="F147">
        <v>0</v>
      </c>
      <c r="G147">
        <v>0</v>
      </c>
      <c r="H147">
        <v>0</v>
      </c>
      <c r="I147" s="6">
        <v>8</v>
      </c>
    </row>
    <row r="148" spans="1:9" x14ac:dyDescent="0.15">
      <c r="A148" s="6">
        <v>148</v>
      </c>
      <c r="B148" s="5" t="s">
        <v>117</v>
      </c>
      <c r="C148" s="8" t="s">
        <v>142</v>
      </c>
      <c r="D148">
        <v>1</v>
      </c>
      <c r="E148">
        <v>0</v>
      </c>
      <c r="F148">
        <v>0</v>
      </c>
      <c r="G148">
        <v>0</v>
      </c>
      <c r="H148">
        <v>0</v>
      </c>
      <c r="I148" s="6">
        <v>4</v>
      </c>
    </row>
    <row r="149" spans="1:9" x14ac:dyDescent="0.15">
      <c r="A149" s="6">
        <v>104</v>
      </c>
      <c r="B149" s="5" t="s">
        <v>117</v>
      </c>
      <c r="C149" s="8" t="s">
        <v>142</v>
      </c>
      <c r="D149">
        <v>1</v>
      </c>
      <c r="E149">
        <v>0</v>
      </c>
      <c r="F149">
        <v>0</v>
      </c>
      <c r="G149">
        <v>0</v>
      </c>
      <c r="H149">
        <v>0</v>
      </c>
      <c r="I149" s="6">
        <v>4</v>
      </c>
    </row>
    <row r="150" spans="1:9" x14ac:dyDescent="0.15">
      <c r="A150" s="6">
        <v>93</v>
      </c>
      <c r="B150" s="5" t="s">
        <v>117</v>
      </c>
      <c r="C150" s="8" t="s">
        <v>142</v>
      </c>
      <c r="D150">
        <v>1</v>
      </c>
      <c r="E150">
        <v>0</v>
      </c>
      <c r="F150">
        <v>0</v>
      </c>
      <c r="G150">
        <v>0</v>
      </c>
      <c r="H150">
        <v>0</v>
      </c>
      <c r="I150" s="6">
        <v>2</v>
      </c>
    </row>
    <row r="151" spans="1:9" x14ac:dyDescent="0.15">
      <c r="A151" s="6">
        <v>99</v>
      </c>
      <c r="B151" s="5" t="s">
        <v>117</v>
      </c>
      <c r="C151" s="8" t="s">
        <v>142</v>
      </c>
      <c r="D151">
        <v>1</v>
      </c>
      <c r="E151">
        <v>0</v>
      </c>
      <c r="F151">
        <v>0</v>
      </c>
      <c r="G151">
        <v>0</v>
      </c>
      <c r="H151">
        <v>0</v>
      </c>
      <c r="I151" s="6">
        <v>3</v>
      </c>
    </row>
    <row r="152" spans="1:9" x14ac:dyDescent="0.15">
      <c r="A152" s="6">
        <v>104</v>
      </c>
      <c r="B152" s="5" t="s">
        <v>117</v>
      </c>
      <c r="C152" s="8" t="s">
        <v>142</v>
      </c>
      <c r="D152">
        <v>1</v>
      </c>
      <c r="E152">
        <v>0</v>
      </c>
      <c r="F152">
        <v>0</v>
      </c>
      <c r="G152">
        <v>0</v>
      </c>
      <c r="H152">
        <v>0</v>
      </c>
      <c r="I152" s="6">
        <v>2</v>
      </c>
    </row>
    <row r="153" spans="1:9" x14ac:dyDescent="0.15">
      <c r="A153" s="6">
        <v>104</v>
      </c>
      <c r="B153" s="5" t="s">
        <v>117</v>
      </c>
      <c r="C153" s="8" t="s">
        <v>142</v>
      </c>
      <c r="D153">
        <v>1</v>
      </c>
      <c r="E153">
        <v>0</v>
      </c>
      <c r="F153">
        <v>0</v>
      </c>
      <c r="G153">
        <v>0</v>
      </c>
      <c r="H153">
        <v>0</v>
      </c>
      <c r="I153" s="6">
        <v>2</v>
      </c>
    </row>
    <row r="154" spans="1:9" x14ac:dyDescent="0.15">
      <c r="A154" s="6">
        <v>108</v>
      </c>
      <c r="B154" s="5" t="s">
        <v>117</v>
      </c>
      <c r="C154" s="8" t="s">
        <v>142</v>
      </c>
      <c r="D154">
        <v>1</v>
      </c>
      <c r="E154">
        <v>0</v>
      </c>
      <c r="F154">
        <v>0</v>
      </c>
      <c r="G154">
        <v>0</v>
      </c>
      <c r="H154">
        <v>0</v>
      </c>
      <c r="I154" s="6">
        <v>2</v>
      </c>
    </row>
    <row r="155" spans="1:9" x14ac:dyDescent="0.15">
      <c r="A155" s="6">
        <v>192</v>
      </c>
      <c r="B155" s="5" t="s">
        <v>117</v>
      </c>
      <c r="C155" s="8" t="s">
        <v>142</v>
      </c>
      <c r="D155">
        <v>1</v>
      </c>
      <c r="E155">
        <v>0</v>
      </c>
      <c r="F155">
        <v>0</v>
      </c>
      <c r="G155">
        <v>0</v>
      </c>
      <c r="H155">
        <v>0</v>
      </c>
      <c r="I155" s="6">
        <v>4</v>
      </c>
    </row>
    <row r="156" spans="1:9" x14ac:dyDescent="0.15">
      <c r="A156" s="6">
        <v>108</v>
      </c>
      <c r="B156" s="5" t="s">
        <v>117</v>
      </c>
      <c r="C156" s="8" t="s">
        <v>142</v>
      </c>
      <c r="D156">
        <v>1</v>
      </c>
      <c r="E156">
        <v>0</v>
      </c>
      <c r="F156">
        <v>0</v>
      </c>
      <c r="G156">
        <v>0</v>
      </c>
      <c r="H156">
        <v>0</v>
      </c>
      <c r="I156" s="6">
        <v>4</v>
      </c>
    </row>
    <row r="157" spans="1:9" x14ac:dyDescent="0.15">
      <c r="A157" s="6">
        <v>121</v>
      </c>
      <c r="B157" s="5" t="s">
        <v>117</v>
      </c>
      <c r="C157" s="8" t="s">
        <v>142</v>
      </c>
      <c r="D157">
        <v>1</v>
      </c>
      <c r="E157">
        <v>0</v>
      </c>
      <c r="F157">
        <v>0</v>
      </c>
      <c r="G157">
        <v>0</v>
      </c>
      <c r="H157">
        <v>0</v>
      </c>
      <c r="I157" s="6">
        <v>2</v>
      </c>
    </row>
    <row r="158" spans="1:9" x14ac:dyDescent="0.15">
      <c r="A158" s="6">
        <v>108</v>
      </c>
      <c r="B158" s="5" t="s">
        <v>117</v>
      </c>
      <c r="C158" s="8" t="s">
        <v>142</v>
      </c>
      <c r="D158">
        <v>1</v>
      </c>
      <c r="E158">
        <v>0</v>
      </c>
      <c r="F158">
        <v>0</v>
      </c>
      <c r="G158">
        <v>0</v>
      </c>
      <c r="H158">
        <v>0</v>
      </c>
      <c r="I158" s="6">
        <v>2</v>
      </c>
    </row>
    <row r="159" spans="1:9" x14ac:dyDescent="0.15">
      <c r="A159" s="6">
        <v>53</v>
      </c>
      <c r="B159" s="5" t="s">
        <v>118</v>
      </c>
      <c r="C159" s="8" t="s">
        <v>142</v>
      </c>
      <c r="D159">
        <v>1</v>
      </c>
      <c r="E159">
        <v>0</v>
      </c>
      <c r="F159">
        <v>0</v>
      </c>
      <c r="G159">
        <v>1</v>
      </c>
      <c r="H159">
        <v>0</v>
      </c>
      <c r="I159" s="6">
        <v>4</v>
      </c>
    </row>
    <row r="160" spans="1:9" x14ac:dyDescent="0.15">
      <c r="A160" s="6">
        <v>44</v>
      </c>
      <c r="B160" s="5" t="s">
        <v>118</v>
      </c>
      <c r="C160" s="8" t="s">
        <v>142</v>
      </c>
      <c r="D160">
        <v>1</v>
      </c>
      <c r="E160">
        <v>0</v>
      </c>
      <c r="F160">
        <v>0</v>
      </c>
      <c r="G160">
        <v>1</v>
      </c>
      <c r="H160">
        <v>0</v>
      </c>
      <c r="I160" s="6">
        <v>3</v>
      </c>
    </row>
    <row r="161" spans="1:9" x14ac:dyDescent="0.15">
      <c r="A161" s="6">
        <v>82</v>
      </c>
      <c r="B161" s="5" t="s">
        <v>117</v>
      </c>
      <c r="C161" s="8" t="s">
        <v>142</v>
      </c>
      <c r="D161">
        <v>1</v>
      </c>
      <c r="E161">
        <v>0</v>
      </c>
      <c r="F161">
        <v>0</v>
      </c>
      <c r="G161">
        <v>0</v>
      </c>
      <c r="H161">
        <v>0</v>
      </c>
      <c r="I161" s="6">
        <v>4</v>
      </c>
    </row>
    <row r="162" spans="1:9" x14ac:dyDescent="0.15">
      <c r="A162" s="6">
        <v>77</v>
      </c>
      <c r="B162" s="5" t="s">
        <v>118</v>
      </c>
      <c r="C162" s="8" t="s">
        <v>142</v>
      </c>
      <c r="D162">
        <v>1</v>
      </c>
      <c r="E162">
        <v>0</v>
      </c>
      <c r="F162">
        <v>0</v>
      </c>
      <c r="G162">
        <v>1</v>
      </c>
      <c r="H162">
        <v>0</v>
      </c>
      <c r="I162" s="6">
        <v>2</v>
      </c>
    </row>
    <row r="163" spans="1:9" x14ac:dyDescent="0.15">
      <c r="A163" s="6">
        <v>88</v>
      </c>
      <c r="B163" s="5" t="s">
        <v>117</v>
      </c>
      <c r="C163" s="8" t="s">
        <v>142</v>
      </c>
      <c r="D163">
        <v>1</v>
      </c>
      <c r="E163">
        <v>0</v>
      </c>
      <c r="F163">
        <v>0</v>
      </c>
      <c r="G163">
        <v>0</v>
      </c>
      <c r="H163">
        <v>0</v>
      </c>
      <c r="I163" s="6">
        <v>4</v>
      </c>
    </row>
    <row r="164" spans="1:9" x14ac:dyDescent="0.15">
      <c r="A164" s="6">
        <v>99</v>
      </c>
      <c r="B164" s="5" t="s">
        <v>118</v>
      </c>
      <c r="C164" s="8" t="s">
        <v>142</v>
      </c>
      <c r="D164">
        <v>1</v>
      </c>
      <c r="E164">
        <v>0</v>
      </c>
      <c r="F164">
        <v>0</v>
      </c>
      <c r="G164">
        <v>1</v>
      </c>
      <c r="H164">
        <v>0</v>
      </c>
      <c r="I164" s="6">
        <v>3</v>
      </c>
    </row>
    <row r="165" spans="1:9" x14ac:dyDescent="0.15">
      <c r="A165" s="6">
        <v>126</v>
      </c>
      <c r="B165" s="5" t="s">
        <v>117</v>
      </c>
      <c r="C165" s="8" t="s">
        <v>142</v>
      </c>
      <c r="D165">
        <v>1</v>
      </c>
      <c r="E165">
        <v>0</v>
      </c>
      <c r="F165">
        <v>0</v>
      </c>
      <c r="G165">
        <v>0</v>
      </c>
      <c r="H165">
        <v>0</v>
      </c>
      <c r="I165" s="6">
        <v>2</v>
      </c>
    </row>
    <row r="166" spans="1:9" x14ac:dyDescent="0.15">
      <c r="A166" s="6">
        <v>108</v>
      </c>
      <c r="B166" s="5" t="s">
        <v>117</v>
      </c>
      <c r="C166" s="8" t="s">
        <v>142</v>
      </c>
      <c r="D166">
        <v>1</v>
      </c>
      <c r="E166">
        <v>0</v>
      </c>
      <c r="F166">
        <v>0</v>
      </c>
      <c r="G166">
        <v>0</v>
      </c>
      <c r="H166">
        <v>0</v>
      </c>
      <c r="I166" s="6">
        <v>4</v>
      </c>
    </row>
    <row r="167" spans="1:9" x14ac:dyDescent="0.15">
      <c r="A167" s="6">
        <v>77</v>
      </c>
      <c r="B167" s="5" t="s">
        <v>118</v>
      </c>
      <c r="C167" s="8" t="s">
        <v>142</v>
      </c>
      <c r="D167">
        <v>1</v>
      </c>
      <c r="E167">
        <v>0</v>
      </c>
      <c r="F167">
        <v>0</v>
      </c>
      <c r="G167">
        <v>1</v>
      </c>
      <c r="H167">
        <v>0</v>
      </c>
      <c r="I167" s="6">
        <v>2</v>
      </c>
    </row>
    <row r="168" spans="1:9" x14ac:dyDescent="0.15">
      <c r="A168" s="6">
        <v>88</v>
      </c>
      <c r="B168" s="5" t="s">
        <v>118</v>
      </c>
      <c r="C168" s="8" t="s">
        <v>142</v>
      </c>
      <c r="D168">
        <v>1</v>
      </c>
      <c r="E168">
        <v>0</v>
      </c>
      <c r="F168">
        <v>0</v>
      </c>
      <c r="G168">
        <v>1</v>
      </c>
      <c r="H168">
        <v>0</v>
      </c>
      <c r="I168" s="6">
        <v>2</v>
      </c>
    </row>
    <row r="169" spans="1:9" x14ac:dyDescent="0.15">
      <c r="A169" s="6">
        <v>95</v>
      </c>
      <c r="B169" s="5" t="s">
        <v>117</v>
      </c>
      <c r="C169" s="8" t="s">
        <v>142</v>
      </c>
      <c r="D169">
        <v>1</v>
      </c>
      <c r="E169">
        <v>0</v>
      </c>
      <c r="F169">
        <v>0</v>
      </c>
      <c r="G169">
        <v>0</v>
      </c>
      <c r="H169">
        <v>0</v>
      </c>
      <c r="I169" s="6">
        <v>2</v>
      </c>
    </row>
    <row r="170" spans="1:9" x14ac:dyDescent="0.15">
      <c r="A170" s="6">
        <v>137</v>
      </c>
      <c r="B170" s="5" t="s">
        <v>117</v>
      </c>
      <c r="C170" s="8" t="s">
        <v>142</v>
      </c>
      <c r="D170">
        <v>1</v>
      </c>
      <c r="E170">
        <v>0</v>
      </c>
      <c r="F170">
        <v>0</v>
      </c>
      <c r="G170">
        <v>0</v>
      </c>
      <c r="H170">
        <v>0</v>
      </c>
      <c r="I170" s="6">
        <v>3</v>
      </c>
    </row>
    <row r="171" spans="1:9" x14ac:dyDescent="0.15">
      <c r="A171" s="6">
        <v>526</v>
      </c>
      <c r="B171" s="5" t="s">
        <v>117</v>
      </c>
      <c r="C171" s="8" t="s">
        <v>142</v>
      </c>
      <c r="D171">
        <v>1</v>
      </c>
      <c r="E171">
        <v>0</v>
      </c>
      <c r="F171">
        <v>0</v>
      </c>
      <c r="G171">
        <v>0</v>
      </c>
      <c r="H171">
        <v>0</v>
      </c>
      <c r="I171" s="6">
        <v>10</v>
      </c>
    </row>
    <row r="172" spans="1:9" x14ac:dyDescent="0.15">
      <c r="A172" s="6">
        <v>164</v>
      </c>
      <c r="B172" s="5" t="s">
        <v>117</v>
      </c>
      <c r="C172" s="8" t="s">
        <v>142</v>
      </c>
      <c r="D172">
        <v>1</v>
      </c>
      <c r="E172">
        <v>0</v>
      </c>
      <c r="F172">
        <v>0</v>
      </c>
      <c r="G172">
        <v>0</v>
      </c>
      <c r="H172">
        <v>0</v>
      </c>
      <c r="I172" s="6">
        <v>4</v>
      </c>
    </row>
    <row r="173" spans="1:9" x14ac:dyDescent="0.15">
      <c r="A173" s="6">
        <v>822</v>
      </c>
      <c r="B173" s="5" t="s">
        <v>117</v>
      </c>
      <c r="C173" s="8" t="s">
        <v>142</v>
      </c>
      <c r="D173">
        <v>1</v>
      </c>
      <c r="E173">
        <v>0</v>
      </c>
      <c r="F173">
        <v>0</v>
      </c>
      <c r="G173">
        <v>0</v>
      </c>
      <c r="H173">
        <v>0</v>
      </c>
      <c r="I173" s="6">
        <v>6</v>
      </c>
    </row>
    <row r="174" spans="1:9" x14ac:dyDescent="0.15">
      <c r="A174" s="6">
        <v>263</v>
      </c>
      <c r="B174" s="5" t="s">
        <v>117</v>
      </c>
      <c r="C174" s="8" t="s">
        <v>142</v>
      </c>
      <c r="D174">
        <v>1</v>
      </c>
      <c r="E174">
        <v>0</v>
      </c>
      <c r="F174">
        <v>0</v>
      </c>
      <c r="G174">
        <v>0</v>
      </c>
      <c r="H174">
        <v>0</v>
      </c>
      <c r="I174" s="6">
        <v>5</v>
      </c>
    </row>
    <row r="175" spans="1:9" x14ac:dyDescent="0.15">
      <c r="A175" s="6">
        <v>99</v>
      </c>
      <c r="B175" s="5" t="s">
        <v>119</v>
      </c>
      <c r="C175" s="8" t="s">
        <v>142</v>
      </c>
      <c r="D175">
        <v>1</v>
      </c>
      <c r="E175">
        <v>0</v>
      </c>
      <c r="F175">
        <v>0</v>
      </c>
      <c r="G175">
        <v>0</v>
      </c>
      <c r="H175">
        <v>1</v>
      </c>
      <c r="I175" s="6">
        <v>2</v>
      </c>
    </row>
    <row r="176" spans="1:9" x14ac:dyDescent="0.15">
      <c r="A176" s="6">
        <v>411</v>
      </c>
      <c r="B176" s="5" t="s">
        <v>117</v>
      </c>
      <c r="C176" s="8" t="s">
        <v>142</v>
      </c>
      <c r="D176">
        <v>1</v>
      </c>
      <c r="E176">
        <v>0</v>
      </c>
      <c r="F176">
        <v>0</v>
      </c>
      <c r="G176">
        <v>0</v>
      </c>
      <c r="H176">
        <v>0</v>
      </c>
      <c r="I176" s="6">
        <v>8</v>
      </c>
    </row>
    <row r="177" spans="1:9" x14ac:dyDescent="0.15">
      <c r="A177" s="6">
        <v>55</v>
      </c>
      <c r="B177" s="5" t="s">
        <v>118</v>
      </c>
      <c r="C177" s="8" t="s">
        <v>142</v>
      </c>
      <c r="D177">
        <v>1</v>
      </c>
      <c r="E177">
        <v>0</v>
      </c>
      <c r="F177">
        <v>0</v>
      </c>
      <c r="G177">
        <v>1</v>
      </c>
      <c r="H177">
        <v>0</v>
      </c>
      <c r="I177" s="6">
        <v>2</v>
      </c>
    </row>
    <row r="178" spans="1:9" x14ac:dyDescent="0.15">
      <c r="A178" s="6">
        <v>98</v>
      </c>
      <c r="B178" s="5" t="s">
        <v>118</v>
      </c>
      <c r="C178" s="8" t="s">
        <v>142</v>
      </c>
      <c r="D178">
        <v>1</v>
      </c>
      <c r="E178">
        <v>0</v>
      </c>
      <c r="F178">
        <v>0</v>
      </c>
      <c r="G178">
        <v>1</v>
      </c>
      <c r="H178">
        <v>0</v>
      </c>
      <c r="I178" s="6">
        <v>4</v>
      </c>
    </row>
    <row r="179" spans="1:9" x14ac:dyDescent="0.15">
      <c r="A179" s="6">
        <v>203</v>
      </c>
      <c r="B179" s="5" t="s">
        <v>117</v>
      </c>
      <c r="C179" s="8" t="s">
        <v>142</v>
      </c>
      <c r="D179">
        <v>1</v>
      </c>
      <c r="E179">
        <v>0</v>
      </c>
      <c r="F179">
        <v>0</v>
      </c>
      <c r="G179">
        <v>0</v>
      </c>
      <c r="H179">
        <v>0</v>
      </c>
      <c r="I179" s="6">
        <v>2</v>
      </c>
    </row>
    <row r="180" spans="1:9" x14ac:dyDescent="0.15">
      <c r="A180" s="6">
        <v>131</v>
      </c>
      <c r="B180" s="5" t="s">
        <v>117</v>
      </c>
      <c r="C180" s="8" t="s">
        <v>142</v>
      </c>
      <c r="D180">
        <v>1</v>
      </c>
      <c r="E180">
        <v>0</v>
      </c>
      <c r="F180">
        <v>0</v>
      </c>
      <c r="G180">
        <v>0</v>
      </c>
      <c r="H180">
        <v>0</v>
      </c>
      <c r="I180" s="6">
        <v>2</v>
      </c>
    </row>
    <row r="181" spans="1:9" x14ac:dyDescent="0.15">
      <c r="A181" s="6">
        <v>88</v>
      </c>
      <c r="B181" s="5" t="s">
        <v>118</v>
      </c>
      <c r="C181" s="8" t="s">
        <v>142</v>
      </c>
      <c r="D181">
        <v>1</v>
      </c>
      <c r="E181">
        <v>0</v>
      </c>
      <c r="F181">
        <v>0</v>
      </c>
      <c r="G181">
        <v>1</v>
      </c>
      <c r="H181">
        <v>0</v>
      </c>
      <c r="I181" s="6">
        <v>3</v>
      </c>
    </row>
    <row r="182" spans="1:9" x14ac:dyDescent="0.15">
      <c r="A182" s="6">
        <v>127</v>
      </c>
      <c r="B182" s="5" t="s">
        <v>117</v>
      </c>
      <c r="C182" s="8" t="s">
        <v>142</v>
      </c>
      <c r="D182">
        <v>1</v>
      </c>
      <c r="E182">
        <v>0</v>
      </c>
      <c r="F182">
        <v>0</v>
      </c>
      <c r="G182">
        <v>0</v>
      </c>
      <c r="H182">
        <v>0</v>
      </c>
      <c r="I182" s="6">
        <v>6</v>
      </c>
    </row>
    <row r="183" spans="1:9" x14ac:dyDescent="0.15">
      <c r="A183" s="6">
        <v>55</v>
      </c>
      <c r="B183" s="5" t="s">
        <v>118</v>
      </c>
      <c r="C183" s="8" t="s">
        <v>142</v>
      </c>
      <c r="D183">
        <v>1</v>
      </c>
      <c r="E183">
        <v>0</v>
      </c>
      <c r="F183">
        <v>0</v>
      </c>
      <c r="G183">
        <v>1</v>
      </c>
      <c r="H183">
        <v>0</v>
      </c>
      <c r="I183" s="6">
        <v>1</v>
      </c>
    </row>
    <row r="184" spans="1:9" x14ac:dyDescent="0.15">
      <c r="A184" s="6">
        <v>77</v>
      </c>
      <c r="B184" s="5" t="s">
        <v>118</v>
      </c>
      <c r="C184" s="8" t="s">
        <v>142</v>
      </c>
      <c r="D184">
        <v>1</v>
      </c>
      <c r="E184">
        <v>0</v>
      </c>
      <c r="F184">
        <v>0</v>
      </c>
      <c r="G184">
        <v>1</v>
      </c>
      <c r="H184">
        <v>0</v>
      </c>
      <c r="I184" s="6">
        <v>2</v>
      </c>
    </row>
    <row r="185" spans="1:9" x14ac:dyDescent="0.15">
      <c r="A185" s="6">
        <v>38</v>
      </c>
      <c r="B185" s="5" t="s">
        <v>119</v>
      </c>
      <c r="C185" s="8" t="s">
        <v>142</v>
      </c>
      <c r="D185">
        <v>1</v>
      </c>
      <c r="E185">
        <v>0</v>
      </c>
      <c r="F185">
        <v>0</v>
      </c>
      <c r="G185">
        <v>0</v>
      </c>
      <c r="H185">
        <v>1</v>
      </c>
      <c r="I185" s="6">
        <v>2</v>
      </c>
    </row>
    <row r="186" spans="1:9" x14ac:dyDescent="0.15">
      <c r="A186" s="6">
        <v>137</v>
      </c>
      <c r="B186" s="5" t="s">
        <v>117</v>
      </c>
      <c r="C186" s="8" t="s">
        <v>142</v>
      </c>
      <c r="D186">
        <v>1</v>
      </c>
      <c r="E186">
        <v>0</v>
      </c>
      <c r="F186">
        <v>0</v>
      </c>
      <c r="G186">
        <v>0</v>
      </c>
      <c r="H186">
        <v>0</v>
      </c>
      <c r="I186" s="6">
        <v>4</v>
      </c>
    </row>
    <row r="187" spans="1:9" x14ac:dyDescent="0.15">
      <c r="A187" s="6">
        <v>137</v>
      </c>
      <c r="B187" s="5" t="s">
        <v>117</v>
      </c>
      <c r="C187" s="8" t="s">
        <v>142</v>
      </c>
      <c r="D187">
        <v>1</v>
      </c>
      <c r="E187">
        <v>0</v>
      </c>
      <c r="F187">
        <v>0</v>
      </c>
      <c r="G187">
        <v>0</v>
      </c>
      <c r="H187">
        <v>0</v>
      </c>
      <c r="I187" s="6">
        <v>2</v>
      </c>
    </row>
    <row r="188" spans="1:9" x14ac:dyDescent="0.15">
      <c r="A188" s="6">
        <v>75</v>
      </c>
      <c r="B188" s="5" t="s">
        <v>118</v>
      </c>
      <c r="C188" s="8" t="s">
        <v>142</v>
      </c>
      <c r="D188">
        <v>1</v>
      </c>
      <c r="E188">
        <v>0</v>
      </c>
      <c r="F188">
        <v>0</v>
      </c>
      <c r="G188">
        <v>1</v>
      </c>
      <c r="H188">
        <v>0</v>
      </c>
      <c r="I188" s="6">
        <v>4</v>
      </c>
    </row>
    <row r="189" spans="1:9" x14ac:dyDescent="0.15">
      <c r="A189" s="6">
        <v>153</v>
      </c>
      <c r="B189" s="5" t="s">
        <v>118</v>
      </c>
      <c r="C189" s="8" t="s">
        <v>142</v>
      </c>
      <c r="D189">
        <v>1</v>
      </c>
      <c r="E189">
        <v>0</v>
      </c>
      <c r="F189">
        <v>0</v>
      </c>
      <c r="G189">
        <v>1</v>
      </c>
      <c r="H189">
        <v>0</v>
      </c>
      <c r="I189" s="6">
        <v>2</v>
      </c>
    </row>
    <row r="190" spans="1:9" x14ac:dyDescent="0.15">
      <c r="A190" s="6">
        <v>60</v>
      </c>
      <c r="B190" s="5" t="s">
        <v>118</v>
      </c>
      <c r="C190" s="8" t="s">
        <v>142</v>
      </c>
      <c r="D190">
        <v>1</v>
      </c>
      <c r="E190">
        <v>0</v>
      </c>
      <c r="F190">
        <v>0</v>
      </c>
      <c r="G190">
        <v>1</v>
      </c>
      <c r="H190">
        <v>0</v>
      </c>
      <c r="I190" s="6">
        <v>3</v>
      </c>
    </row>
    <row r="191" spans="1:9" x14ac:dyDescent="0.15">
      <c r="A191" s="6">
        <v>108</v>
      </c>
      <c r="B191" s="5" t="s">
        <v>117</v>
      </c>
      <c r="C191" s="8" t="s">
        <v>142</v>
      </c>
      <c r="D191">
        <v>1</v>
      </c>
      <c r="E191">
        <v>0</v>
      </c>
      <c r="F191">
        <v>0</v>
      </c>
      <c r="G191">
        <v>0</v>
      </c>
      <c r="H191">
        <v>0</v>
      </c>
      <c r="I191" s="6">
        <v>4</v>
      </c>
    </row>
    <row r="192" spans="1:9" x14ac:dyDescent="0.15">
      <c r="A192" s="6">
        <v>142</v>
      </c>
      <c r="B192" s="5" t="s">
        <v>117</v>
      </c>
      <c r="C192" s="8" t="s">
        <v>142</v>
      </c>
      <c r="D192">
        <v>1</v>
      </c>
      <c r="E192">
        <v>0</v>
      </c>
      <c r="F192">
        <v>0</v>
      </c>
      <c r="G192">
        <v>0</v>
      </c>
      <c r="H192">
        <v>0</v>
      </c>
      <c r="I192" s="6">
        <v>3</v>
      </c>
    </row>
    <row r="193" spans="1:9" x14ac:dyDescent="0.15">
      <c r="A193" s="6">
        <v>153</v>
      </c>
      <c r="B193" s="5" t="s">
        <v>117</v>
      </c>
      <c r="C193" s="8" t="s">
        <v>142</v>
      </c>
      <c r="D193">
        <v>1</v>
      </c>
      <c r="E193">
        <v>0</v>
      </c>
      <c r="F193">
        <v>0</v>
      </c>
      <c r="G193">
        <v>0</v>
      </c>
      <c r="H193">
        <v>0</v>
      </c>
      <c r="I193" s="6">
        <v>5</v>
      </c>
    </row>
    <row r="194" spans="1:9" x14ac:dyDescent="0.15">
      <c r="A194" s="6">
        <v>192</v>
      </c>
      <c r="B194" s="5" t="s">
        <v>117</v>
      </c>
      <c r="C194" s="8" t="s">
        <v>142</v>
      </c>
      <c r="D194">
        <v>1</v>
      </c>
      <c r="E194">
        <v>0</v>
      </c>
      <c r="F194">
        <v>0</v>
      </c>
      <c r="G194">
        <v>0</v>
      </c>
      <c r="H194">
        <v>0</v>
      </c>
      <c r="I194" s="6">
        <v>4</v>
      </c>
    </row>
    <row r="195" spans="1:9" x14ac:dyDescent="0.15">
      <c r="A195" s="6">
        <v>163</v>
      </c>
      <c r="B195" s="5" t="s">
        <v>117</v>
      </c>
      <c r="C195" s="8" t="s">
        <v>142</v>
      </c>
      <c r="D195">
        <v>1</v>
      </c>
      <c r="E195">
        <v>0</v>
      </c>
      <c r="F195">
        <v>0</v>
      </c>
      <c r="G195">
        <v>0</v>
      </c>
      <c r="H195">
        <v>0</v>
      </c>
      <c r="I195" s="6">
        <v>4</v>
      </c>
    </row>
    <row r="196" spans="1:9" x14ac:dyDescent="0.15">
      <c r="A196" s="6">
        <v>71</v>
      </c>
      <c r="B196" s="5" t="s">
        <v>118</v>
      </c>
      <c r="C196" s="8" t="s">
        <v>142</v>
      </c>
      <c r="D196">
        <v>1</v>
      </c>
      <c r="E196">
        <v>0</v>
      </c>
      <c r="F196">
        <v>0</v>
      </c>
      <c r="G196">
        <v>1</v>
      </c>
      <c r="H196">
        <v>0</v>
      </c>
      <c r="I196" s="6">
        <v>2</v>
      </c>
    </row>
    <row r="197" spans="1:9" x14ac:dyDescent="0.15">
      <c r="A197" s="6">
        <v>251</v>
      </c>
      <c r="B197" s="5" t="s">
        <v>117</v>
      </c>
      <c r="C197" s="8" t="s">
        <v>142</v>
      </c>
      <c r="D197">
        <v>1</v>
      </c>
      <c r="E197">
        <v>0</v>
      </c>
      <c r="F197">
        <v>0</v>
      </c>
      <c r="G197">
        <v>0</v>
      </c>
      <c r="H197">
        <v>0</v>
      </c>
      <c r="I197" s="6">
        <v>6</v>
      </c>
    </row>
    <row r="198" spans="1:9" x14ac:dyDescent="0.15">
      <c r="A198" s="6">
        <v>104</v>
      </c>
      <c r="B198" s="5" t="s">
        <v>118</v>
      </c>
      <c r="C198" s="8" t="s">
        <v>142</v>
      </c>
      <c r="D198">
        <v>1</v>
      </c>
      <c r="E198">
        <v>0</v>
      </c>
      <c r="F198">
        <v>0</v>
      </c>
      <c r="G198">
        <v>1</v>
      </c>
      <c r="H198">
        <v>0</v>
      </c>
      <c r="I198" s="6">
        <v>4</v>
      </c>
    </row>
    <row r="199" spans="1:9" x14ac:dyDescent="0.15">
      <c r="A199" s="6">
        <v>66</v>
      </c>
      <c r="B199" s="5" t="s">
        <v>117</v>
      </c>
      <c r="C199" s="8" t="s">
        <v>142</v>
      </c>
      <c r="D199">
        <v>1</v>
      </c>
      <c r="E199">
        <v>0</v>
      </c>
      <c r="F199">
        <v>0</v>
      </c>
      <c r="G199">
        <v>0</v>
      </c>
      <c r="H199">
        <v>0</v>
      </c>
      <c r="I199" s="6">
        <v>3</v>
      </c>
    </row>
    <row r="200" spans="1:9" x14ac:dyDescent="0.15">
      <c r="A200" s="6">
        <v>126</v>
      </c>
      <c r="B200" s="5" t="s">
        <v>117</v>
      </c>
      <c r="C200" s="8" t="s">
        <v>142</v>
      </c>
      <c r="D200">
        <v>1</v>
      </c>
      <c r="E200">
        <v>0</v>
      </c>
      <c r="F200">
        <v>0</v>
      </c>
      <c r="G200">
        <v>0</v>
      </c>
      <c r="H200">
        <v>0</v>
      </c>
      <c r="I200" s="6">
        <v>4</v>
      </c>
    </row>
    <row r="201" spans="1:9" x14ac:dyDescent="0.15">
      <c r="A201" s="6">
        <v>82</v>
      </c>
      <c r="B201" s="5" t="s">
        <v>117</v>
      </c>
      <c r="C201" s="8" t="s">
        <v>142</v>
      </c>
      <c r="D201">
        <v>1</v>
      </c>
      <c r="E201">
        <v>0</v>
      </c>
      <c r="F201">
        <v>0</v>
      </c>
      <c r="G201">
        <v>0</v>
      </c>
      <c r="H201">
        <v>0</v>
      </c>
      <c r="I201" s="6">
        <v>3</v>
      </c>
    </row>
    <row r="202" spans="1:9" x14ac:dyDescent="0.15">
      <c r="A202" s="6">
        <v>55</v>
      </c>
      <c r="B202" s="5" t="s">
        <v>118</v>
      </c>
      <c r="C202" s="8" t="s">
        <v>142</v>
      </c>
      <c r="D202">
        <v>1</v>
      </c>
      <c r="E202">
        <v>0</v>
      </c>
      <c r="F202">
        <v>0</v>
      </c>
      <c r="G202">
        <v>1</v>
      </c>
      <c r="H202">
        <v>0</v>
      </c>
      <c r="I202" s="6">
        <v>2</v>
      </c>
    </row>
    <row r="203" spans="1:9" x14ac:dyDescent="0.15">
      <c r="A203" s="6">
        <v>54</v>
      </c>
      <c r="B203" s="5" t="s">
        <v>118</v>
      </c>
      <c r="C203" s="8" t="s">
        <v>142</v>
      </c>
      <c r="D203">
        <v>1</v>
      </c>
      <c r="E203">
        <v>0</v>
      </c>
      <c r="F203">
        <v>0</v>
      </c>
      <c r="G203">
        <v>1</v>
      </c>
      <c r="H203">
        <v>0</v>
      </c>
      <c r="I203" s="6">
        <v>2</v>
      </c>
    </row>
    <row r="204" spans="1:9" x14ac:dyDescent="0.15">
      <c r="A204" s="6">
        <v>164</v>
      </c>
      <c r="B204" s="5" t="s">
        <v>117</v>
      </c>
      <c r="C204" s="8" t="s">
        <v>142</v>
      </c>
      <c r="D204">
        <v>1</v>
      </c>
      <c r="E204">
        <v>0</v>
      </c>
      <c r="F204">
        <v>0</v>
      </c>
      <c r="G204">
        <v>0</v>
      </c>
      <c r="H204">
        <v>0</v>
      </c>
      <c r="I204" s="6">
        <v>4</v>
      </c>
    </row>
    <row r="205" spans="1:9" x14ac:dyDescent="0.15">
      <c r="A205" s="6">
        <v>82</v>
      </c>
      <c r="B205" s="5" t="s">
        <v>117</v>
      </c>
      <c r="C205" s="8" t="s">
        <v>142</v>
      </c>
      <c r="D205">
        <v>1</v>
      </c>
      <c r="E205">
        <v>0</v>
      </c>
      <c r="F205">
        <v>0</v>
      </c>
      <c r="G205">
        <v>0</v>
      </c>
      <c r="H205">
        <v>0</v>
      </c>
      <c r="I205" s="6">
        <v>2</v>
      </c>
    </row>
    <row r="206" spans="1:9" x14ac:dyDescent="0.15">
      <c r="A206" s="6">
        <v>126</v>
      </c>
      <c r="B206" s="5" t="s">
        <v>117</v>
      </c>
      <c r="C206" s="8" t="s">
        <v>142</v>
      </c>
      <c r="D206">
        <v>1</v>
      </c>
      <c r="E206">
        <v>0</v>
      </c>
      <c r="F206">
        <v>0</v>
      </c>
      <c r="G206">
        <v>0</v>
      </c>
      <c r="H206">
        <v>0</v>
      </c>
      <c r="I206" s="6">
        <v>8</v>
      </c>
    </row>
    <row r="207" spans="1:9" x14ac:dyDescent="0.15">
      <c r="A207" s="6">
        <v>164</v>
      </c>
      <c r="B207" s="5" t="s">
        <v>117</v>
      </c>
      <c r="C207" s="8" t="s">
        <v>142</v>
      </c>
      <c r="D207">
        <v>1</v>
      </c>
      <c r="E207">
        <v>0</v>
      </c>
      <c r="F207">
        <v>0</v>
      </c>
      <c r="G207">
        <v>0</v>
      </c>
      <c r="H207">
        <v>0</v>
      </c>
      <c r="I207" s="6">
        <v>4</v>
      </c>
    </row>
    <row r="208" spans="1:9" x14ac:dyDescent="0.15">
      <c r="A208" s="6">
        <v>159</v>
      </c>
      <c r="B208" s="5" t="s">
        <v>117</v>
      </c>
      <c r="C208" s="8" t="s">
        <v>142</v>
      </c>
      <c r="D208">
        <v>1</v>
      </c>
      <c r="E208">
        <v>0</v>
      </c>
      <c r="F208">
        <v>0</v>
      </c>
      <c r="G208">
        <v>0</v>
      </c>
      <c r="H208">
        <v>0</v>
      </c>
      <c r="I208" s="6">
        <v>3</v>
      </c>
    </row>
    <row r="209" spans="1:9" x14ac:dyDescent="0.15">
      <c r="A209" s="6">
        <v>71</v>
      </c>
      <c r="B209" s="5" t="s">
        <v>118</v>
      </c>
      <c r="C209" s="8" t="s">
        <v>142</v>
      </c>
      <c r="D209">
        <v>1</v>
      </c>
      <c r="E209">
        <v>0</v>
      </c>
      <c r="F209">
        <v>0</v>
      </c>
      <c r="G209">
        <v>1</v>
      </c>
      <c r="H209">
        <v>0</v>
      </c>
      <c r="I209" s="6">
        <v>5</v>
      </c>
    </row>
    <row r="210" spans="1:9" x14ac:dyDescent="0.15">
      <c r="A210" s="6">
        <v>55</v>
      </c>
      <c r="B210" s="5" t="s">
        <v>118</v>
      </c>
      <c r="C210" s="8" t="s">
        <v>142</v>
      </c>
      <c r="D210">
        <v>1</v>
      </c>
      <c r="E210">
        <v>0</v>
      </c>
      <c r="F210">
        <v>0</v>
      </c>
      <c r="G210">
        <v>1</v>
      </c>
      <c r="H210">
        <v>0</v>
      </c>
      <c r="I210" s="6">
        <v>4</v>
      </c>
    </row>
    <row r="211" spans="1:9" x14ac:dyDescent="0.15">
      <c r="A211" s="6">
        <v>44</v>
      </c>
      <c r="B211" s="5" t="s">
        <v>118</v>
      </c>
      <c r="C211" s="8" t="s">
        <v>142</v>
      </c>
      <c r="D211">
        <v>1</v>
      </c>
      <c r="E211">
        <v>0</v>
      </c>
      <c r="F211">
        <v>0</v>
      </c>
      <c r="G211">
        <v>1</v>
      </c>
      <c r="H211">
        <v>0</v>
      </c>
      <c r="I211" s="6">
        <v>2</v>
      </c>
    </row>
    <row r="212" spans="1:9" x14ac:dyDescent="0.15">
      <c r="A212" s="6">
        <v>153</v>
      </c>
      <c r="B212" s="5" t="s">
        <v>117</v>
      </c>
      <c r="C212" s="8" t="s">
        <v>142</v>
      </c>
      <c r="D212">
        <v>1</v>
      </c>
      <c r="E212">
        <v>0</v>
      </c>
      <c r="F212">
        <v>0</v>
      </c>
      <c r="G212">
        <v>0</v>
      </c>
      <c r="H212">
        <v>0</v>
      </c>
      <c r="I212" s="6">
        <v>3</v>
      </c>
    </row>
    <row r="213" spans="1:9" x14ac:dyDescent="0.15">
      <c r="A213" s="6">
        <v>60</v>
      </c>
      <c r="B213" s="5" t="s">
        <v>118</v>
      </c>
      <c r="C213" s="8" t="s">
        <v>142</v>
      </c>
      <c r="D213">
        <v>1</v>
      </c>
      <c r="E213">
        <v>0</v>
      </c>
      <c r="F213">
        <v>0</v>
      </c>
      <c r="G213">
        <v>1</v>
      </c>
      <c r="H213">
        <v>0</v>
      </c>
      <c r="I213" s="6">
        <v>1</v>
      </c>
    </row>
    <row r="214" spans="1:9" x14ac:dyDescent="0.15">
      <c r="A214" s="6">
        <v>82</v>
      </c>
      <c r="B214" s="5" t="s">
        <v>118</v>
      </c>
      <c r="C214" s="8" t="s">
        <v>142</v>
      </c>
      <c r="D214">
        <v>1</v>
      </c>
      <c r="E214">
        <v>0</v>
      </c>
      <c r="F214">
        <v>0</v>
      </c>
      <c r="G214">
        <v>1</v>
      </c>
      <c r="H214">
        <v>0</v>
      </c>
      <c r="I214" s="6">
        <v>2</v>
      </c>
    </row>
    <row r="215" spans="1:9" x14ac:dyDescent="0.15">
      <c r="A215" s="6">
        <v>137</v>
      </c>
      <c r="B215" s="5" t="s">
        <v>117</v>
      </c>
      <c r="C215" s="8" t="s">
        <v>142</v>
      </c>
      <c r="D215">
        <v>1</v>
      </c>
      <c r="E215">
        <v>0</v>
      </c>
      <c r="F215">
        <v>0</v>
      </c>
      <c r="G215">
        <v>0</v>
      </c>
      <c r="H215">
        <v>0</v>
      </c>
      <c r="I215" s="6">
        <v>2</v>
      </c>
    </row>
    <row r="216" spans="1:9" x14ac:dyDescent="0.15">
      <c r="A216" s="6">
        <v>55</v>
      </c>
      <c r="B216" s="5" t="s">
        <v>117</v>
      </c>
      <c r="C216" s="8" t="s">
        <v>142</v>
      </c>
      <c r="D216">
        <v>1</v>
      </c>
      <c r="E216">
        <v>0</v>
      </c>
      <c r="F216">
        <v>0</v>
      </c>
      <c r="G216">
        <v>0</v>
      </c>
      <c r="H216">
        <v>0</v>
      </c>
      <c r="I216" s="6">
        <v>1</v>
      </c>
    </row>
    <row r="217" spans="1:9" x14ac:dyDescent="0.15">
      <c r="A217" s="6">
        <v>82</v>
      </c>
      <c r="B217" s="5" t="s">
        <v>118</v>
      </c>
      <c r="C217" s="8" t="s">
        <v>142</v>
      </c>
      <c r="D217">
        <v>1</v>
      </c>
      <c r="E217">
        <v>0</v>
      </c>
      <c r="F217">
        <v>0</v>
      </c>
      <c r="G217">
        <v>1</v>
      </c>
      <c r="H217">
        <v>0</v>
      </c>
      <c r="I217" s="6">
        <v>2</v>
      </c>
    </row>
    <row r="218" spans="1:9" x14ac:dyDescent="0.15">
      <c r="A218" s="6">
        <v>208</v>
      </c>
      <c r="B218" s="5" t="s">
        <v>117</v>
      </c>
      <c r="C218" s="8" t="s">
        <v>142</v>
      </c>
      <c r="D218">
        <v>1</v>
      </c>
      <c r="E218">
        <v>0</v>
      </c>
      <c r="F218">
        <v>0</v>
      </c>
      <c r="G218">
        <v>0</v>
      </c>
      <c r="H218">
        <v>0</v>
      </c>
      <c r="I218" s="6">
        <v>4</v>
      </c>
    </row>
    <row r="219" spans="1:9" x14ac:dyDescent="0.15">
      <c r="A219" s="6">
        <v>164</v>
      </c>
      <c r="B219" s="5" t="s">
        <v>117</v>
      </c>
      <c r="C219" s="8" t="s">
        <v>142</v>
      </c>
      <c r="D219">
        <v>1</v>
      </c>
      <c r="E219">
        <v>0</v>
      </c>
      <c r="F219">
        <v>0</v>
      </c>
      <c r="G219">
        <v>0</v>
      </c>
      <c r="H219">
        <v>0</v>
      </c>
      <c r="I219" s="6">
        <v>2</v>
      </c>
    </row>
    <row r="220" spans="1:9" x14ac:dyDescent="0.15">
      <c r="A220" s="6">
        <v>96</v>
      </c>
      <c r="B220" s="5" t="s">
        <v>117</v>
      </c>
      <c r="C220" s="8" t="s">
        <v>142</v>
      </c>
      <c r="D220">
        <v>1</v>
      </c>
      <c r="E220">
        <v>0</v>
      </c>
      <c r="F220">
        <v>0</v>
      </c>
      <c r="G220">
        <v>0</v>
      </c>
      <c r="H220">
        <v>0</v>
      </c>
      <c r="I220" s="6">
        <v>2</v>
      </c>
    </row>
    <row r="221" spans="1:9" x14ac:dyDescent="0.15">
      <c r="A221" s="6">
        <v>49</v>
      </c>
      <c r="B221" s="5" t="s">
        <v>119</v>
      </c>
      <c r="C221" s="8" t="s">
        <v>142</v>
      </c>
      <c r="D221">
        <v>1</v>
      </c>
      <c r="E221">
        <v>0</v>
      </c>
      <c r="F221">
        <v>0</v>
      </c>
      <c r="G221">
        <v>0</v>
      </c>
      <c r="H221">
        <v>1</v>
      </c>
      <c r="I221" s="6">
        <v>2</v>
      </c>
    </row>
    <row r="222" spans="1:9" x14ac:dyDescent="0.15">
      <c r="A222" s="6">
        <v>55</v>
      </c>
      <c r="B222" s="5" t="s">
        <v>117</v>
      </c>
      <c r="C222" s="8" t="s">
        <v>142</v>
      </c>
      <c r="D222">
        <v>1</v>
      </c>
      <c r="E222">
        <v>0</v>
      </c>
      <c r="F222">
        <v>0</v>
      </c>
      <c r="G222">
        <v>0</v>
      </c>
      <c r="H222">
        <v>0</v>
      </c>
      <c r="I222" s="6">
        <v>4</v>
      </c>
    </row>
    <row r="223" spans="1:9" x14ac:dyDescent="0.15">
      <c r="A223" s="6">
        <v>301</v>
      </c>
      <c r="B223" s="5" t="s">
        <v>117</v>
      </c>
      <c r="C223" s="8" t="s">
        <v>142</v>
      </c>
      <c r="D223">
        <v>1</v>
      </c>
      <c r="E223">
        <v>0</v>
      </c>
      <c r="F223">
        <v>0</v>
      </c>
      <c r="G223">
        <v>0</v>
      </c>
      <c r="H223">
        <v>0</v>
      </c>
      <c r="I223" s="6">
        <v>4</v>
      </c>
    </row>
    <row r="224" spans="1:9" x14ac:dyDescent="0.15">
      <c r="A224" s="6">
        <v>82</v>
      </c>
      <c r="B224" s="5" t="s">
        <v>117</v>
      </c>
      <c r="C224" s="8" t="s">
        <v>142</v>
      </c>
      <c r="D224">
        <v>1</v>
      </c>
      <c r="E224">
        <v>0</v>
      </c>
      <c r="F224">
        <v>0</v>
      </c>
      <c r="G224">
        <v>0</v>
      </c>
      <c r="H224">
        <v>0</v>
      </c>
      <c r="I224" s="6">
        <v>2</v>
      </c>
    </row>
    <row r="225" spans="1:9" x14ac:dyDescent="0.15">
      <c r="A225" s="6">
        <v>148</v>
      </c>
      <c r="B225" s="5" t="s">
        <v>117</v>
      </c>
      <c r="C225" s="8" t="s">
        <v>142</v>
      </c>
      <c r="D225">
        <v>1</v>
      </c>
      <c r="E225">
        <v>0</v>
      </c>
      <c r="F225">
        <v>0</v>
      </c>
      <c r="G225">
        <v>0</v>
      </c>
      <c r="H225">
        <v>0</v>
      </c>
      <c r="I225" s="6">
        <v>2</v>
      </c>
    </row>
    <row r="226" spans="1:9" x14ac:dyDescent="0.15">
      <c r="A226" s="6">
        <v>55</v>
      </c>
      <c r="B226" s="5" t="s">
        <v>118</v>
      </c>
      <c r="C226" s="8" t="s">
        <v>142</v>
      </c>
      <c r="D226">
        <v>1</v>
      </c>
      <c r="E226">
        <v>0</v>
      </c>
      <c r="F226">
        <v>0</v>
      </c>
      <c r="G226">
        <v>1</v>
      </c>
      <c r="H226">
        <v>0</v>
      </c>
      <c r="I226" s="6">
        <v>2</v>
      </c>
    </row>
    <row r="227" spans="1:9" x14ac:dyDescent="0.15">
      <c r="A227" s="6">
        <v>108</v>
      </c>
      <c r="B227" s="5" t="s">
        <v>117</v>
      </c>
      <c r="C227" s="8" t="s">
        <v>142</v>
      </c>
      <c r="D227">
        <v>1</v>
      </c>
      <c r="E227">
        <v>0</v>
      </c>
      <c r="F227">
        <v>0</v>
      </c>
      <c r="G227">
        <v>0</v>
      </c>
      <c r="H227">
        <v>0</v>
      </c>
      <c r="I227" s="6">
        <v>2</v>
      </c>
    </row>
    <row r="228" spans="1:9" x14ac:dyDescent="0.15">
      <c r="A228" s="6">
        <v>55</v>
      </c>
      <c r="B228" s="5" t="s">
        <v>118</v>
      </c>
      <c r="C228" s="8" t="s">
        <v>142</v>
      </c>
      <c r="D228">
        <v>1</v>
      </c>
      <c r="E228">
        <v>0</v>
      </c>
      <c r="F228">
        <v>0</v>
      </c>
      <c r="G228">
        <v>1</v>
      </c>
      <c r="H228">
        <v>0</v>
      </c>
      <c r="I228" s="6">
        <v>2</v>
      </c>
    </row>
    <row r="229" spans="1:9" x14ac:dyDescent="0.15">
      <c r="A229" s="6">
        <v>180</v>
      </c>
      <c r="B229" s="5" t="s">
        <v>117</v>
      </c>
      <c r="C229" s="8" t="s">
        <v>142</v>
      </c>
      <c r="D229">
        <v>1</v>
      </c>
      <c r="E229">
        <v>0</v>
      </c>
      <c r="F229">
        <v>0</v>
      </c>
      <c r="G229">
        <v>0</v>
      </c>
      <c r="H229">
        <v>0</v>
      </c>
      <c r="I229" s="6">
        <v>5</v>
      </c>
    </row>
    <row r="230" spans="1:9" x14ac:dyDescent="0.15">
      <c r="A230" s="6">
        <v>87</v>
      </c>
      <c r="B230" s="5" t="s">
        <v>118</v>
      </c>
      <c r="C230" s="8" t="s">
        <v>142</v>
      </c>
      <c r="D230">
        <v>1</v>
      </c>
      <c r="E230">
        <v>0</v>
      </c>
      <c r="F230">
        <v>0</v>
      </c>
      <c r="G230">
        <v>1</v>
      </c>
      <c r="H230">
        <v>0</v>
      </c>
      <c r="I230" s="6">
        <v>2</v>
      </c>
    </row>
    <row r="231" spans="1:9" x14ac:dyDescent="0.15">
      <c r="A231" s="6">
        <v>82</v>
      </c>
      <c r="B231" s="5" t="s">
        <v>118</v>
      </c>
      <c r="C231" s="8" t="s">
        <v>142</v>
      </c>
      <c r="D231">
        <v>1</v>
      </c>
      <c r="E231">
        <v>0</v>
      </c>
      <c r="F231">
        <v>0</v>
      </c>
      <c r="G231">
        <v>1</v>
      </c>
      <c r="H231">
        <v>0</v>
      </c>
      <c r="I231" s="6">
        <v>2</v>
      </c>
    </row>
    <row r="232" spans="1:9" x14ac:dyDescent="0.15">
      <c r="A232" s="6">
        <v>192</v>
      </c>
      <c r="B232" s="5" t="s">
        <v>117</v>
      </c>
      <c r="C232" s="8" t="s">
        <v>142</v>
      </c>
      <c r="D232">
        <v>1</v>
      </c>
      <c r="E232">
        <v>0</v>
      </c>
      <c r="F232">
        <v>0</v>
      </c>
      <c r="G232">
        <v>0</v>
      </c>
      <c r="H232">
        <v>0</v>
      </c>
      <c r="I232" s="6">
        <v>8</v>
      </c>
    </row>
    <row r="233" spans="1:9" x14ac:dyDescent="0.15">
      <c r="A233" s="6">
        <v>110</v>
      </c>
      <c r="B233" s="5" t="s">
        <v>118</v>
      </c>
      <c r="C233" s="8" t="s">
        <v>142</v>
      </c>
      <c r="D233">
        <v>1</v>
      </c>
      <c r="E233">
        <v>0</v>
      </c>
      <c r="F233">
        <v>0</v>
      </c>
      <c r="G233">
        <v>1</v>
      </c>
      <c r="H233">
        <v>0</v>
      </c>
      <c r="I233" s="6">
        <v>2</v>
      </c>
    </row>
    <row r="234" spans="1:9" x14ac:dyDescent="0.15">
      <c r="A234" s="6">
        <v>329</v>
      </c>
      <c r="B234" s="5" t="s">
        <v>117</v>
      </c>
      <c r="C234" s="8" t="s">
        <v>142</v>
      </c>
      <c r="D234">
        <v>1</v>
      </c>
      <c r="E234">
        <v>0</v>
      </c>
      <c r="F234">
        <v>0</v>
      </c>
      <c r="G234">
        <v>0</v>
      </c>
      <c r="H234">
        <v>0</v>
      </c>
      <c r="I234" s="6">
        <v>5</v>
      </c>
    </row>
    <row r="235" spans="1:9" x14ac:dyDescent="0.15">
      <c r="A235" s="6">
        <v>104</v>
      </c>
      <c r="B235" s="5" t="s">
        <v>118</v>
      </c>
      <c r="C235" s="8" t="s">
        <v>142</v>
      </c>
      <c r="D235">
        <v>1</v>
      </c>
      <c r="E235">
        <v>0</v>
      </c>
      <c r="F235">
        <v>0</v>
      </c>
      <c r="G235">
        <v>1</v>
      </c>
      <c r="H235">
        <v>0</v>
      </c>
      <c r="I235" s="6">
        <v>1</v>
      </c>
    </row>
    <row r="236" spans="1:9" x14ac:dyDescent="0.15">
      <c r="A236" s="6">
        <v>164</v>
      </c>
      <c r="B236" s="5" t="s">
        <v>117</v>
      </c>
      <c r="C236" s="8" t="s">
        <v>142</v>
      </c>
      <c r="D236">
        <v>1</v>
      </c>
      <c r="E236">
        <v>0</v>
      </c>
      <c r="F236">
        <v>0</v>
      </c>
      <c r="G236">
        <v>0</v>
      </c>
      <c r="H236">
        <v>0</v>
      </c>
      <c r="I236" s="6">
        <v>4</v>
      </c>
    </row>
    <row r="237" spans="1:9" x14ac:dyDescent="0.15">
      <c r="A237" s="6">
        <v>159</v>
      </c>
      <c r="B237" s="5" t="s">
        <v>117</v>
      </c>
      <c r="C237" s="8" t="s">
        <v>142</v>
      </c>
      <c r="D237">
        <v>1</v>
      </c>
      <c r="E237">
        <v>0</v>
      </c>
      <c r="F237">
        <v>0</v>
      </c>
      <c r="G237">
        <v>0</v>
      </c>
      <c r="H237">
        <v>0</v>
      </c>
      <c r="I237" s="6">
        <v>12</v>
      </c>
    </row>
    <row r="238" spans="1:9" x14ac:dyDescent="0.15">
      <c r="A238" s="6">
        <v>110</v>
      </c>
      <c r="B238" s="5" t="s">
        <v>118</v>
      </c>
      <c r="C238" s="8" t="s">
        <v>142</v>
      </c>
      <c r="D238">
        <v>1</v>
      </c>
      <c r="E238">
        <v>0</v>
      </c>
      <c r="F238">
        <v>0</v>
      </c>
      <c r="G238">
        <v>1</v>
      </c>
      <c r="H238">
        <v>0</v>
      </c>
      <c r="I238" s="6">
        <v>2</v>
      </c>
    </row>
    <row r="239" spans="1:9" x14ac:dyDescent="0.15">
      <c r="A239" s="6">
        <v>88</v>
      </c>
      <c r="B239" s="5" t="s">
        <v>118</v>
      </c>
      <c r="C239" s="8" t="s">
        <v>142</v>
      </c>
      <c r="D239">
        <v>1</v>
      </c>
      <c r="E239">
        <v>0</v>
      </c>
      <c r="F239">
        <v>0</v>
      </c>
      <c r="G239">
        <v>1</v>
      </c>
      <c r="H239">
        <v>0</v>
      </c>
      <c r="I239" s="6">
        <v>3</v>
      </c>
    </row>
    <row r="240" spans="1:9" x14ac:dyDescent="0.15">
      <c r="A240" s="6">
        <v>131</v>
      </c>
      <c r="B240" s="5" t="s">
        <v>117</v>
      </c>
      <c r="C240" s="8" t="s">
        <v>142</v>
      </c>
      <c r="D240">
        <v>1</v>
      </c>
      <c r="E240">
        <v>0</v>
      </c>
      <c r="F240">
        <v>0</v>
      </c>
      <c r="G240">
        <v>0</v>
      </c>
      <c r="H240">
        <v>0</v>
      </c>
      <c r="I240" s="6">
        <v>4</v>
      </c>
    </row>
    <row r="241" spans="1:9" x14ac:dyDescent="0.15">
      <c r="A241" s="6">
        <v>126</v>
      </c>
      <c r="B241" s="5" t="s">
        <v>117</v>
      </c>
      <c r="C241" s="8" t="s">
        <v>142</v>
      </c>
      <c r="D241">
        <v>1</v>
      </c>
      <c r="E241">
        <v>0</v>
      </c>
      <c r="F241">
        <v>0</v>
      </c>
      <c r="G241">
        <v>0</v>
      </c>
      <c r="H241">
        <v>0</v>
      </c>
      <c r="I241" s="6">
        <v>6</v>
      </c>
    </row>
    <row r="242" spans="1:9" x14ac:dyDescent="0.15">
      <c r="A242" s="6">
        <v>49</v>
      </c>
      <c r="B242" s="5" t="s">
        <v>118</v>
      </c>
      <c r="C242" s="8" t="s">
        <v>142</v>
      </c>
      <c r="D242">
        <v>1</v>
      </c>
      <c r="E242">
        <v>0</v>
      </c>
      <c r="F242">
        <v>0</v>
      </c>
      <c r="G242">
        <v>1</v>
      </c>
      <c r="H242">
        <v>0</v>
      </c>
      <c r="I242" s="6">
        <v>2</v>
      </c>
    </row>
    <row r="243" spans="1:9" x14ac:dyDescent="0.15">
      <c r="A243" s="6">
        <v>66</v>
      </c>
      <c r="B243" s="5" t="s">
        <v>118</v>
      </c>
      <c r="C243" s="8" t="s">
        <v>142</v>
      </c>
      <c r="D243">
        <v>1</v>
      </c>
      <c r="E243">
        <v>0</v>
      </c>
      <c r="F243">
        <v>0</v>
      </c>
      <c r="G243">
        <v>1</v>
      </c>
      <c r="H243">
        <v>0</v>
      </c>
      <c r="I243" s="6">
        <v>2</v>
      </c>
    </row>
    <row r="244" spans="1:9" x14ac:dyDescent="0.15">
      <c r="A244" s="6">
        <v>104</v>
      </c>
      <c r="B244" s="5" t="s">
        <v>117</v>
      </c>
      <c r="C244" s="8" t="s">
        <v>142</v>
      </c>
      <c r="D244">
        <v>1</v>
      </c>
      <c r="E244">
        <v>0</v>
      </c>
      <c r="F244">
        <v>0</v>
      </c>
      <c r="G244">
        <v>0</v>
      </c>
      <c r="H244">
        <v>0</v>
      </c>
      <c r="I244" s="6">
        <v>2</v>
      </c>
    </row>
    <row r="245" spans="1:9" x14ac:dyDescent="0.15">
      <c r="A245" s="6">
        <v>55</v>
      </c>
      <c r="B245" s="5" t="s">
        <v>118</v>
      </c>
      <c r="C245" s="8" t="s">
        <v>142</v>
      </c>
      <c r="D245">
        <v>1</v>
      </c>
      <c r="E245">
        <v>0</v>
      </c>
      <c r="F245">
        <v>0</v>
      </c>
      <c r="G245">
        <v>1</v>
      </c>
      <c r="H245">
        <v>0</v>
      </c>
      <c r="I245" s="6">
        <v>2</v>
      </c>
    </row>
    <row r="246" spans="1:9" x14ac:dyDescent="0.15">
      <c r="A246" s="6">
        <v>164</v>
      </c>
      <c r="B246" s="5" t="s">
        <v>117</v>
      </c>
      <c r="C246" s="8" t="s">
        <v>142</v>
      </c>
      <c r="D246">
        <v>1</v>
      </c>
      <c r="E246">
        <v>0</v>
      </c>
      <c r="F246">
        <v>0</v>
      </c>
      <c r="G246">
        <v>0</v>
      </c>
      <c r="H246">
        <v>0</v>
      </c>
      <c r="I246" s="6">
        <v>4</v>
      </c>
    </row>
    <row r="247" spans="1:9" x14ac:dyDescent="0.15">
      <c r="A247" s="6">
        <v>1753</v>
      </c>
      <c r="B247" s="5" t="s">
        <v>117</v>
      </c>
      <c r="C247" s="8" t="s">
        <v>142</v>
      </c>
      <c r="D247">
        <v>1</v>
      </c>
      <c r="E247">
        <v>0</v>
      </c>
      <c r="F247">
        <v>0</v>
      </c>
      <c r="G247">
        <v>0</v>
      </c>
      <c r="H247">
        <v>0</v>
      </c>
      <c r="I247" s="6">
        <v>2</v>
      </c>
    </row>
    <row r="248" spans="1:9" x14ac:dyDescent="0.15">
      <c r="A248" s="6">
        <v>164</v>
      </c>
      <c r="B248" s="5" t="s">
        <v>117</v>
      </c>
      <c r="C248" s="8" t="s">
        <v>142</v>
      </c>
      <c r="D248">
        <v>1</v>
      </c>
      <c r="E248">
        <v>0</v>
      </c>
      <c r="F248">
        <v>0</v>
      </c>
      <c r="G248">
        <v>0</v>
      </c>
      <c r="H248">
        <v>0</v>
      </c>
      <c r="I248" s="6">
        <v>5</v>
      </c>
    </row>
    <row r="249" spans="1:9" x14ac:dyDescent="0.15">
      <c r="A249" s="6">
        <v>38</v>
      </c>
      <c r="B249" s="5" t="s">
        <v>117</v>
      </c>
      <c r="C249" s="8" t="s">
        <v>142</v>
      </c>
      <c r="D249">
        <v>1</v>
      </c>
      <c r="E249">
        <v>0</v>
      </c>
      <c r="F249">
        <v>0</v>
      </c>
      <c r="G249">
        <v>0</v>
      </c>
      <c r="H249">
        <v>0</v>
      </c>
      <c r="I249" s="6">
        <v>2</v>
      </c>
    </row>
    <row r="250" spans="1:9" x14ac:dyDescent="0.15">
      <c r="A250" s="6">
        <v>66</v>
      </c>
      <c r="B250" s="5" t="s">
        <v>117</v>
      </c>
      <c r="C250" s="8" t="s">
        <v>142</v>
      </c>
      <c r="D250">
        <v>1</v>
      </c>
      <c r="E250">
        <v>0</v>
      </c>
      <c r="F250">
        <v>0</v>
      </c>
      <c r="G250">
        <v>0</v>
      </c>
      <c r="H250">
        <v>0</v>
      </c>
      <c r="I250" s="6">
        <v>4</v>
      </c>
    </row>
    <row r="251" spans="1:9" x14ac:dyDescent="0.15">
      <c r="A251" s="6">
        <v>131</v>
      </c>
      <c r="B251" s="5" t="s">
        <v>117</v>
      </c>
      <c r="C251" s="8" t="s">
        <v>142</v>
      </c>
      <c r="D251">
        <v>1</v>
      </c>
      <c r="E251">
        <v>0</v>
      </c>
      <c r="F251">
        <v>0</v>
      </c>
      <c r="G251">
        <v>0</v>
      </c>
      <c r="H251">
        <v>0</v>
      </c>
      <c r="I251" s="6">
        <v>3</v>
      </c>
    </row>
    <row r="252" spans="1:9" x14ac:dyDescent="0.15">
      <c r="A252" s="6">
        <v>88</v>
      </c>
      <c r="B252" s="5" t="s">
        <v>117</v>
      </c>
      <c r="C252" s="8" t="s">
        <v>142</v>
      </c>
      <c r="D252">
        <v>1</v>
      </c>
      <c r="E252">
        <v>0</v>
      </c>
      <c r="F252">
        <v>0</v>
      </c>
      <c r="G252">
        <v>0</v>
      </c>
      <c r="H252">
        <v>0</v>
      </c>
      <c r="I252" s="6">
        <v>2</v>
      </c>
    </row>
    <row r="253" spans="1:9" x14ac:dyDescent="0.15">
      <c r="A253" s="6">
        <v>102</v>
      </c>
      <c r="B253" s="5" t="s">
        <v>117</v>
      </c>
      <c r="C253" s="8" t="s">
        <v>142</v>
      </c>
      <c r="D253">
        <v>1</v>
      </c>
      <c r="E253">
        <v>0</v>
      </c>
      <c r="F253">
        <v>0</v>
      </c>
      <c r="G253">
        <v>0</v>
      </c>
      <c r="H253">
        <v>0</v>
      </c>
      <c r="I253" s="6">
        <v>3</v>
      </c>
    </row>
    <row r="254" spans="1:9" x14ac:dyDescent="0.15">
      <c r="A254" s="6">
        <v>55</v>
      </c>
      <c r="B254" s="5" t="s">
        <v>119</v>
      </c>
      <c r="C254" s="8" t="s">
        <v>142</v>
      </c>
      <c r="D254">
        <v>1</v>
      </c>
      <c r="E254">
        <v>0</v>
      </c>
      <c r="F254">
        <v>0</v>
      </c>
      <c r="G254">
        <v>0</v>
      </c>
      <c r="H254">
        <v>1</v>
      </c>
      <c r="I254" s="6">
        <v>2</v>
      </c>
    </row>
    <row r="255" spans="1:9" x14ac:dyDescent="0.15">
      <c r="A255" s="6">
        <v>164</v>
      </c>
      <c r="B255" s="5" t="s">
        <v>117</v>
      </c>
      <c r="C255" s="8" t="s">
        <v>142</v>
      </c>
      <c r="D255">
        <v>1</v>
      </c>
      <c r="E255">
        <v>0</v>
      </c>
      <c r="F255">
        <v>0</v>
      </c>
      <c r="G255">
        <v>0</v>
      </c>
      <c r="H255">
        <v>0</v>
      </c>
      <c r="I255" s="6">
        <v>5</v>
      </c>
    </row>
    <row r="256" spans="1:9" x14ac:dyDescent="0.15">
      <c r="A256" s="6">
        <v>71</v>
      </c>
      <c r="B256" s="5" t="s">
        <v>118</v>
      </c>
      <c r="C256" s="8" t="s">
        <v>142</v>
      </c>
      <c r="D256">
        <v>1</v>
      </c>
      <c r="E256">
        <v>0</v>
      </c>
      <c r="F256">
        <v>0</v>
      </c>
      <c r="G256">
        <v>1</v>
      </c>
      <c r="H256">
        <v>0</v>
      </c>
      <c r="I256" s="6">
        <v>2</v>
      </c>
    </row>
    <row r="257" spans="1:9" x14ac:dyDescent="0.15">
      <c r="A257" s="6">
        <v>142</v>
      </c>
      <c r="B257" s="5" t="s">
        <v>117</v>
      </c>
      <c r="C257" s="8" t="s">
        <v>142</v>
      </c>
      <c r="D257">
        <v>1</v>
      </c>
      <c r="E257">
        <v>0</v>
      </c>
      <c r="F257">
        <v>0</v>
      </c>
      <c r="G257">
        <v>0</v>
      </c>
      <c r="H257">
        <v>0</v>
      </c>
      <c r="I257" s="6">
        <v>2</v>
      </c>
    </row>
    <row r="258" spans="1:9" x14ac:dyDescent="0.15">
      <c r="A258" s="6">
        <v>88</v>
      </c>
      <c r="B258" s="5" t="s">
        <v>117</v>
      </c>
      <c r="C258" s="8" t="s">
        <v>142</v>
      </c>
      <c r="D258">
        <v>1</v>
      </c>
      <c r="E258">
        <v>0</v>
      </c>
      <c r="F258">
        <v>0</v>
      </c>
      <c r="G258">
        <v>0</v>
      </c>
      <c r="H258">
        <v>0</v>
      </c>
      <c r="I258" s="6">
        <v>2</v>
      </c>
    </row>
    <row r="259" spans="1:9" x14ac:dyDescent="0.15">
      <c r="A259" s="6">
        <v>82</v>
      </c>
      <c r="B259" s="5" t="s">
        <v>117</v>
      </c>
      <c r="C259" s="8" t="s">
        <v>142</v>
      </c>
      <c r="D259">
        <v>1</v>
      </c>
      <c r="E259">
        <v>0</v>
      </c>
      <c r="F259">
        <v>0</v>
      </c>
      <c r="G259">
        <v>0</v>
      </c>
      <c r="H259">
        <v>0</v>
      </c>
      <c r="I259" s="6">
        <v>2</v>
      </c>
    </row>
    <row r="260" spans="1:9" x14ac:dyDescent="0.15">
      <c r="A260" s="6">
        <v>77</v>
      </c>
      <c r="B260" s="5" t="s">
        <v>118</v>
      </c>
      <c r="C260" s="8" t="s">
        <v>142</v>
      </c>
      <c r="D260">
        <v>1</v>
      </c>
      <c r="E260">
        <v>0</v>
      </c>
      <c r="F260">
        <v>0</v>
      </c>
      <c r="G260">
        <v>1</v>
      </c>
      <c r="H260">
        <v>0</v>
      </c>
      <c r="I260" s="6">
        <v>2</v>
      </c>
    </row>
    <row r="261" spans="1:9" x14ac:dyDescent="0.15">
      <c r="A261" s="6">
        <v>77</v>
      </c>
      <c r="B261" s="5" t="s">
        <v>118</v>
      </c>
      <c r="C261" s="8" t="s">
        <v>142</v>
      </c>
      <c r="D261">
        <v>1</v>
      </c>
      <c r="E261">
        <v>0</v>
      </c>
      <c r="F261">
        <v>0</v>
      </c>
      <c r="G261">
        <v>1</v>
      </c>
      <c r="H261">
        <v>0</v>
      </c>
      <c r="I261" s="6">
        <v>2</v>
      </c>
    </row>
    <row r="262" spans="1:9" x14ac:dyDescent="0.15">
      <c r="A262" s="6">
        <v>71</v>
      </c>
      <c r="B262" s="5" t="s">
        <v>117</v>
      </c>
      <c r="C262" s="8" t="s">
        <v>142</v>
      </c>
      <c r="D262">
        <v>1</v>
      </c>
      <c r="E262">
        <v>0</v>
      </c>
      <c r="F262">
        <v>0</v>
      </c>
      <c r="G262">
        <v>0</v>
      </c>
      <c r="H262">
        <v>0</v>
      </c>
      <c r="I262" s="6">
        <v>3</v>
      </c>
    </row>
    <row r="263" spans="1:9" x14ac:dyDescent="0.15">
      <c r="A263" s="6">
        <v>181</v>
      </c>
      <c r="B263" s="5" t="s">
        <v>117</v>
      </c>
      <c r="C263" s="8" t="s">
        <v>142</v>
      </c>
      <c r="D263">
        <v>1</v>
      </c>
      <c r="E263">
        <v>0</v>
      </c>
      <c r="F263">
        <v>0</v>
      </c>
      <c r="G263">
        <v>0</v>
      </c>
      <c r="H263">
        <v>0</v>
      </c>
      <c r="I263" s="6">
        <v>2</v>
      </c>
    </row>
    <row r="264" spans="1:9" x14ac:dyDescent="0.15">
      <c r="A264" s="6">
        <v>181</v>
      </c>
      <c r="B264" s="5" t="s">
        <v>117</v>
      </c>
      <c r="C264" s="8" t="s">
        <v>142</v>
      </c>
      <c r="D264">
        <v>1</v>
      </c>
      <c r="E264">
        <v>0</v>
      </c>
      <c r="F264">
        <v>0</v>
      </c>
      <c r="G264">
        <v>0</v>
      </c>
      <c r="H264">
        <v>0</v>
      </c>
      <c r="I264" s="6">
        <v>2</v>
      </c>
    </row>
    <row r="265" spans="1:9" x14ac:dyDescent="0.15">
      <c r="A265" s="6">
        <v>181</v>
      </c>
      <c r="B265" s="5" t="s">
        <v>117</v>
      </c>
      <c r="C265" s="8" t="s">
        <v>142</v>
      </c>
      <c r="D265">
        <v>1</v>
      </c>
      <c r="E265">
        <v>0</v>
      </c>
      <c r="F265">
        <v>0</v>
      </c>
      <c r="G265">
        <v>0</v>
      </c>
      <c r="H265">
        <v>0</v>
      </c>
      <c r="I265" s="6">
        <v>2</v>
      </c>
    </row>
    <row r="266" spans="1:9" x14ac:dyDescent="0.15">
      <c r="A266" s="6">
        <v>504</v>
      </c>
      <c r="B266" s="5" t="s">
        <v>117</v>
      </c>
      <c r="C266" s="8" t="s">
        <v>142</v>
      </c>
      <c r="D266">
        <v>1</v>
      </c>
      <c r="E266">
        <v>0</v>
      </c>
      <c r="F266">
        <v>0</v>
      </c>
      <c r="G266">
        <v>0</v>
      </c>
      <c r="H266">
        <v>0</v>
      </c>
      <c r="I266" s="6">
        <v>8</v>
      </c>
    </row>
    <row r="267" spans="1:9" x14ac:dyDescent="0.15">
      <c r="A267" s="6">
        <v>208</v>
      </c>
      <c r="B267" s="5" t="s">
        <v>117</v>
      </c>
      <c r="C267" s="8" t="s">
        <v>142</v>
      </c>
      <c r="D267">
        <v>1</v>
      </c>
      <c r="E267">
        <v>0</v>
      </c>
      <c r="F267">
        <v>0</v>
      </c>
      <c r="G267">
        <v>0</v>
      </c>
      <c r="H267">
        <v>0</v>
      </c>
      <c r="I267" s="6">
        <v>2</v>
      </c>
    </row>
    <row r="268" spans="1:9" x14ac:dyDescent="0.15">
      <c r="A268" s="6">
        <v>87</v>
      </c>
      <c r="B268" s="5" t="s">
        <v>118</v>
      </c>
      <c r="C268" s="8" t="s">
        <v>142</v>
      </c>
      <c r="D268">
        <v>1</v>
      </c>
      <c r="E268">
        <v>0</v>
      </c>
      <c r="F268">
        <v>0</v>
      </c>
      <c r="G268">
        <v>1</v>
      </c>
      <c r="H268">
        <v>0</v>
      </c>
      <c r="I268" s="6">
        <v>3</v>
      </c>
    </row>
    <row r="269" spans="1:9" x14ac:dyDescent="0.15">
      <c r="A269" s="6">
        <v>98</v>
      </c>
      <c r="B269" s="5" t="s">
        <v>118</v>
      </c>
      <c r="C269" s="8" t="s">
        <v>142</v>
      </c>
      <c r="D269">
        <v>1</v>
      </c>
      <c r="E269">
        <v>0</v>
      </c>
      <c r="F269">
        <v>0</v>
      </c>
      <c r="G269">
        <v>1</v>
      </c>
      <c r="H269">
        <v>0</v>
      </c>
      <c r="I269" s="6">
        <v>2</v>
      </c>
    </row>
    <row r="270" spans="1:9" x14ac:dyDescent="0.15">
      <c r="A270" s="6">
        <v>44</v>
      </c>
      <c r="B270" s="5" t="s">
        <v>118</v>
      </c>
      <c r="C270" s="8" t="s">
        <v>142</v>
      </c>
      <c r="D270">
        <v>1</v>
      </c>
      <c r="E270">
        <v>0</v>
      </c>
      <c r="F270">
        <v>0</v>
      </c>
      <c r="G270">
        <v>1</v>
      </c>
      <c r="H270">
        <v>0</v>
      </c>
      <c r="I270" s="6">
        <v>1</v>
      </c>
    </row>
    <row r="271" spans="1:9" x14ac:dyDescent="0.15">
      <c r="A271" s="6">
        <v>164</v>
      </c>
      <c r="B271" s="5" t="s">
        <v>117</v>
      </c>
      <c r="C271" s="8" t="s">
        <v>142</v>
      </c>
      <c r="D271">
        <v>1</v>
      </c>
      <c r="E271">
        <v>0</v>
      </c>
      <c r="F271">
        <v>0</v>
      </c>
      <c r="G271">
        <v>0</v>
      </c>
      <c r="H271">
        <v>0</v>
      </c>
      <c r="I271" s="6">
        <v>3</v>
      </c>
    </row>
    <row r="272" spans="1:9" x14ac:dyDescent="0.15">
      <c r="A272" s="6">
        <v>131</v>
      </c>
      <c r="B272" s="5" t="s">
        <v>118</v>
      </c>
      <c r="C272" s="8" t="s">
        <v>142</v>
      </c>
      <c r="D272">
        <v>1</v>
      </c>
      <c r="E272">
        <v>0</v>
      </c>
      <c r="F272">
        <v>0</v>
      </c>
      <c r="G272">
        <v>1</v>
      </c>
      <c r="H272">
        <v>0</v>
      </c>
      <c r="I272" s="6">
        <v>1</v>
      </c>
    </row>
    <row r="273" spans="1:9" x14ac:dyDescent="0.15">
      <c r="A273" s="6">
        <v>181</v>
      </c>
      <c r="B273" s="5" t="s">
        <v>117</v>
      </c>
      <c r="C273" s="8" t="s">
        <v>142</v>
      </c>
      <c r="D273">
        <v>1</v>
      </c>
      <c r="E273">
        <v>0</v>
      </c>
      <c r="F273">
        <v>0</v>
      </c>
      <c r="G273">
        <v>0</v>
      </c>
      <c r="H273">
        <v>0</v>
      </c>
      <c r="I273" s="6">
        <v>5</v>
      </c>
    </row>
    <row r="274" spans="1:9" x14ac:dyDescent="0.15">
      <c r="A274" s="6">
        <v>153</v>
      </c>
      <c r="B274" s="5" t="s">
        <v>117</v>
      </c>
      <c r="C274" s="8" t="s">
        <v>142</v>
      </c>
      <c r="D274">
        <v>1</v>
      </c>
      <c r="E274">
        <v>0</v>
      </c>
      <c r="F274">
        <v>0</v>
      </c>
      <c r="G274">
        <v>0</v>
      </c>
      <c r="H274">
        <v>0</v>
      </c>
      <c r="I274" s="6">
        <v>4</v>
      </c>
    </row>
    <row r="275" spans="1:9" x14ac:dyDescent="0.15">
      <c r="A275" s="6">
        <v>219</v>
      </c>
      <c r="B275" s="5" t="s">
        <v>117</v>
      </c>
      <c r="C275" s="8" t="s">
        <v>142</v>
      </c>
      <c r="D275">
        <v>1</v>
      </c>
      <c r="E275">
        <v>0</v>
      </c>
      <c r="F275">
        <v>0</v>
      </c>
      <c r="G275">
        <v>0</v>
      </c>
      <c r="H275">
        <v>0</v>
      </c>
      <c r="I275" s="6">
        <v>2</v>
      </c>
    </row>
    <row r="276" spans="1:9" x14ac:dyDescent="0.15">
      <c r="A276" s="6">
        <v>219</v>
      </c>
      <c r="B276" s="5" t="s">
        <v>117</v>
      </c>
      <c r="C276" s="8" t="s">
        <v>142</v>
      </c>
      <c r="D276">
        <v>1</v>
      </c>
      <c r="E276">
        <v>0</v>
      </c>
      <c r="F276">
        <v>0</v>
      </c>
      <c r="G276">
        <v>0</v>
      </c>
      <c r="H276">
        <v>0</v>
      </c>
      <c r="I276" s="6">
        <v>2</v>
      </c>
    </row>
    <row r="277" spans="1:9" x14ac:dyDescent="0.15">
      <c r="A277" s="6">
        <v>214</v>
      </c>
      <c r="B277" s="5" t="s">
        <v>117</v>
      </c>
      <c r="C277" s="8" t="s">
        <v>142</v>
      </c>
      <c r="D277">
        <v>1</v>
      </c>
      <c r="E277">
        <v>0</v>
      </c>
      <c r="F277">
        <v>0</v>
      </c>
      <c r="G277">
        <v>0</v>
      </c>
      <c r="H277">
        <v>0</v>
      </c>
      <c r="I277" s="6">
        <v>4</v>
      </c>
    </row>
    <row r="278" spans="1:9" x14ac:dyDescent="0.15">
      <c r="A278" s="6">
        <v>164</v>
      </c>
      <c r="B278" s="5" t="s">
        <v>117</v>
      </c>
      <c r="C278" s="8" t="s">
        <v>142</v>
      </c>
      <c r="D278">
        <v>1</v>
      </c>
      <c r="E278">
        <v>0</v>
      </c>
      <c r="F278">
        <v>0</v>
      </c>
      <c r="G278">
        <v>0</v>
      </c>
      <c r="H278">
        <v>0</v>
      </c>
      <c r="I278" s="6">
        <v>4</v>
      </c>
    </row>
    <row r="279" spans="1:9" x14ac:dyDescent="0.15">
      <c r="A279" s="6">
        <v>332</v>
      </c>
      <c r="B279" s="5" t="s">
        <v>117</v>
      </c>
      <c r="C279" s="8" t="s">
        <v>142</v>
      </c>
      <c r="D279">
        <v>1</v>
      </c>
      <c r="E279">
        <v>0</v>
      </c>
      <c r="F279">
        <v>0</v>
      </c>
      <c r="G279">
        <v>0</v>
      </c>
      <c r="H279">
        <v>0</v>
      </c>
      <c r="I279" s="6">
        <v>4</v>
      </c>
    </row>
    <row r="280" spans="1:9" x14ac:dyDescent="0.15">
      <c r="A280" s="6">
        <v>153</v>
      </c>
      <c r="B280" s="5" t="s">
        <v>117</v>
      </c>
      <c r="C280" s="8" t="s">
        <v>142</v>
      </c>
      <c r="D280">
        <v>1</v>
      </c>
      <c r="E280">
        <v>0</v>
      </c>
      <c r="F280">
        <v>0</v>
      </c>
      <c r="G280">
        <v>0</v>
      </c>
      <c r="H280">
        <v>0</v>
      </c>
      <c r="I280" s="6">
        <v>4</v>
      </c>
    </row>
    <row r="281" spans="1:9" x14ac:dyDescent="0.15">
      <c r="A281" s="6">
        <v>274</v>
      </c>
      <c r="B281" s="5" t="s">
        <v>117</v>
      </c>
      <c r="C281" s="8" t="s">
        <v>142</v>
      </c>
      <c r="D281">
        <v>1</v>
      </c>
      <c r="E281">
        <v>0</v>
      </c>
      <c r="F281">
        <v>0</v>
      </c>
      <c r="G281">
        <v>0</v>
      </c>
      <c r="H281">
        <v>0</v>
      </c>
      <c r="I281" s="6">
        <v>4</v>
      </c>
    </row>
    <row r="282" spans="1:9" x14ac:dyDescent="0.15">
      <c r="A282" s="6">
        <v>137</v>
      </c>
      <c r="B282" s="5" t="s">
        <v>117</v>
      </c>
      <c r="C282" s="8" t="s">
        <v>142</v>
      </c>
      <c r="D282">
        <v>1</v>
      </c>
      <c r="E282">
        <v>0</v>
      </c>
      <c r="F282">
        <v>0</v>
      </c>
      <c r="G282">
        <v>0</v>
      </c>
      <c r="H282">
        <v>0</v>
      </c>
      <c r="I282" s="6">
        <v>3</v>
      </c>
    </row>
    <row r="283" spans="1:9" x14ac:dyDescent="0.15">
      <c r="A283" s="6">
        <v>108</v>
      </c>
      <c r="B283" s="5" t="s">
        <v>117</v>
      </c>
      <c r="C283" s="8" t="s">
        <v>142</v>
      </c>
      <c r="D283">
        <v>1</v>
      </c>
      <c r="E283">
        <v>0</v>
      </c>
      <c r="F283">
        <v>0</v>
      </c>
      <c r="G283">
        <v>0</v>
      </c>
      <c r="H283">
        <v>0</v>
      </c>
      <c r="I283" s="6">
        <v>2</v>
      </c>
    </row>
    <row r="284" spans="1:9" x14ac:dyDescent="0.15">
      <c r="A284" s="6">
        <v>174</v>
      </c>
      <c r="B284" s="5" t="s">
        <v>117</v>
      </c>
      <c r="C284" s="8" t="s">
        <v>142</v>
      </c>
      <c r="D284">
        <v>1</v>
      </c>
      <c r="E284">
        <v>0</v>
      </c>
      <c r="F284">
        <v>0</v>
      </c>
      <c r="G284">
        <v>0</v>
      </c>
      <c r="H284">
        <v>0</v>
      </c>
      <c r="I284" s="6">
        <v>2</v>
      </c>
    </row>
    <row r="285" spans="1:9" x14ac:dyDescent="0.15">
      <c r="A285" s="6">
        <v>121</v>
      </c>
      <c r="B285" s="5" t="s">
        <v>117</v>
      </c>
      <c r="C285" s="8" t="s">
        <v>142</v>
      </c>
      <c r="D285">
        <v>1</v>
      </c>
      <c r="E285">
        <v>0</v>
      </c>
      <c r="F285">
        <v>0</v>
      </c>
      <c r="G285">
        <v>0</v>
      </c>
      <c r="H285">
        <v>0</v>
      </c>
      <c r="I285" s="6">
        <v>2</v>
      </c>
    </row>
    <row r="286" spans="1:9" x14ac:dyDescent="0.15">
      <c r="A286" s="6">
        <v>196</v>
      </c>
      <c r="B286" s="5" t="s">
        <v>117</v>
      </c>
      <c r="C286" s="8" t="s">
        <v>142</v>
      </c>
      <c r="D286">
        <v>1</v>
      </c>
      <c r="E286">
        <v>0</v>
      </c>
      <c r="F286">
        <v>0</v>
      </c>
      <c r="G286">
        <v>0</v>
      </c>
      <c r="H286">
        <v>0</v>
      </c>
      <c r="I286" s="6">
        <v>3</v>
      </c>
    </row>
    <row r="287" spans="1:9" x14ac:dyDescent="0.15">
      <c r="A287" s="6">
        <v>164</v>
      </c>
      <c r="B287" s="5" t="s">
        <v>117</v>
      </c>
      <c r="C287" s="8" t="s">
        <v>142</v>
      </c>
      <c r="D287">
        <v>1</v>
      </c>
      <c r="E287">
        <v>0</v>
      </c>
      <c r="F287">
        <v>0</v>
      </c>
      <c r="G287">
        <v>0</v>
      </c>
      <c r="H287">
        <v>0</v>
      </c>
      <c r="I287" s="6">
        <v>2</v>
      </c>
    </row>
    <row r="288" spans="1:9" x14ac:dyDescent="0.15">
      <c r="A288" s="6">
        <v>198</v>
      </c>
      <c r="B288" s="5" t="s">
        <v>117</v>
      </c>
      <c r="C288" s="8" t="s">
        <v>142</v>
      </c>
      <c r="D288">
        <v>1</v>
      </c>
      <c r="E288">
        <v>0</v>
      </c>
      <c r="F288">
        <v>0</v>
      </c>
      <c r="G288">
        <v>0</v>
      </c>
      <c r="H288">
        <v>0</v>
      </c>
      <c r="I288" s="6">
        <v>3</v>
      </c>
    </row>
    <row r="289" spans="1:9" x14ac:dyDescent="0.15">
      <c r="A289" s="6">
        <v>71</v>
      </c>
      <c r="B289" s="5" t="s">
        <v>118</v>
      </c>
      <c r="C289" s="8" t="s">
        <v>142</v>
      </c>
      <c r="D289">
        <v>1</v>
      </c>
      <c r="E289">
        <v>0</v>
      </c>
      <c r="F289">
        <v>0</v>
      </c>
      <c r="G289">
        <v>1</v>
      </c>
      <c r="H289">
        <v>0</v>
      </c>
      <c r="I289" s="6">
        <v>2</v>
      </c>
    </row>
    <row r="290" spans="1:9" x14ac:dyDescent="0.15">
      <c r="A290" s="6">
        <v>110</v>
      </c>
      <c r="B290" s="5" t="s">
        <v>117</v>
      </c>
      <c r="C290" s="8" t="s">
        <v>142</v>
      </c>
      <c r="D290">
        <v>1</v>
      </c>
      <c r="E290">
        <v>0</v>
      </c>
      <c r="F290">
        <v>0</v>
      </c>
      <c r="G290">
        <v>0</v>
      </c>
      <c r="H290">
        <v>0</v>
      </c>
      <c r="I290" s="6">
        <v>4</v>
      </c>
    </row>
    <row r="291" spans="1:9" x14ac:dyDescent="0.15">
      <c r="A291" s="6">
        <v>241</v>
      </c>
      <c r="B291" s="5" t="s">
        <v>117</v>
      </c>
      <c r="C291" s="8" t="s">
        <v>142</v>
      </c>
      <c r="D291">
        <v>1</v>
      </c>
      <c r="E291">
        <v>0</v>
      </c>
      <c r="F291">
        <v>0</v>
      </c>
      <c r="G291">
        <v>0</v>
      </c>
      <c r="H291">
        <v>0</v>
      </c>
      <c r="I291" s="6">
        <v>2</v>
      </c>
    </row>
    <row r="292" spans="1:9" x14ac:dyDescent="0.15">
      <c r="A292" s="6">
        <v>108</v>
      </c>
      <c r="B292" s="5" t="s">
        <v>117</v>
      </c>
      <c r="C292" s="8" t="s">
        <v>142</v>
      </c>
      <c r="D292">
        <v>1</v>
      </c>
      <c r="E292">
        <v>0</v>
      </c>
      <c r="F292">
        <v>0</v>
      </c>
      <c r="G292">
        <v>0</v>
      </c>
      <c r="H292">
        <v>0</v>
      </c>
      <c r="I292" s="6">
        <v>2</v>
      </c>
    </row>
    <row r="293" spans="1:9" x14ac:dyDescent="0.15">
      <c r="A293" s="6">
        <v>203</v>
      </c>
      <c r="B293" s="5" t="s">
        <v>117</v>
      </c>
      <c r="C293" s="8" t="s">
        <v>142</v>
      </c>
      <c r="D293">
        <v>1</v>
      </c>
      <c r="E293">
        <v>0</v>
      </c>
      <c r="F293">
        <v>0</v>
      </c>
      <c r="G293">
        <v>0</v>
      </c>
      <c r="H293">
        <v>0</v>
      </c>
      <c r="I293" s="6">
        <v>2</v>
      </c>
    </row>
    <row r="294" spans="1:9" x14ac:dyDescent="0.15">
      <c r="A294" s="6">
        <v>77</v>
      </c>
      <c r="B294" s="5" t="s">
        <v>119</v>
      </c>
      <c r="C294" s="8" t="s">
        <v>142</v>
      </c>
      <c r="D294">
        <v>1</v>
      </c>
      <c r="E294">
        <v>0</v>
      </c>
      <c r="F294">
        <v>0</v>
      </c>
      <c r="G294">
        <v>0</v>
      </c>
      <c r="H294">
        <v>1</v>
      </c>
      <c r="I294" s="6">
        <v>1</v>
      </c>
    </row>
    <row r="295" spans="1:9" x14ac:dyDescent="0.15">
      <c r="A295" s="6">
        <v>383</v>
      </c>
      <c r="B295" s="5" t="s">
        <v>117</v>
      </c>
      <c r="C295" s="8" t="s">
        <v>142</v>
      </c>
      <c r="D295">
        <v>1</v>
      </c>
      <c r="E295">
        <v>0</v>
      </c>
      <c r="F295">
        <v>0</v>
      </c>
      <c r="G295">
        <v>0</v>
      </c>
      <c r="H295">
        <v>0</v>
      </c>
      <c r="I295" s="6">
        <v>8</v>
      </c>
    </row>
    <row r="296" spans="1:9" x14ac:dyDescent="0.15">
      <c r="A296" s="6">
        <v>107</v>
      </c>
      <c r="B296" s="5" t="s">
        <v>117</v>
      </c>
      <c r="C296" s="8" t="s">
        <v>142</v>
      </c>
      <c r="D296">
        <v>1</v>
      </c>
      <c r="E296">
        <v>0</v>
      </c>
      <c r="F296">
        <v>0</v>
      </c>
      <c r="G296">
        <v>0</v>
      </c>
      <c r="H296">
        <v>0</v>
      </c>
      <c r="I296" s="6">
        <v>2</v>
      </c>
    </row>
    <row r="297" spans="1:9" x14ac:dyDescent="0.15">
      <c r="A297" s="6">
        <v>98</v>
      </c>
      <c r="B297" s="5" t="s">
        <v>118</v>
      </c>
      <c r="C297" s="8" t="s">
        <v>142</v>
      </c>
      <c r="D297">
        <v>1</v>
      </c>
      <c r="E297">
        <v>0</v>
      </c>
      <c r="F297">
        <v>0</v>
      </c>
      <c r="G297">
        <v>1</v>
      </c>
      <c r="H297">
        <v>0</v>
      </c>
      <c r="I297" s="6">
        <v>2</v>
      </c>
    </row>
    <row r="298" spans="1:9" x14ac:dyDescent="0.15">
      <c r="A298" s="6">
        <v>141</v>
      </c>
      <c r="B298" s="5" t="s">
        <v>117</v>
      </c>
      <c r="C298" s="8" t="s">
        <v>142</v>
      </c>
      <c r="D298">
        <v>1</v>
      </c>
      <c r="E298">
        <v>0</v>
      </c>
      <c r="F298">
        <v>0</v>
      </c>
      <c r="G298">
        <v>0</v>
      </c>
      <c r="H298">
        <v>0</v>
      </c>
      <c r="I298" s="6">
        <v>2</v>
      </c>
    </row>
    <row r="299" spans="1:9" x14ac:dyDescent="0.15">
      <c r="A299" s="6">
        <v>175</v>
      </c>
      <c r="B299" s="5" t="s">
        <v>117</v>
      </c>
      <c r="C299" s="8" t="s">
        <v>142</v>
      </c>
      <c r="D299">
        <v>1</v>
      </c>
      <c r="E299">
        <v>0</v>
      </c>
      <c r="F299">
        <v>0</v>
      </c>
      <c r="G299">
        <v>0</v>
      </c>
      <c r="H299">
        <v>0</v>
      </c>
      <c r="I299" s="6">
        <v>4</v>
      </c>
    </row>
    <row r="300" spans="1:9" x14ac:dyDescent="0.15">
      <c r="A300" s="6">
        <v>433</v>
      </c>
      <c r="B300" s="5" t="s">
        <v>117</v>
      </c>
      <c r="C300" s="8" t="s">
        <v>142</v>
      </c>
      <c r="D300">
        <v>1</v>
      </c>
      <c r="E300">
        <v>0</v>
      </c>
      <c r="F300">
        <v>0</v>
      </c>
      <c r="G300">
        <v>0</v>
      </c>
      <c r="H300">
        <v>0</v>
      </c>
      <c r="I300" s="6">
        <v>5</v>
      </c>
    </row>
    <row r="301" spans="1:9" x14ac:dyDescent="0.15">
      <c r="A301" s="6">
        <v>137</v>
      </c>
      <c r="B301" s="5" t="s">
        <v>117</v>
      </c>
      <c r="C301" s="8" t="s">
        <v>142</v>
      </c>
      <c r="D301">
        <v>1</v>
      </c>
      <c r="E301">
        <v>0</v>
      </c>
      <c r="F301">
        <v>0</v>
      </c>
      <c r="G301">
        <v>0</v>
      </c>
      <c r="H301">
        <v>0</v>
      </c>
      <c r="I301" s="6">
        <v>2</v>
      </c>
    </row>
    <row r="302" spans="1:9" x14ac:dyDescent="0.15">
      <c r="A302" s="6">
        <v>204</v>
      </c>
      <c r="B302" s="5" t="s">
        <v>117</v>
      </c>
      <c r="C302" s="8" t="s">
        <v>142</v>
      </c>
      <c r="D302">
        <v>1</v>
      </c>
      <c r="E302">
        <v>0</v>
      </c>
      <c r="F302">
        <v>0</v>
      </c>
      <c r="G302">
        <v>0</v>
      </c>
      <c r="H302">
        <v>0</v>
      </c>
      <c r="I302" s="6">
        <v>2</v>
      </c>
    </row>
    <row r="303" spans="1:9" x14ac:dyDescent="0.15">
      <c r="A303" s="6">
        <v>137</v>
      </c>
      <c r="B303" s="5" t="s">
        <v>117</v>
      </c>
      <c r="C303" s="8" t="s">
        <v>142</v>
      </c>
      <c r="D303">
        <v>1</v>
      </c>
      <c r="E303">
        <v>0</v>
      </c>
      <c r="F303">
        <v>0</v>
      </c>
      <c r="G303">
        <v>0</v>
      </c>
      <c r="H303">
        <v>0</v>
      </c>
      <c r="I303" s="6">
        <v>3</v>
      </c>
    </row>
    <row r="304" spans="1:9" x14ac:dyDescent="0.15">
      <c r="A304" s="6">
        <v>153</v>
      </c>
      <c r="B304" s="5" t="s">
        <v>117</v>
      </c>
      <c r="C304" s="8" t="s">
        <v>142</v>
      </c>
      <c r="D304">
        <v>1</v>
      </c>
      <c r="E304">
        <v>0</v>
      </c>
      <c r="F304">
        <v>0</v>
      </c>
      <c r="G304">
        <v>0</v>
      </c>
      <c r="H304">
        <v>0</v>
      </c>
      <c r="I304" s="6">
        <v>2</v>
      </c>
    </row>
    <row r="305" spans="1:9" x14ac:dyDescent="0.15">
      <c r="A305" s="6">
        <v>108</v>
      </c>
      <c r="B305" s="5" t="s">
        <v>117</v>
      </c>
      <c r="C305" s="8" t="s">
        <v>142</v>
      </c>
      <c r="D305">
        <v>1</v>
      </c>
      <c r="E305">
        <v>0</v>
      </c>
      <c r="F305">
        <v>0</v>
      </c>
      <c r="G305">
        <v>0</v>
      </c>
      <c r="H305">
        <v>0</v>
      </c>
      <c r="I305" s="6">
        <v>2</v>
      </c>
    </row>
    <row r="306" spans="1:9" x14ac:dyDescent="0.15">
      <c r="A306" s="6">
        <v>263</v>
      </c>
      <c r="B306" s="5" t="s">
        <v>117</v>
      </c>
      <c r="C306" s="8" t="s">
        <v>142</v>
      </c>
      <c r="D306">
        <v>1</v>
      </c>
      <c r="E306">
        <v>0</v>
      </c>
      <c r="F306">
        <v>0</v>
      </c>
      <c r="G306">
        <v>0</v>
      </c>
      <c r="H306">
        <v>0</v>
      </c>
      <c r="I306" s="6">
        <v>3</v>
      </c>
    </row>
    <row r="307" spans="1:9" x14ac:dyDescent="0.15">
      <c r="A307" s="6">
        <v>274</v>
      </c>
      <c r="B307" s="5" t="s">
        <v>117</v>
      </c>
      <c r="C307" s="8" t="s">
        <v>142</v>
      </c>
      <c r="D307">
        <v>1</v>
      </c>
      <c r="E307">
        <v>0</v>
      </c>
      <c r="F307">
        <v>0</v>
      </c>
      <c r="G307">
        <v>0</v>
      </c>
      <c r="H307">
        <v>0</v>
      </c>
      <c r="I307" s="6">
        <v>4</v>
      </c>
    </row>
    <row r="308" spans="1:9" x14ac:dyDescent="0.15">
      <c r="A308" s="6">
        <v>192</v>
      </c>
      <c r="B308" s="5" t="s">
        <v>117</v>
      </c>
      <c r="C308" s="8" t="s">
        <v>142</v>
      </c>
      <c r="D308">
        <v>1</v>
      </c>
      <c r="E308">
        <v>0</v>
      </c>
      <c r="F308">
        <v>0</v>
      </c>
      <c r="G308">
        <v>0</v>
      </c>
      <c r="H308">
        <v>0</v>
      </c>
      <c r="I308" s="6">
        <v>4</v>
      </c>
    </row>
    <row r="309" spans="1:9" x14ac:dyDescent="0.15">
      <c r="A309" s="6">
        <v>301</v>
      </c>
      <c r="B309" s="5" t="s">
        <v>117</v>
      </c>
      <c r="C309" s="8" t="s">
        <v>142</v>
      </c>
      <c r="D309">
        <v>1</v>
      </c>
      <c r="E309">
        <v>0</v>
      </c>
      <c r="F309">
        <v>0</v>
      </c>
      <c r="G309">
        <v>0</v>
      </c>
      <c r="H309">
        <v>0</v>
      </c>
      <c r="I309" s="6">
        <v>6</v>
      </c>
    </row>
    <row r="310" spans="1:9" x14ac:dyDescent="0.15">
      <c r="A310" s="6">
        <v>108</v>
      </c>
      <c r="B310" s="5" t="s">
        <v>117</v>
      </c>
      <c r="C310" s="8" t="s">
        <v>142</v>
      </c>
      <c r="D310">
        <v>1</v>
      </c>
      <c r="E310">
        <v>0</v>
      </c>
      <c r="F310">
        <v>0</v>
      </c>
      <c r="G310">
        <v>0</v>
      </c>
      <c r="H310">
        <v>0</v>
      </c>
      <c r="I310" s="6">
        <v>2</v>
      </c>
    </row>
    <row r="311" spans="1:9" x14ac:dyDescent="0.15">
      <c r="A311" s="6">
        <v>230</v>
      </c>
      <c r="B311" s="5" t="s">
        <v>117</v>
      </c>
      <c r="C311" s="8" t="s">
        <v>142</v>
      </c>
      <c r="D311">
        <v>1</v>
      </c>
      <c r="E311">
        <v>0</v>
      </c>
      <c r="F311">
        <v>0</v>
      </c>
      <c r="G311">
        <v>0</v>
      </c>
      <c r="H311">
        <v>0</v>
      </c>
      <c r="I311" s="6">
        <v>2</v>
      </c>
    </row>
    <row r="312" spans="1:9" x14ac:dyDescent="0.15">
      <c r="A312" s="6">
        <v>214</v>
      </c>
      <c r="B312" s="5" t="s">
        <v>117</v>
      </c>
      <c r="C312" s="8" t="s">
        <v>142</v>
      </c>
      <c r="D312">
        <v>1</v>
      </c>
      <c r="E312">
        <v>0</v>
      </c>
      <c r="F312">
        <v>0</v>
      </c>
      <c r="G312">
        <v>0</v>
      </c>
      <c r="H312">
        <v>0</v>
      </c>
      <c r="I312" s="6">
        <v>4</v>
      </c>
    </row>
    <row r="313" spans="1:9" x14ac:dyDescent="0.15">
      <c r="A313" s="6">
        <v>411</v>
      </c>
      <c r="B313" s="5" t="s">
        <v>117</v>
      </c>
      <c r="C313" s="8" t="s">
        <v>142</v>
      </c>
      <c r="D313">
        <v>1</v>
      </c>
      <c r="E313">
        <v>0</v>
      </c>
      <c r="F313">
        <v>0</v>
      </c>
      <c r="G313">
        <v>0</v>
      </c>
      <c r="H313">
        <v>0</v>
      </c>
      <c r="I313" s="6">
        <v>6</v>
      </c>
    </row>
    <row r="314" spans="1:9" x14ac:dyDescent="0.15">
      <c r="A314" s="6">
        <v>110</v>
      </c>
      <c r="B314" s="5" t="s">
        <v>117</v>
      </c>
      <c r="C314" s="8" t="s">
        <v>142</v>
      </c>
      <c r="D314">
        <v>1</v>
      </c>
      <c r="E314">
        <v>0</v>
      </c>
      <c r="F314">
        <v>0</v>
      </c>
      <c r="G314">
        <v>0</v>
      </c>
      <c r="H314">
        <v>0</v>
      </c>
      <c r="I314" s="6">
        <v>3</v>
      </c>
    </row>
    <row r="315" spans="1:9" x14ac:dyDescent="0.15">
      <c r="A315" s="6">
        <v>108</v>
      </c>
      <c r="B315" s="5" t="s">
        <v>118</v>
      </c>
      <c r="C315" s="8" t="s">
        <v>142</v>
      </c>
      <c r="D315">
        <v>1</v>
      </c>
      <c r="E315">
        <v>0</v>
      </c>
      <c r="F315">
        <v>0</v>
      </c>
      <c r="G315">
        <v>1</v>
      </c>
      <c r="H315">
        <v>0</v>
      </c>
      <c r="I315" s="6">
        <v>2</v>
      </c>
    </row>
    <row r="316" spans="1:9" x14ac:dyDescent="0.15">
      <c r="A316" s="6">
        <v>652</v>
      </c>
      <c r="B316" s="5" t="s">
        <v>117</v>
      </c>
      <c r="C316" s="8" t="s">
        <v>142</v>
      </c>
      <c r="D316">
        <v>1</v>
      </c>
      <c r="E316">
        <v>0</v>
      </c>
      <c r="F316">
        <v>0</v>
      </c>
      <c r="G316">
        <v>0</v>
      </c>
      <c r="H316">
        <v>0</v>
      </c>
      <c r="I316" s="6">
        <v>10</v>
      </c>
    </row>
    <row r="317" spans="1:9" x14ac:dyDescent="0.15">
      <c r="A317" s="6">
        <v>323</v>
      </c>
      <c r="B317" s="5" t="s">
        <v>117</v>
      </c>
      <c r="C317" s="8" t="s">
        <v>142</v>
      </c>
      <c r="D317">
        <v>1</v>
      </c>
      <c r="E317">
        <v>0</v>
      </c>
      <c r="F317">
        <v>0</v>
      </c>
      <c r="G317">
        <v>0</v>
      </c>
      <c r="H317">
        <v>0</v>
      </c>
      <c r="I317" s="6">
        <v>4</v>
      </c>
    </row>
    <row r="318" spans="1:9" x14ac:dyDescent="0.15">
      <c r="A318" s="6">
        <v>192</v>
      </c>
      <c r="B318" s="5" t="s">
        <v>117</v>
      </c>
      <c r="C318" s="8" t="s">
        <v>142</v>
      </c>
      <c r="D318">
        <v>1</v>
      </c>
      <c r="E318">
        <v>0</v>
      </c>
      <c r="F318">
        <v>0</v>
      </c>
      <c r="G318">
        <v>0</v>
      </c>
      <c r="H318">
        <v>0</v>
      </c>
      <c r="I318" s="6">
        <v>3</v>
      </c>
    </row>
    <row r="319" spans="1:9" x14ac:dyDescent="0.15">
      <c r="A319" s="6">
        <v>105</v>
      </c>
      <c r="B319" s="5" t="s">
        <v>117</v>
      </c>
      <c r="C319" s="8" t="s">
        <v>142</v>
      </c>
      <c r="D319">
        <v>1</v>
      </c>
      <c r="E319">
        <v>0</v>
      </c>
      <c r="F319">
        <v>0</v>
      </c>
      <c r="G319">
        <v>0</v>
      </c>
      <c r="H319">
        <v>0</v>
      </c>
      <c r="I319" s="6">
        <v>3</v>
      </c>
    </row>
    <row r="320" spans="1:9" x14ac:dyDescent="0.15">
      <c r="A320" s="6">
        <v>301</v>
      </c>
      <c r="B320" s="5" t="s">
        <v>117</v>
      </c>
      <c r="C320" s="8" t="s">
        <v>142</v>
      </c>
      <c r="D320">
        <v>1</v>
      </c>
      <c r="E320">
        <v>0</v>
      </c>
      <c r="F320">
        <v>0</v>
      </c>
      <c r="G320">
        <v>0</v>
      </c>
      <c r="H320">
        <v>0</v>
      </c>
      <c r="I320" s="6">
        <v>4</v>
      </c>
    </row>
    <row r="321" spans="1:9" x14ac:dyDescent="0.15">
      <c r="A321" s="6">
        <v>356</v>
      </c>
      <c r="B321" s="5" t="s">
        <v>117</v>
      </c>
      <c r="C321" s="8" t="s">
        <v>142</v>
      </c>
      <c r="D321">
        <v>1</v>
      </c>
      <c r="E321">
        <v>0</v>
      </c>
      <c r="F321">
        <v>0</v>
      </c>
      <c r="G321">
        <v>0</v>
      </c>
      <c r="H321">
        <v>0</v>
      </c>
      <c r="I321" s="6">
        <v>6</v>
      </c>
    </row>
    <row r="322" spans="1:9" x14ac:dyDescent="0.15">
      <c r="A322" s="6">
        <v>247</v>
      </c>
      <c r="B322" s="5" t="s">
        <v>117</v>
      </c>
      <c r="C322" s="8" t="s">
        <v>142</v>
      </c>
      <c r="D322">
        <v>1</v>
      </c>
      <c r="E322">
        <v>0</v>
      </c>
      <c r="F322">
        <v>0</v>
      </c>
      <c r="G322">
        <v>0</v>
      </c>
      <c r="H322">
        <v>0</v>
      </c>
      <c r="I322" s="6">
        <v>4</v>
      </c>
    </row>
    <row r="323" spans="1:9" x14ac:dyDescent="0.15">
      <c r="A323" s="6">
        <v>325</v>
      </c>
      <c r="B323" s="5" t="s">
        <v>117</v>
      </c>
      <c r="C323" s="8" t="s">
        <v>142</v>
      </c>
      <c r="D323">
        <v>1</v>
      </c>
      <c r="E323">
        <v>0</v>
      </c>
      <c r="F323">
        <v>0</v>
      </c>
      <c r="G323">
        <v>0</v>
      </c>
      <c r="H323">
        <v>0</v>
      </c>
      <c r="I323" s="6">
        <v>16</v>
      </c>
    </row>
    <row r="324" spans="1:9" x14ac:dyDescent="0.15">
      <c r="A324" s="6">
        <v>247</v>
      </c>
      <c r="B324" s="5" t="s">
        <v>117</v>
      </c>
      <c r="C324" s="8" t="s">
        <v>142</v>
      </c>
      <c r="D324">
        <v>1</v>
      </c>
      <c r="E324">
        <v>0</v>
      </c>
      <c r="F324">
        <v>0</v>
      </c>
      <c r="G324">
        <v>0</v>
      </c>
      <c r="H324">
        <v>0</v>
      </c>
      <c r="I324" s="6">
        <v>3</v>
      </c>
    </row>
    <row r="325" spans="1:9" x14ac:dyDescent="0.15">
      <c r="A325" s="6">
        <v>71</v>
      </c>
      <c r="B325" s="5" t="s">
        <v>118</v>
      </c>
      <c r="C325" s="8" t="s">
        <v>142</v>
      </c>
      <c r="D325">
        <v>1</v>
      </c>
      <c r="E325">
        <v>0</v>
      </c>
      <c r="F325">
        <v>0</v>
      </c>
      <c r="G325">
        <v>1</v>
      </c>
      <c r="H325">
        <v>0</v>
      </c>
      <c r="I325" s="6">
        <v>2</v>
      </c>
    </row>
    <row r="326" spans="1:9" x14ac:dyDescent="0.15">
      <c r="A326" s="6">
        <v>148</v>
      </c>
      <c r="B326" s="5" t="s">
        <v>117</v>
      </c>
      <c r="C326" s="8" t="s">
        <v>142</v>
      </c>
      <c r="D326">
        <v>1</v>
      </c>
      <c r="E326">
        <v>0</v>
      </c>
      <c r="F326">
        <v>0</v>
      </c>
      <c r="G326">
        <v>0</v>
      </c>
      <c r="H326">
        <v>0</v>
      </c>
      <c r="I326" s="6">
        <v>5</v>
      </c>
    </row>
    <row r="327" spans="1:9" x14ac:dyDescent="0.15">
      <c r="A327" s="6">
        <v>110</v>
      </c>
      <c r="B327" s="5" t="s">
        <v>117</v>
      </c>
      <c r="C327" s="8" t="s">
        <v>142</v>
      </c>
      <c r="D327">
        <v>1</v>
      </c>
      <c r="E327">
        <v>0</v>
      </c>
      <c r="F327">
        <v>0</v>
      </c>
      <c r="G327">
        <v>0</v>
      </c>
      <c r="H327">
        <v>0</v>
      </c>
      <c r="I327" s="6">
        <v>4</v>
      </c>
    </row>
    <row r="328" spans="1:9" x14ac:dyDescent="0.15">
      <c r="A328" s="6">
        <v>110</v>
      </c>
      <c r="B328" s="5" t="s">
        <v>117</v>
      </c>
      <c r="C328" s="8" t="s">
        <v>142</v>
      </c>
      <c r="D328">
        <v>1</v>
      </c>
      <c r="E328">
        <v>0</v>
      </c>
      <c r="F328">
        <v>0</v>
      </c>
      <c r="G328">
        <v>0</v>
      </c>
      <c r="H328">
        <v>0</v>
      </c>
      <c r="I328" s="6">
        <v>2</v>
      </c>
    </row>
    <row r="329" spans="1:9" x14ac:dyDescent="0.15">
      <c r="A329" s="6">
        <v>356</v>
      </c>
      <c r="B329" s="5" t="s">
        <v>117</v>
      </c>
      <c r="C329" s="8" t="s">
        <v>142</v>
      </c>
      <c r="D329">
        <v>1</v>
      </c>
      <c r="E329">
        <v>0</v>
      </c>
      <c r="F329">
        <v>0</v>
      </c>
      <c r="G329">
        <v>0</v>
      </c>
      <c r="H329">
        <v>0</v>
      </c>
      <c r="I329" s="6">
        <v>8</v>
      </c>
    </row>
    <row r="330" spans="1:9" x14ac:dyDescent="0.15">
      <c r="A330" s="6">
        <v>164</v>
      </c>
      <c r="B330" s="5" t="s">
        <v>117</v>
      </c>
      <c r="C330" s="8" t="s">
        <v>142</v>
      </c>
      <c r="D330">
        <v>1</v>
      </c>
      <c r="E330">
        <v>0</v>
      </c>
      <c r="F330">
        <v>0</v>
      </c>
      <c r="G330">
        <v>0</v>
      </c>
      <c r="H330">
        <v>0</v>
      </c>
      <c r="I330" s="6">
        <v>7</v>
      </c>
    </row>
    <row r="331" spans="1:9" x14ac:dyDescent="0.15">
      <c r="A331" s="6">
        <v>301</v>
      </c>
      <c r="B331" s="5" t="s">
        <v>117</v>
      </c>
      <c r="C331" s="8" t="s">
        <v>142</v>
      </c>
      <c r="D331">
        <v>1</v>
      </c>
      <c r="E331">
        <v>0</v>
      </c>
      <c r="F331">
        <v>0</v>
      </c>
      <c r="G331">
        <v>0</v>
      </c>
      <c r="H331">
        <v>0</v>
      </c>
      <c r="I331" s="6">
        <v>11</v>
      </c>
    </row>
    <row r="332" spans="1:9" x14ac:dyDescent="0.15">
      <c r="A332" s="6">
        <v>49</v>
      </c>
      <c r="B332" s="5" t="s">
        <v>118</v>
      </c>
      <c r="C332" s="8" t="s">
        <v>142</v>
      </c>
      <c r="D332">
        <v>1</v>
      </c>
      <c r="E332">
        <v>0</v>
      </c>
      <c r="F332">
        <v>0</v>
      </c>
      <c r="G332">
        <v>1</v>
      </c>
      <c r="H332">
        <v>0</v>
      </c>
      <c r="I332" s="6">
        <v>2</v>
      </c>
    </row>
    <row r="333" spans="1:9" x14ac:dyDescent="0.15">
      <c r="A333" s="6">
        <v>98</v>
      </c>
      <c r="B333" s="5" t="s">
        <v>117</v>
      </c>
      <c r="C333" s="8" t="s">
        <v>142</v>
      </c>
      <c r="D333">
        <v>1</v>
      </c>
      <c r="E333">
        <v>0</v>
      </c>
      <c r="F333">
        <v>0</v>
      </c>
      <c r="G333">
        <v>0</v>
      </c>
      <c r="H333">
        <v>0</v>
      </c>
      <c r="I333" s="6">
        <v>2</v>
      </c>
    </row>
    <row r="334" spans="1:9" x14ac:dyDescent="0.15">
      <c r="A334" s="6">
        <v>98</v>
      </c>
      <c r="B334" s="5" t="s">
        <v>117</v>
      </c>
      <c r="C334" s="8" t="s">
        <v>142</v>
      </c>
      <c r="D334">
        <v>1</v>
      </c>
      <c r="E334">
        <v>0</v>
      </c>
      <c r="F334">
        <v>0</v>
      </c>
      <c r="G334">
        <v>0</v>
      </c>
      <c r="H334">
        <v>0</v>
      </c>
      <c r="I334" s="6">
        <v>2</v>
      </c>
    </row>
    <row r="335" spans="1:9" ht="14" x14ac:dyDescent="0.15">
      <c r="A335" s="6">
        <v>66</v>
      </c>
      <c r="B335" s="5" t="s">
        <v>118</v>
      </c>
      <c r="C335" t="s">
        <v>142</v>
      </c>
      <c r="D335">
        <v>1</v>
      </c>
      <c r="E335">
        <v>0</v>
      </c>
      <c r="F335">
        <v>0</v>
      </c>
      <c r="G335">
        <v>1</v>
      </c>
      <c r="H335">
        <v>0</v>
      </c>
      <c r="I335" s="6">
        <v>1</v>
      </c>
    </row>
    <row r="336" spans="1:9" x14ac:dyDescent="0.15">
      <c r="A336" s="6">
        <v>76</v>
      </c>
      <c r="B336" s="5" t="s">
        <v>118</v>
      </c>
      <c r="C336" s="8" t="s">
        <v>142</v>
      </c>
      <c r="D336">
        <v>1</v>
      </c>
      <c r="E336">
        <v>0</v>
      </c>
      <c r="F336">
        <v>0</v>
      </c>
      <c r="G336">
        <v>1</v>
      </c>
      <c r="H336">
        <v>0</v>
      </c>
      <c r="I336" s="6">
        <v>2</v>
      </c>
    </row>
    <row r="337" spans="1:9" x14ac:dyDescent="0.15">
      <c r="A337" s="6">
        <v>82</v>
      </c>
      <c r="B337" s="5" t="s">
        <v>119</v>
      </c>
      <c r="C337" s="8" t="s">
        <v>142</v>
      </c>
      <c r="D337">
        <v>1</v>
      </c>
      <c r="E337">
        <v>0</v>
      </c>
      <c r="F337">
        <v>0</v>
      </c>
      <c r="G337">
        <v>0</v>
      </c>
      <c r="H337">
        <v>1</v>
      </c>
      <c r="I337" s="6">
        <v>2</v>
      </c>
    </row>
    <row r="338" spans="1:9" x14ac:dyDescent="0.15">
      <c r="A338" s="6">
        <v>104</v>
      </c>
      <c r="B338" s="5" t="s">
        <v>118</v>
      </c>
      <c r="C338" s="8" t="s">
        <v>142</v>
      </c>
      <c r="D338">
        <v>1</v>
      </c>
      <c r="E338">
        <v>0</v>
      </c>
      <c r="F338">
        <v>0</v>
      </c>
      <c r="G338">
        <v>1</v>
      </c>
      <c r="H338">
        <v>0</v>
      </c>
      <c r="I338" s="6">
        <v>2</v>
      </c>
    </row>
    <row r="339" spans="1:9" x14ac:dyDescent="0.15">
      <c r="A339" s="6">
        <v>104</v>
      </c>
      <c r="B339" s="5" t="s">
        <v>118</v>
      </c>
      <c r="C339" s="8" t="s">
        <v>142</v>
      </c>
      <c r="D339">
        <v>1</v>
      </c>
      <c r="E339">
        <v>0</v>
      </c>
      <c r="F339">
        <v>0</v>
      </c>
      <c r="G339">
        <v>1</v>
      </c>
      <c r="H339">
        <v>0</v>
      </c>
      <c r="I339" s="6">
        <v>2</v>
      </c>
    </row>
    <row r="340" spans="1:9" x14ac:dyDescent="0.15">
      <c r="A340" s="6">
        <v>71</v>
      </c>
      <c r="B340" s="5" t="s">
        <v>117</v>
      </c>
      <c r="C340" s="8" t="s">
        <v>142</v>
      </c>
      <c r="D340">
        <v>1</v>
      </c>
      <c r="E340">
        <v>0</v>
      </c>
      <c r="F340">
        <v>0</v>
      </c>
      <c r="G340">
        <v>0</v>
      </c>
      <c r="H340">
        <v>0</v>
      </c>
      <c r="I340" s="6">
        <v>2</v>
      </c>
    </row>
    <row r="341" spans="1:9" x14ac:dyDescent="0.15">
      <c r="A341" s="6">
        <v>137</v>
      </c>
      <c r="B341" s="5" t="s">
        <v>117</v>
      </c>
      <c r="C341" s="8" t="s">
        <v>142</v>
      </c>
      <c r="D341">
        <v>1</v>
      </c>
      <c r="E341">
        <v>0</v>
      </c>
      <c r="F341">
        <v>0</v>
      </c>
      <c r="G341">
        <v>0</v>
      </c>
      <c r="H341">
        <v>0</v>
      </c>
      <c r="I341" s="6">
        <v>4</v>
      </c>
    </row>
    <row r="342" spans="1:9" x14ac:dyDescent="0.15">
      <c r="A342" s="6">
        <v>93</v>
      </c>
      <c r="B342" s="5" t="s">
        <v>117</v>
      </c>
      <c r="C342" s="8" t="s">
        <v>142</v>
      </c>
      <c r="D342">
        <v>1</v>
      </c>
      <c r="E342">
        <v>0</v>
      </c>
      <c r="F342">
        <v>0</v>
      </c>
      <c r="G342">
        <v>0</v>
      </c>
      <c r="H342">
        <v>0</v>
      </c>
      <c r="I342" s="6">
        <v>4</v>
      </c>
    </row>
    <row r="343" spans="1:9" x14ac:dyDescent="0.15">
      <c r="A343" s="6">
        <v>93</v>
      </c>
      <c r="B343" s="5" t="s">
        <v>118</v>
      </c>
      <c r="C343" s="8" t="s">
        <v>142</v>
      </c>
      <c r="D343">
        <v>1</v>
      </c>
      <c r="E343">
        <v>0</v>
      </c>
      <c r="F343">
        <v>0</v>
      </c>
      <c r="G343">
        <v>1</v>
      </c>
      <c r="H343">
        <v>0</v>
      </c>
      <c r="I343" s="6">
        <v>2</v>
      </c>
    </row>
    <row r="344" spans="1:9" x14ac:dyDescent="0.15">
      <c r="A344" s="6">
        <v>76</v>
      </c>
      <c r="B344" s="5" t="s">
        <v>118</v>
      </c>
      <c r="C344" s="8" t="s">
        <v>142</v>
      </c>
      <c r="D344">
        <v>1</v>
      </c>
      <c r="E344">
        <v>0</v>
      </c>
      <c r="F344">
        <v>0</v>
      </c>
      <c r="G344">
        <v>1</v>
      </c>
      <c r="H344">
        <v>0</v>
      </c>
      <c r="I344" s="6">
        <v>2</v>
      </c>
    </row>
    <row r="345" spans="1:9" x14ac:dyDescent="0.15">
      <c r="A345" s="6">
        <v>187</v>
      </c>
      <c r="B345" s="5" t="s">
        <v>117</v>
      </c>
      <c r="C345" s="8" t="s">
        <v>142</v>
      </c>
      <c r="D345">
        <v>1</v>
      </c>
      <c r="E345">
        <v>0</v>
      </c>
      <c r="F345">
        <v>0</v>
      </c>
      <c r="G345">
        <v>0</v>
      </c>
      <c r="H345">
        <v>0</v>
      </c>
      <c r="I345" s="6">
        <v>2</v>
      </c>
    </row>
    <row r="346" spans="1:9" x14ac:dyDescent="0.15">
      <c r="A346" s="6">
        <v>16</v>
      </c>
      <c r="B346" s="5" t="s">
        <v>119</v>
      </c>
      <c r="C346" s="8" t="s">
        <v>142</v>
      </c>
      <c r="D346">
        <v>1</v>
      </c>
      <c r="E346">
        <v>0</v>
      </c>
      <c r="F346">
        <v>0</v>
      </c>
      <c r="G346">
        <v>0</v>
      </c>
      <c r="H346">
        <v>1</v>
      </c>
      <c r="I346" s="6">
        <v>16</v>
      </c>
    </row>
    <row r="347" spans="1:9" x14ac:dyDescent="0.15">
      <c r="A347" s="6">
        <v>93</v>
      </c>
      <c r="B347" s="5" t="s">
        <v>117</v>
      </c>
      <c r="C347" s="8" t="s">
        <v>142</v>
      </c>
      <c r="D347">
        <v>1</v>
      </c>
      <c r="E347">
        <v>0</v>
      </c>
      <c r="F347">
        <v>0</v>
      </c>
      <c r="G347">
        <v>0</v>
      </c>
      <c r="H347">
        <v>0</v>
      </c>
      <c r="I347" s="6">
        <v>2</v>
      </c>
    </row>
    <row r="348" spans="1:9" x14ac:dyDescent="0.15">
      <c r="A348" s="6">
        <v>71</v>
      </c>
      <c r="B348" s="5" t="s">
        <v>118</v>
      </c>
      <c r="C348" s="8" t="s">
        <v>142</v>
      </c>
      <c r="D348">
        <v>1</v>
      </c>
      <c r="E348">
        <v>0</v>
      </c>
      <c r="F348">
        <v>0</v>
      </c>
      <c r="G348">
        <v>1</v>
      </c>
      <c r="H348">
        <v>0</v>
      </c>
      <c r="I348" s="6">
        <v>2</v>
      </c>
    </row>
    <row r="349" spans="1:9" x14ac:dyDescent="0.15">
      <c r="A349" s="6">
        <v>175</v>
      </c>
      <c r="B349" s="5" t="s">
        <v>117</v>
      </c>
      <c r="C349" s="8" t="s">
        <v>142</v>
      </c>
      <c r="D349">
        <v>1</v>
      </c>
      <c r="E349">
        <v>0</v>
      </c>
      <c r="F349">
        <v>0</v>
      </c>
      <c r="G349">
        <v>0</v>
      </c>
      <c r="H349">
        <v>0</v>
      </c>
      <c r="I349" s="6">
        <v>5</v>
      </c>
    </row>
    <row r="350" spans="1:9" x14ac:dyDescent="0.15">
      <c r="A350" s="6">
        <v>60</v>
      </c>
      <c r="B350" s="5" t="s">
        <v>118</v>
      </c>
      <c r="C350" s="8" t="s">
        <v>142</v>
      </c>
      <c r="D350">
        <v>1</v>
      </c>
      <c r="E350">
        <v>0</v>
      </c>
      <c r="F350">
        <v>0</v>
      </c>
      <c r="G350">
        <v>1</v>
      </c>
      <c r="H350">
        <v>0</v>
      </c>
      <c r="I350" s="6">
        <v>2</v>
      </c>
    </row>
    <row r="351" spans="1:9" x14ac:dyDescent="0.15">
      <c r="A351" s="6">
        <v>82</v>
      </c>
      <c r="B351" s="5" t="s">
        <v>118</v>
      </c>
      <c r="C351" s="8" t="s">
        <v>142</v>
      </c>
      <c r="D351">
        <v>1</v>
      </c>
      <c r="E351">
        <v>0</v>
      </c>
      <c r="F351">
        <v>0</v>
      </c>
      <c r="G351">
        <v>1</v>
      </c>
      <c r="H351">
        <v>0</v>
      </c>
      <c r="I351" s="6">
        <v>2</v>
      </c>
    </row>
    <row r="352" spans="1:9" x14ac:dyDescent="0.15">
      <c r="A352" s="6">
        <v>164</v>
      </c>
      <c r="B352" s="5" t="s">
        <v>117</v>
      </c>
      <c r="C352" s="8" t="s">
        <v>142</v>
      </c>
      <c r="D352">
        <v>1</v>
      </c>
      <c r="E352">
        <v>0</v>
      </c>
      <c r="F352">
        <v>0</v>
      </c>
      <c r="G352">
        <v>0</v>
      </c>
      <c r="H352">
        <v>0</v>
      </c>
      <c r="I352" s="6">
        <v>5</v>
      </c>
    </row>
    <row r="353" spans="1:9" x14ac:dyDescent="0.15">
      <c r="A353" s="6">
        <v>38</v>
      </c>
      <c r="B353" s="5" t="s">
        <v>119</v>
      </c>
      <c r="C353" s="8" t="s">
        <v>142</v>
      </c>
      <c r="D353">
        <v>1</v>
      </c>
      <c r="E353">
        <v>0</v>
      </c>
      <c r="F353">
        <v>0</v>
      </c>
      <c r="G353">
        <v>0</v>
      </c>
      <c r="H353">
        <v>1</v>
      </c>
      <c r="I353" s="6">
        <v>2</v>
      </c>
    </row>
    <row r="354" spans="1:9" x14ac:dyDescent="0.15">
      <c r="A354" s="6">
        <v>77</v>
      </c>
      <c r="B354" s="5" t="s">
        <v>118</v>
      </c>
      <c r="C354" s="8" t="s">
        <v>142</v>
      </c>
      <c r="D354">
        <v>1</v>
      </c>
      <c r="E354">
        <v>0</v>
      </c>
      <c r="F354">
        <v>0</v>
      </c>
      <c r="G354">
        <v>1</v>
      </c>
      <c r="H354">
        <v>0</v>
      </c>
      <c r="I354" s="6">
        <v>3</v>
      </c>
    </row>
    <row r="355" spans="1:9" x14ac:dyDescent="0.15">
      <c r="A355" s="6">
        <v>108</v>
      </c>
      <c r="B355" s="5" t="s">
        <v>117</v>
      </c>
      <c r="C355" s="8" t="s">
        <v>142</v>
      </c>
      <c r="D355">
        <v>1</v>
      </c>
      <c r="E355">
        <v>0</v>
      </c>
      <c r="F355">
        <v>0</v>
      </c>
      <c r="G355">
        <v>0</v>
      </c>
      <c r="H355">
        <v>0</v>
      </c>
      <c r="I355" s="6">
        <v>2</v>
      </c>
    </row>
    <row r="356" spans="1:9" x14ac:dyDescent="0.15">
      <c r="A356" s="6">
        <v>164</v>
      </c>
      <c r="B356" s="5" t="s">
        <v>117</v>
      </c>
      <c r="C356" s="8" t="s">
        <v>142</v>
      </c>
      <c r="D356">
        <v>1</v>
      </c>
      <c r="E356">
        <v>0</v>
      </c>
      <c r="F356">
        <v>0</v>
      </c>
      <c r="G356">
        <v>0</v>
      </c>
      <c r="H356">
        <v>0</v>
      </c>
      <c r="I356" s="6">
        <v>2</v>
      </c>
    </row>
    <row r="357" spans="1:9" x14ac:dyDescent="0.15">
      <c r="A357" s="6">
        <v>87</v>
      </c>
      <c r="B357" s="5" t="s">
        <v>118</v>
      </c>
      <c r="C357" s="8" t="s">
        <v>142</v>
      </c>
      <c r="D357">
        <v>1</v>
      </c>
      <c r="E357">
        <v>0</v>
      </c>
      <c r="F357">
        <v>0</v>
      </c>
      <c r="G357">
        <v>1</v>
      </c>
      <c r="H357">
        <v>0</v>
      </c>
      <c r="I357" s="6">
        <v>2</v>
      </c>
    </row>
    <row r="358" spans="1:9" x14ac:dyDescent="0.15">
      <c r="A358" s="6">
        <v>55</v>
      </c>
      <c r="B358" s="5" t="s">
        <v>118</v>
      </c>
      <c r="C358" s="8" t="s">
        <v>142</v>
      </c>
      <c r="D358">
        <v>1</v>
      </c>
      <c r="E358">
        <v>0</v>
      </c>
      <c r="F358">
        <v>0</v>
      </c>
      <c r="G358">
        <v>1</v>
      </c>
      <c r="H358">
        <v>0</v>
      </c>
      <c r="I358" s="6">
        <v>1</v>
      </c>
    </row>
    <row r="359" spans="1:9" x14ac:dyDescent="0.15">
      <c r="A359" s="6">
        <v>108</v>
      </c>
      <c r="B359" s="5" t="s">
        <v>117</v>
      </c>
      <c r="C359" s="8" t="s">
        <v>142</v>
      </c>
      <c r="D359">
        <v>1</v>
      </c>
      <c r="E359">
        <v>0</v>
      </c>
      <c r="F359">
        <v>0</v>
      </c>
      <c r="G359">
        <v>0</v>
      </c>
      <c r="H359">
        <v>0</v>
      </c>
      <c r="I359" s="6">
        <v>3</v>
      </c>
    </row>
    <row r="360" spans="1:9" x14ac:dyDescent="0.15">
      <c r="A360" s="6">
        <v>110</v>
      </c>
      <c r="B360" s="5" t="s">
        <v>117</v>
      </c>
      <c r="C360" s="8" t="s">
        <v>142</v>
      </c>
      <c r="D360">
        <v>1</v>
      </c>
      <c r="E360">
        <v>0</v>
      </c>
      <c r="F360">
        <v>0</v>
      </c>
      <c r="G360">
        <v>0</v>
      </c>
      <c r="H360">
        <v>0</v>
      </c>
      <c r="I360" s="6">
        <v>2</v>
      </c>
    </row>
    <row r="361" spans="1:9" x14ac:dyDescent="0.15">
      <c r="A361" s="6">
        <v>153</v>
      </c>
      <c r="B361" s="5" t="s">
        <v>117</v>
      </c>
      <c r="C361" s="8" t="s">
        <v>142</v>
      </c>
      <c r="D361">
        <v>1</v>
      </c>
      <c r="E361">
        <v>0</v>
      </c>
      <c r="F361">
        <v>0</v>
      </c>
      <c r="G361">
        <v>0</v>
      </c>
      <c r="H361">
        <v>0</v>
      </c>
      <c r="I361" s="6">
        <v>4</v>
      </c>
    </row>
    <row r="362" spans="1:9" x14ac:dyDescent="0.15">
      <c r="A362" s="6">
        <v>54</v>
      </c>
      <c r="B362" s="5" t="s">
        <v>118</v>
      </c>
      <c r="C362" s="8" t="s">
        <v>142</v>
      </c>
      <c r="D362">
        <v>1</v>
      </c>
      <c r="E362">
        <v>0</v>
      </c>
      <c r="F362">
        <v>0</v>
      </c>
      <c r="G362">
        <v>1</v>
      </c>
      <c r="H362">
        <v>0</v>
      </c>
      <c r="I362" s="6">
        <v>2</v>
      </c>
    </row>
    <row r="363" spans="1:9" x14ac:dyDescent="0.15">
      <c r="A363" s="6">
        <v>137</v>
      </c>
      <c r="B363" s="5" t="s">
        <v>117</v>
      </c>
      <c r="C363" s="8" t="s">
        <v>142</v>
      </c>
      <c r="D363">
        <v>1</v>
      </c>
      <c r="E363">
        <v>0</v>
      </c>
      <c r="F363">
        <v>0</v>
      </c>
      <c r="G363">
        <v>0</v>
      </c>
      <c r="H363">
        <v>0</v>
      </c>
      <c r="I363" s="6">
        <v>4</v>
      </c>
    </row>
    <row r="364" spans="1:9" x14ac:dyDescent="0.15">
      <c r="A364" s="6">
        <v>104</v>
      </c>
      <c r="B364" s="5" t="s">
        <v>117</v>
      </c>
      <c r="C364" s="8" t="s">
        <v>142</v>
      </c>
      <c r="D364">
        <v>1</v>
      </c>
      <c r="E364">
        <v>0</v>
      </c>
      <c r="F364">
        <v>0</v>
      </c>
      <c r="G364">
        <v>0</v>
      </c>
      <c r="H364">
        <v>0</v>
      </c>
      <c r="I364" s="6">
        <v>2</v>
      </c>
    </row>
    <row r="365" spans="1:9" x14ac:dyDescent="0.15">
      <c r="A365" s="6">
        <v>329</v>
      </c>
      <c r="B365" s="5" t="s">
        <v>117</v>
      </c>
      <c r="C365" s="8" t="s">
        <v>142</v>
      </c>
      <c r="D365">
        <v>1</v>
      </c>
      <c r="E365">
        <v>0</v>
      </c>
      <c r="F365">
        <v>0</v>
      </c>
      <c r="G365">
        <v>0</v>
      </c>
      <c r="H365">
        <v>0</v>
      </c>
      <c r="I365" s="6">
        <v>6</v>
      </c>
    </row>
    <row r="366" spans="1:9" x14ac:dyDescent="0.15">
      <c r="A366" s="6">
        <v>77</v>
      </c>
      <c r="B366" s="5" t="s">
        <v>118</v>
      </c>
      <c r="C366" s="8" t="s">
        <v>142</v>
      </c>
      <c r="D366">
        <v>1</v>
      </c>
      <c r="E366">
        <v>0</v>
      </c>
      <c r="F366">
        <v>0</v>
      </c>
      <c r="G366">
        <v>1</v>
      </c>
      <c r="H366">
        <v>0</v>
      </c>
      <c r="I366" s="6">
        <v>2</v>
      </c>
    </row>
    <row r="367" spans="1:9" x14ac:dyDescent="0.15">
      <c r="A367" s="6">
        <v>110</v>
      </c>
      <c r="B367" s="5" t="s">
        <v>117</v>
      </c>
      <c r="C367" s="8" t="s">
        <v>142</v>
      </c>
      <c r="D367">
        <v>1</v>
      </c>
      <c r="E367">
        <v>0</v>
      </c>
      <c r="F367">
        <v>0</v>
      </c>
      <c r="G367">
        <v>0</v>
      </c>
      <c r="H367">
        <v>0</v>
      </c>
      <c r="I367" s="6">
        <v>4</v>
      </c>
    </row>
    <row r="368" spans="1:9" x14ac:dyDescent="0.15">
      <c r="A368" s="6">
        <v>71</v>
      </c>
      <c r="B368" s="5" t="s">
        <v>117</v>
      </c>
      <c r="C368" s="8" t="s">
        <v>142</v>
      </c>
      <c r="D368">
        <v>1</v>
      </c>
      <c r="E368">
        <v>0</v>
      </c>
      <c r="F368">
        <v>0</v>
      </c>
      <c r="G368">
        <v>0</v>
      </c>
      <c r="H368">
        <v>0</v>
      </c>
      <c r="I368" s="6">
        <v>2</v>
      </c>
    </row>
    <row r="369" spans="1:9" x14ac:dyDescent="0.15">
      <c r="A369" s="6">
        <v>301</v>
      </c>
      <c r="B369" s="5" t="s">
        <v>117</v>
      </c>
      <c r="C369" s="8" t="s">
        <v>142</v>
      </c>
      <c r="D369">
        <v>1</v>
      </c>
      <c r="E369">
        <v>0</v>
      </c>
      <c r="F369">
        <v>0</v>
      </c>
      <c r="G369">
        <v>0</v>
      </c>
      <c r="H369">
        <v>0</v>
      </c>
      <c r="I369" s="6">
        <v>16</v>
      </c>
    </row>
    <row r="370" spans="1:9" x14ac:dyDescent="0.15">
      <c r="A370" s="6">
        <v>41</v>
      </c>
      <c r="B370" s="5" t="s">
        <v>118</v>
      </c>
      <c r="C370" s="8" t="s">
        <v>142</v>
      </c>
      <c r="D370">
        <v>1</v>
      </c>
      <c r="E370">
        <v>0</v>
      </c>
      <c r="F370">
        <v>0</v>
      </c>
      <c r="G370">
        <v>1</v>
      </c>
      <c r="H370">
        <v>0</v>
      </c>
      <c r="I370" s="6">
        <v>1</v>
      </c>
    </row>
    <row r="371" spans="1:9" x14ac:dyDescent="0.15">
      <c r="A371" s="6">
        <v>82</v>
      </c>
      <c r="B371" s="5" t="s">
        <v>118</v>
      </c>
      <c r="C371" s="8" t="s">
        <v>142</v>
      </c>
      <c r="D371">
        <v>1</v>
      </c>
      <c r="E371">
        <v>0</v>
      </c>
      <c r="F371">
        <v>0</v>
      </c>
      <c r="G371">
        <v>1</v>
      </c>
      <c r="H371">
        <v>0</v>
      </c>
      <c r="I371" s="6">
        <v>2</v>
      </c>
    </row>
    <row r="372" spans="1:9" x14ac:dyDescent="0.15">
      <c r="A372" s="6">
        <v>214</v>
      </c>
      <c r="B372" s="5" t="s">
        <v>117</v>
      </c>
      <c r="C372" s="8" t="s">
        <v>142</v>
      </c>
      <c r="D372">
        <v>1</v>
      </c>
      <c r="E372">
        <v>0</v>
      </c>
      <c r="F372">
        <v>0</v>
      </c>
      <c r="G372">
        <v>0</v>
      </c>
      <c r="H372">
        <v>0</v>
      </c>
      <c r="I372" s="6">
        <v>4</v>
      </c>
    </row>
    <row r="373" spans="1:9" x14ac:dyDescent="0.15">
      <c r="A373" s="6">
        <v>214</v>
      </c>
      <c r="B373" s="5" t="s">
        <v>117</v>
      </c>
      <c r="C373" s="8" t="s">
        <v>142</v>
      </c>
      <c r="D373">
        <v>1</v>
      </c>
      <c r="E373">
        <v>0</v>
      </c>
      <c r="F373">
        <v>0</v>
      </c>
      <c r="G373">
        <v>0</v>
      </c>
      <c r="H373">
        <v>0</v>
      </c>
      <c r="I373" s="6">
        <v>10</v>
      </c>
    </row>
    <row r="374" spans="1:9" x14ac:dyDescent="0.15">
      <c r="A374" s="6">
        <v>118</v>
      </c>
      <c r="B374" s="5" t="s">
        <v>117</v>
      </c>
      <c r="C374" s="8" t="s">
        <v>142</v>
      </c>
      <c r="D374">
        <v>1</v>
      </c>
      <c r="E374">
        <v>0</v>
      </c>
      <c r="F374">
        <v>0</v>
      </c>
      <c r="G374">
        <v>0</v>
      </c>
      <c r="H374">
        <v>0</v>
      </c>
      <c r="I374" s="6">
        <v>2</v>
      </c>
    </row>
    <row r="375" spans="1:9" x14ac:dyDescent="0.15">
      <c r="A375" s="6">
        <v>181</v>
      </c>
      <c r="B375" s="5" t="s">
        <v>117</v>
      </c>
      <c r="C375" s="8" t="s">
        <v>142</v>
      </c>
      <c r="D375">
        <v>1</v>
      </c>
      <c r="E375">
        <v>0</v>
      </c>
      <c r="F375">
        <v>0</v>
      </c>
      <c r="G375">
        <v>0</v>
      </c>
      <c r="H375">
        <v>0</v>
      </c>
      <c r="I375" s="6">
        <v>4</v>
      </c>
    </row>
    <row r="376" spans="1:9" x14ac:dyDescent="0.15">
      <c r="A376" s="6">
        <v>160</v>
      </c>
      <c r="B376" s="5" t="s">
        <v>117</v>
      </c>
      <c r="C376" s="8" t="s">
        <v>142</v>
      </c>
      <c r="D376">
        <v>1</v>
      </c>
      <c r="E376">
        <v>0</v>
      </c>
      <c r="F376">
        <v>0</v>
      </c>
      <c r="G376">
        <v>0</v>
      </c>
      <c r="H376">
        <v>0</v>
      </c>
      <c r="I376" s="6">
        <v>4</v>
      </c>
    </row>
    <row r="377" spans="1:9" x14ac:dyDescent="0.15">
      <c r="A377" s="6">
        <v>104</v>
      </c>
      <c r="B377" s="5" t="s">
        <v>117</v>
      </c>
      <c r="C377" s="8" t="s">
        <v>142</v>
      </c>
      <c r="D377">
        <v>1</v>
      </c>
      <c r="E377">
        <v>0</v>
      </c>
      <c r="F377">
        <v>0</v>
      </c>
      <c r="G377">
        <v>0</v>
      </c>
      <c r="H377">
        <v>0</v>
      </c>
      <c r="I377" s="6">
        <v>2</v>
      </c>
    </row>
    <row r="378" spans="1:9" x14ac:dyDescent="0.15">
      <c r="A378" s="6">
        <v>104</v>
      </c>
      <c r="B378" s="5" t="s">
        <v>118</v>
      </c>
      <c r="C378" s="8" t="s">
        <v>142</v>
      </c>
      <c r="D378">
        <v>1</v>
      </c>
      <c r="E378">
        <v>0</v>
      </c>
      <c r="F378">
        <v>0</v>
      </c>
      <c r="G378">
        <v>1</v>
      </c>
      <c r="H378">
        <v>0</v>
      </c>
      <c r="I378" s="6">
        <v>2</v>
      </c>
    </row>
    <row r="379" spans="1:9" x14ac:dyDescent="0.15">
      <c r="A379" s="6">
        <v>33</v>
      </c>
      <c r="B379" s="5" t="s">
        <v>119</v>
      </c>
      <c r="C379" s="8" t="s">
        <v>142</v>
      </c>
      <c r="D379">
        <v>1</v>
      </c>
      <c r="E379">
        <v>0</v>
      </c>
      <c r="F379">
        <v>0</v>
      </c>
      <c r="G379">
        <v>0</v>
      </c>
      <c r="H379">
        <v>1</v>
      </c>
      <c r="I379" s="6">
        <v>16</v>
      </c>
    </row>
    <row r="380" spans="1:9" x14ac:dyDescent="0.15">
      <c r="A380" s="6">
        <v>121</v>
      </c>
      <c r="B380" s="5" t="s">
        <v>117</v>
      </c>
      <c r="C380" s="8" t="s">
        <v>142</v>
      </c>
      <c r="D380">
        <v>1</v>
      </c>
      <c r="E380">
        <v>0</v>
      </c>
      <c r="F380">
        <v>0</v>
      </c>
      <c r="G380">
        <v>0</v>
      </c>
      <c r="H380">
        <v>0</v>
      </c>
      <c r="I380" s="6">
        <v>4</v>
      </c>
    </row>
    <row r="381" spans="1:9" x14ac:dyDescent="0.15">
      <c r="A381" s="6">
        <v>55</v>
      </c>
      <c r="B381" s="5" t="s">
        <v>118</v>
      </c>
      <c r="C381" s="8" t="s">
        <v>142</v>
      </c>
      <c r="D381">
        <v>1</v>
      </c>
      <c r="E381">
        <v>0</v>
      </c>
      <c r="F381">
        <v>0</v>
      </c>
      <c r="G381">
        <v>1</v>
      </c>
      <c r="H381">
        <v>0</v>
      </c>
      <c r="I381" s="6">
        <v>1</v>
      </c>
    </row>
    <row r="382" spans="1:9" x14ac:dyDescent="0.15">
      <c r="A382" s="6">
        <v>383</v>
      </c>
      <c r="B382" s="5" t="s">
        <v>117</v>
      </c>
      <c r="C382" s="8" t="s">
        <v>142</v>
      </c>
      <c r="D382">
        <v>1</v>
      </c>
      <c r="E382">
        <v>0</v>
      </c>
      <c r="F382">
        <v>0</v>
      </c>
      <c r="G382">
        <v>0</v>
      </c>
      <c r="H382">
        <v>0</v>
      </c>
      <c r="I382" s="6">
        <v>16</v>
      </c>
    </row>
    <row r="383" spans="1:9" x14ac:dyDescent="0.15">
      <c r="A383" s="6">
        <v>49</v>
      </c>
      <c r="B383" s="5" t="s">
        <v>118</v>
      </c>
      <c r="C383" s="8" t="s">
        <v>142</v>
      </c>
      <c r="D383">
        <v>1</v>
      </c>
      <c r="E383">
        <v>0</v>
      </c>
      <c r="F383">
        <v>0</v>
      </c>
      <c r="G383">
        <v>1</v>
      </c>
      <c r="H383">
        <v>0</v>
      </c>
      <c r="I383" s="6">
        <v>2</v>
      </c>
    </row>
    <row r="384" spans="1:9" x14ac:dyDescent="0.15">
      <c r="A384" s="6">
        <v>38</v>
      </c>
      <c r="B384" s="5" t="s">
        <v>119</v>
      </c>
      <c r="C384" s="8" t="s">
        <v>142</v>
      </c>
      <c r="D384">
        <v>1</v>
      </c>
      <c r="E384">
        <v>0</v>
      </c>
      <c r="F384">
        <v>0</v>
      </c>
      <c r="G384">
        <v>0</v>
      </c>
      <c r="H384">
        <v>1</v>
      </c>
      <c r="I384" s="6">
        <v>2</v>
      </c>
    </row>
    <row r="385" spans="1:9" x14ac:dyDescent="0.15">
      <c r="A385" s="6">
        <v>93</v>
      </c>
      <c r="B385" s="5" t="s">
        <v>118</v>
      </c>
      <c r="C385" s="8" t="s">
        <v>142</v>
      </c>
      <c r="D385">
        <v>1</v>
      </c>
      <c r="E385">
        <v>0</v>
      </c>
      <c r="F385">
        <v>0</v>
      </c>
      <c r="G385">
        <v>1</v>
      </c>
      <c r="H385">
        <v>0</v>
      </c>
      <c r="I385" s="6">
        <v>4</v>
      </c>
    </row>
    <row r="386" spans="1:9" x14ac:dyDescent="0.15">
      <c r="A386" s="6">
        <v>196</v>
      </c>
      <c r="B386" s="5" t="s">
        <v>117</v>
      </c>
      <c r="C386" s="8" t="s">
        <v>142</v>
      </c>
      <c r="D386">
        <v>1</v>
      </c>
      <c r="E386">
        <v>0</v>
      </c>
      <c r="F386">
        <v>0</v>
      </c>
      <c r="G386">
        <v>0</v>
      </c>
      <c r="H386">
        <v>0</v>
      </c>
      <c r="I386" s="6">
        <v>4</v>
      </c>
    </row>
    <row r="387" spans="1:9" x14ac:dyDescent="0.15">
      <c r="A387" s="6">
        <v>93</v>
      </c>
      <c r="B387" s="5" t="s">
        <v>118</v>
      </c>
      <c r="C387" s="8" t="s">
        <v>142</v>
      </c>
      <c r="D387">
        <v>1</v>
      </c>
      <c r="E387">
        <v>0</v>
      </c>
      <c r="F387">
        <v>0</v>
      </c>
      <c r="G387">
        <v>1</v>
      </c>
      <c r="H387">
        <v>0</v>
      </c>
      <c r="I387" s="6">
        <v>3</v>
      </c>
    </row>
    <row r="388" spans="1:9" x14ac:dyDescent="0.15">
      <c r="A388" s="6">
        <v>181</v>
      </c>
      <c r="B388" s="5" t="s">
        <v>117</v>
      </c>
      <c r="C388" s="8" t="s">
        <v>142</v>
      </c>
      <c r="D388">
        <v>1</v>
      </c>
      <c r="E388">
        <v>0</v>
      </c>
      <c r="F388">
        <v>0</v>
      </c>
      <c r="G388">
        <v>0</v>
      </c>
      <c r="H388">
        <v>0</v>
      </c>
      <c r="I388" s="6">
        <v>6</v>
      </c>
    </row>
    <row r="389" spans="1:9" x14ac:dyDescent="0.15">
      <c r="A389" s="6">
        <v>27</v>
      </c>
      <c r="B389" s="5" t="s">
        <v>118</v>
      </c>
      <c r="C389" s="8" t="s">
        <v>142</v>
      </c>
      <c r="D389">
        <v>1</v>
      </c>
      <c r="E389">
        <v>0</v>
      </c>
      <c r="F389">
        <v>0</v>
      </c>
      <c r="G389">
        <v>1</v>
      </c>
      <c r="H389">
        <v>0</v>
      </c>
      <c r="I389" s="6">
        <v>16</v>
      </c>
    </row>
    <row r="390" spans="1:9" x14ac:dyDescent="0.15">
      <c r="A390" s="6">
        <v>323</v>
      </c>
      <c r="B390" s="5" t="s">
        <v>117</v>
      </c>
      <c r="C390" s="8" t="s">
        <v>142</v>
      </c>
      <c r="D390">
        <v>1</v>
      </c>
      <c r="E390">
        <v>0</v>
      </c>
      <c r="F390">
        <v>0</v>
      </c>
      <c r="G390">
        <v>0</v>
      </c>
      <c r="H390">
        <v>0</v>
      </c>
      <c r="I390" s="6">
        <v>6</v>
      </c>
    </row>
    <row r="391" spans="1:9" x14ac:dyDescent="0.15">
      <c r="A391" s="6">
        <v>323</v>
      </c>
      <c r="B391" s="5" t="s">
        <v>117</v>
      </c>
      <c r="C391" s="8" t="s">
        <v>142</v>
      </c>
      <c r="D391">
        <v>1</v>
      </c>
      <c r="E391">
        <v>0</v>
      </c>
      <c r="F391">
        <v>0</v>
      </c>
      <c r="G391">
        <v>0</v>
      </c>
      <c r="H391">
        <v>0</v>
      </c>
      <c r="I391" s="6">
        <v>4</v>
      </c>
    </row>
    <row r="392" spans="1:9" x14ac:dyDescent="0.15">
      <c r="A392" s="6">
        <v>55</v>
      </c>
      <c r="B392" s="5" t="s">
        <v>118</v>
      </c>
      <c r="C392" s="8" t="s">
        <v>142</v>
      </c>
      <c r="D392">
        <v>1</v>
      </c>
      <c r="E392">
        <v>0</v>
      </c>
      <c r="F392">
        <v>0</v>
      </c>
      <c r="G392">
        <v>1</v>
      </c>
      <c r="H392">
        <v>0</v>
      </c>
      <c r="I392" s="6">
        <v>16</v>
      </c>
    </row>
    <row r="393" spans="1:9" x14ac:dyDescent="0.15">
      <c r="A393" s="6">
        <v>87</v>
      </c>
      <c r="B393" s="5" t="s">
        <v>118</v>
      </c>
      <c r="C393" s="8" t="s">
        <v>142</v>
      </c>
      <c r="D393">
        <v>1</v>
      </c>
      <c r="E393">
        <v>0</v>
      </c>
      <c r="F393">
        <v>0</v>
      </c>
      <c r="G393">
        <v>1</v>
      </c>
      <c r="H393">
        <v>0</v>
      </c>
      <c r="I393" s="6">
        <v>16</v>
      </c>
    </row>
    <row r="394" spans="1:9" x14ac:dyDescent="0.15">
      <c r="A394" s="6">
        <v>27</v>
      </c>
      <c r="B394" s="5" t="s">
        <v>119</v>
      </c>
      <c r="C394" s="8" t="s">
        <v>142</v>
      </c>
      <c r="D394">
        <v>1</v>
      </c>
      <c r="E394">
        <v>0</v>
      </c>
      <c r="F394">
        <v>0</v>
      </c>
      <c r="G394">
        <v>0</v>
      </c>
      <c r="H394">
        <v>1</v>
      </c>
      <c r="I394" s="6">
        <v>16</v>
      </c>
    </row>
    <row r="395" spans="1:9" x14ac:dyDescent="0.15">
      <c r="A395" s="6">
        <v>110</v>
      </c>
      <c r="B395" s="5" t="s">
        <v>117</v>
      </c>
      <c r="C395" s="8" t="s">
        <v>142</v>
      </c>
      <c r="D395">
        <v>1</v>
      </c>
      <c r="E395">
        <v>0</v>
      </c>
      <c r="F395">
        <v>0</v>
      </c>
      <c r="G395">
        <v>0</v>
      </c>
      <c r="H395">
        <v>0</v>
      </c>
      <c r="I395" s="6">
        <v>4</v>
      </c>
    </row>
    <row r="396" spans="1:9" x14ac:dyDescent="0.15">
      <c r="A396" s="6">
        <v>181</v>
      </c>
      <c r="B396" s="5" t="s">
        <v>117</v>
      </c>
      <c r="C396" s="8" t="s">
        <v>142</v>
      </c>
      <c r="D396">
        <v>1</v>
      </c>
      <c r="E396">
        <v>0</v>
      </c>
      <c r="F396">
        <v>0</v>
      </c>
      <c r="G396">
        <v>0</v>
      </c>
      <c r="H396">
        <v>0</v>
      </c>
      <c r="I396" s="6">
        <v>6</v>
      </c>
    </row>
    <row r="397" spans="1:9" x14ac:dyDescent="0.15">
      <c r="A397" s="6">
        <v>164</v>
      </c>
      <c r="B397" s="5" t="s">
        <v>117</v>
      </c>
      <c r="C397" s="8" t="s">
        <v>142</v>
      </c>
      <c r="D397">
        <v>1</v>
      </c>
      <c r="E397">
        <v>0</v>
      </c>
      <c r="F397">
        <v>0</v>
      </c>
      <c r="G397">
        <v>0</v>
      </c>
      <c r="H397">
        <v>0</v>
      </c>
      <c r="I397" s="6">
        <v>2</v>
      </c>
    </row>
    <row r="398" spans="1:9" x14ac:dyDescent="0.15">
      <c r="A398" s="6">
        <v>433</v>
      </c>
      <c r="B398" s="5" t="s">
        <v>117</v>
      </c>
      <c r="C398" s="8" t="s">
        <v>142</v>
      </c>
      <c r="D398">
        <v>1</v>
      </c>
      <c r="E398">
        <v>0</v>
      </c>
      <c r="F398">
        <v>0</v>
      </c>
      <c r="G398">
        <v>0</v>
      </c>
      <c r="H398">
        <v>0</v>
      </c>
      <c r="I398" s="6">
        <v>6</v>
      </c>
    </row>
    <row r="399" spans="1:9" x14ac:dyDescent="0.15">
      <c r="A399" s="6">
        <v>66</v>
      </c>
      <c r="B399" s="5" t="s">
        <v>118</v>
      </c>
      <c r="C399" s="8" t="s">
        <v>142</v>
      </c>
      <c r="D399">
        <v>1</v>
      </c>
      <c r="E399">
        <v>0</v>
      </c>
      <c r="F399">
        <v>0</v>
      </c>
      <c r="G399">
        <v>1</v>
      </c>
      <c r="H399">
        <v>0</v>
      </c>
      <c r="I399" s="6">
        <v>2</v>
      </c>
    </row>
    <row r="400" spans="1:9" x14ac:dyDescent="0.15">
      <c r="A400" s="6">
        <v>60</v>
      </c>
      <c r="B400" s="5" t="s">
        <v>118</v>
      </c>
      <c r="C400" s="8" t="s">
        <v>142</v>
      </c>
      <c r="D400">
        <v>1</v>
      </c>
      <c r="E400">
        <v>0</v>
      </c>
      <c r="F400">
        <v>0</v>
      </c>
      <c r="G400">
        <v>1</v>
      </c>
      <c r="H400">
        <v>0</v>
      </c>
      <c r="I400" s="6">
        <v>16</v>
      </c>
    </row>
    <row r="401" spans="1:9" x14ac:dyDescent="0.15">
      <c r="A401" s="6">
        <v>433</v>
      </c>
      <c r="B401" s="5" t="s">
        <v>117</v>
      </c>
      <c r="C401" s="8" t="s">
        <v>142</v>
      </c>
      <c r="D401">
        <v>1</v>
      </c>
      <c r="E401">
        <v>0</v>
      </c>
      <c r="F401">
        <v>0</v>
      </c>
      <c r="G401">
        <v>0</v>
      </c>
      <c r="H401">
        <v>0</v>
      </c>
      <c r="I401" s="6">
        <v>8</v>
      </c>
    </row>
    <row r="402" spans="1:9" x14ac:dyDescent="0.15">
      <c r="A402" s="6">
        <v>49</v>
      </c>
      <c r="B402" s="5" t="s">
        <v>118</v>
      </c>
      <c r="C402" s="8" t="s">
        <v>142</v>
      </c>
      <c r="D402">
        <v>1</v>
      </c>
      <c r="E402">
        <v>0</v>
      </c>
      <c r="F402">
        <v>0</v>
      </c>
      <c r="G402">
        <v>1</v>
      </c>
      <c r="H402">
        <v>0</v>
      </c>
      <c r="I402" s="6">
        <v>1</v>
      </c>
    </row>
    <row r="403" spans="1:9" x14ac:dyDescent="0.15">
      <c r="A403" s="6">
        <v>43</v>
      </c>
      <c r="B403" s="5" t="s">
        <v>118</v>
      </c>
      <c r="C403" s="8" t="s">
        <v>142</v>
      </c>
      <c r="D403">
        <v>1</v>
      </c>
      <c r="E403">
        <v>0</v>
      </c>
      <c r="F403">
        <v>0</v>
      </c>
      <c r="G403">
        <v>1</v>
      </c>
      <c r="H403">
        <v>0</v>
      </c>
      <c r="I403" s="6">
        <v>4</v>
      </c>
    </row>
    <row r="404" spans="1:9" x14ac:dyDescent="0.15">
      <c r="A404" s="6">
        <v>87</v>
      </c>
      <c r="B404" s="5" t="s">
        <v>118</v>
      </c>
      <c r="C404" s="8" t="s">
        <v>142</v>
      </c>
      <c r="D404">
        <v>1</v>
      </c>
      <c r="E404">
        <v>0</v>
      </c>
      <c r="F404">
        <v>0</v>
      </c>
      <c r="G404">
        <v>1</v>
      </c>
      <c r="H404">
        <v>0</v>
      </c>
      <c r="I404" s="6">
        <v>2</v>
      </c>
    </row>
    <row r="405" spans="1:9" x14ac:dyDescent="0.15">
      <c r="A405" s="6">
        <v>108</v>
      </c>
      <c r="B405" s="5" t="s">
        <v>117</v>
      </c>
      <c r="C405" s="8" t="s">
        <v>142</v>
      </c>
      <c r="D405">
        <v>1</v>
      </c>
      <c r="E405">
        <v>0</v>
      </c>
      <c r="F405">
        <v>0</v>
      </c>
      <c r="G405">
        <v>0</v>
      </c>
      <c r="H405">
        <v>0</v>
      </c>
      <c r="I405" s="6">
        <v>4</v>
      </c>
    </row>
    <row r="406" spans="1:9" ht="14" x14ac:dyDescent="0.15">
      <c r="A406" s="6">
        <v>82</v>
      </c>
      <c r="B406" s="5" t="s">
        <v>118</v>
      </c>
      <c r="C406" t="s">
        <v>142</v>
      </c>
      <c r="D406">
        <v>1</v>
      </c>
      <c r="E406">
        <v>0</v>
      </c>
      <c r="F406">
        <v>0</v>
      </c>
      <c r="G406">
        <v>1</v>
      </c>
      <c r="H406">
        <v>0</v>
      </c>
      <c r="I406" s="6">
        <v>2</v>
      </c>
    </row>
    <row r="407" spans="1:9" x14ac:dyDescent="0.15">
      <c r="A407" s="6">
        <v>99</v>
      </c>
      <c r="B407" s="5" t="s">
        <v>118</v>
      </c>
      <c r="C407" s="8" t="s">
        <v>142</v>
      </c>
      <c r="D407">
        <v>1</v>
      </c>
      <c r="E407">
        <v>0</v>
      </c>
      <c r="F407">
        <v>0</v>
      </c>
      <c r="G407">
        <v>1</v>
      </c>
      <c r="H407">
        <v>0</v>
      </c>
      <c r="I407" s="6">
        <v>2</v>
      </c>
    </row>
    <row r="408" spans="1:9" x14ac:dyDescent="0.15">
      <c r="A408" s="6">
        <v>99</v>
      </c>
      <c r="B408" s="5" t="s">
        <v>118</v>
      </c>
      <c r="C408" s="8" t="s">
        <v>142</v>
      </c>
      <c r="D408">
        <v>1</v>
      </c>
      <c r="E408">
        <v>0</v>
      </c>
      <c r="F408">
        <v>0</v>
      </c>
      <c r="G408">
        <v>1</v>
      </c>
      <c r="H408">
        <v>0</v>
      </c>
      <c r="I408" s="6">
        <v>2</v>
      </c>
    </row>
    <row r="409" spans="1:9" x14ac:dyDescent="0.15">
      <c r="A409" s="6">
        <v>148</v>
      </c>
      <c r="B409" s="5" t="s">
        <v>117</v>
      </c>
      <c r="C409" s="8" t="s">
        <v>142</v>
      </c>
      <c r="D409">
        <v>1</v>
      </c>
      <c r="E409">
        <v>0</v>
      </c>
      <c r="F409">
        <v>0</v>
      </c>
      <c r="G409">
        <v>0</v>
      </c>
      <c r="H409">
        <v>0</v>
      </c>
      <c r="I409" s="6">
        <v>1</v>
      </c>
    </row>
    <row r="410" spans="1:9" x14ac:dyDescent="0.15">
      <c r="A410" s="6">
        <v>247</v>
      </c>
      <c r="B410" s="5" t="s">
        <v>117</v>
      </c>
      <c r="C410" s="8" t="s">
        <v>142</v>
      </c>
      <c r="D410">
        <v>1</v>
      </c>
      <c r="E410">
        <v>0</v>
      </c>
      <c r="F410">
        <v>0</v>
      </c>
      <c r="G410">
        <v>0</v>
      </c>
      <c r="H410">
        <v>0</v>
      </c>
      <c r="I410" s="6">
        <v>4</v>
      </c>
    </row>
    <row r="411" spans="1:9" x14ac:dyDescent="0.15">
      <c r="A411" s="6">
        <v>383</v>
      </c>
      <c r="B411" s="5" t="s">
        <v>117</v>
      </c>
      <c r="C411" s="8" t="s">
        <v>142</v>
      </c>
      <c r="D411">
        <v>1</v>
      </c>
      <c r="E411">
        <v>0</v>
      </c>
      <c r="F411">
        <v>0</v>
      </c>
      <c r="G411">
        <v>0</v>
      </c>
      <c r="H411">
        <v>0</v>
      </c>
      <c r="I411" s="6">
        <v>6</v>
      </c>
    </row>
    <row r="412" spans="1:9" x14ac:dyDescent="0.15">
      <c r="A412" s="6">
        <v>77</v>
      </c>
      <c r="B412" s="5" t="s">
        <v>118</v>
      </c>
      <c r="C412" s="8" t="s">
        <v>142</v>
      </c>
      <c r="D412">
        <v>1</v>
      </c>
      <c r="E412">
        <v>0</v>
      </c>
      <c r="F412">
        <v>0</v>
      </c>
      <c r="G412">
        <v>1</v>
      </c>
      <c r="H412">
        <v>0</v>
      </c>
      <c r="I412" s="6">
        <v>2</v>
      </c>
    </row>
    <row r="413" spans="1:9" x14ac:dyDescent="0.15">
      <c r="A413" s="6">
        <v>174</v>
      </c>
      <c r="B413" s="5" t="s">
        <v>117</v>
      </c>
      <c r="C413" s="8" t="s">
        <v>142</v>
      </c>
      <c r="D413">
        <v>1</v>
      </c>
      <c r="E413">
        <v>0</v>
      </c>
      <c r="F413">
        <v>0</v>
      </c>
      <c r="G413">
        <v>0</v>
      </c>
      <c r="H413">
        <v>0</v>
      </c>
      <c r="I413" s="6">
        <v>3</v>
      </c>
    </row>
    <row r="414" spans="1:9" x14ac:dyDescent="0.15">
      <c r="A414" s="6">
        <v>110</v>
      </c>
      <c r="B414" s="5" t="s">
        <v>117</v>
      </c>
      <c r="C414" s="8" t="s">
        <v>142</v>
      </c>
      <c r="D414">
        <v>1</v>
      </c>
      <c r="E414">
        <v>0</v>
      </c>
      <c r="F414">
        <v>0</v>
      </c>
      <c r="G414">
        <v>0</v>
      </c>
      <c r="H414">
        <v>0</v>
      </c>
      <c r="I414" s="6">
        <v>3</v>
      </c>
    </row>
    <row r="415" spans="1:9" x14ac:dyDescent="0.15">
      <c r="A415" s="6">
        <v>274</v>
      </c>
      <c r="B415" s="5" t="s">
        <v>117</v>
      </c>
      <c r="C415" s="8" t="s">
        <v>142</v>
      </c>
      <c r="D415">
        <v>1</v>
      </c>
      <c r="E415">
        <v>0</v>
      </c>
      <c r="F415">
        <v>0</v>
      </c>
      <c r="G415">
        <v>0</v>
      </c>
      <c r="H415">
        <v>0</v>
      </c>
      <c r="I415" s="6">
        <v>6</v>
      </c>
    </row>
    <row r="416" spans="1:9" x14ac:dyDescent="0.15">
      <c r="A416" s="6">
        <v>99</v>
      </c>
      <c r="B416" s="5" t="s">
        <v>117</v>
      </c>
      <c r="C416" s="8" t="s">
        <v>142</v>
      </c>
      <c r="D416">
        <v>1</v>
      </c>
      <c r="E416">
        <v>0</v>
      </c>
      <c r="F416">
        <v>0</v>
      </c>
      <c r="G416">
        <v>0</v>
      </c>
      <c r="H416">
        <v>0</v>
      </c>
      <c r="I416" s="6">
        <v>3</v>
      </c>
    </row>
    <row r="417" spans="1:9" x14ac:dyDescent="0.15">
      <c r="A417" s="6">
        <v>71</v>
      </c>
      <c r="B417" s="5" t="s">
        <v>117</v>
      </c>
      <c r="C417" s="8" t="s">
        <v>142</v>
      </c>
      <c r="D417">
        <v>1</v>
      </c>
      <c r="E417">
        <v>0</v>
      </c>
      <c r="F417">
        <v>0</v>
      </c>
      <c r="G417">
        <v>0</v>
      </c>
      <c r="H417">
        <v>0</v>
      </c>
      <c r="I417" s="6">
        <v>2</v>
      </c>
    </row>
    <row r="418" spans="1:9" x14ac:dyDescent="0.15">
      <c r="A418" s="6">
        <v>108</v>
      </c>
      <c r="B418" s="5" t="s">
        <v>117</v>
      </c>
      <c r="C418" s="8" t="s">
        <v>142</v>
      </c>
      <c r="D418">
        <v>1</v>
      </c>
      <c r="E418">
        <v>0</v>
      </c>
      <c r="F418">
        <v>0</v>
      </c>
      <c r="G418">
        <v>0</v>
      </c>
      <c r="H418">
        <v>0</v>
      </c>
      <c r="I418" s="6">
        <v>2</v>
      </c>
    </row>
    <row r="419" spans="1:9" x14ac:dyDescent="0.15">
      <c r="A419" s="6">
        <v>301</v>
      </c>
      <c r="B419" s="5" t="s">
        <v>117</v>
      </c>
      <c r="C419" s="8" t="s">
        <v>142</v>
      </c>
      <c r="D419">
        <v>1</v>
      </c>
      <c r="E419">
        <v>0</v>
      </c>
      <c r="F419">
        <v>0</v>
      </c>
      <c r="G419">
        <v>0</v>
      </c>
      <c r="H419">
        <v>0</v>
      </c>
      <c r="I419" s="6">
        <v>8</v>
      </c>
    </row>
    <row r="420" spans="1:9" x14ac:dyDescent="0.15">
      <c r="A420" s="6">
        <v>174</v>
      </c>
      <c r="B420" s="5" t="s">
        <v>117</v>
      </c>
      <c r="C420" s="8" t="s">
        <v>142</v>
      </c>
      <c r="D420">
        <v>1</v>
      </c>
      <c r="E420">
        <v>0</v>
      </c>
      <c r="F420">
        <v>0</v>
      </c>
      <c r="G420">
        <v>0</v>
      </c>
      <c r="H420">
        <v>0</v>
      </c>
      <c r="I420" s="6">
        <v>3</v>
      </c>
    </row>
    <row r="421" spans="1:9" x14ac:dyDescent="0.15">
      <c r="A421" s="6">
        <v>274</v>
      </c>
      <c r="B421" s="5" t="s">
        <v>117</v>
      </c>
      <c r="C421" s="8" t="s">
        <v>142</v>
      </c>
      <c r="D421">
        <v>1</v>
      </c>
      <c r="E421">
        <v>0</v>
      </c>
      <c r="F421">
        <v>0</v>
      </c>
      <c r="G421">
        <v>0</v>
      </c>
      <c r="H421">
        <v>0</v>
      </c>
      <c r="I421" s="6">
        <v>6</v>
      </c>
    </row>
    <row r="422" spans="1:9" x14ac:dyDescent="0.15">
      <c r="A422" s="6">
        <v>66</v>
      </c>
      <c r="B422" s="5" t="s">
        <v>119</v>
      </c>
      <c r="C422" s="8" t="s">
        <v>142</v>
      </c>
      <c r="D422">
        <v>1</v>
      </c>
      <c r="E422">
        <v>0</v>
      </c>
      <c r="F422">
        <v>0</v>
      </c>
      <c r="G422">
        <v>0</v>
      </c>
      <c r="H422">
        <v>1</v>
      </c>
      <c r="I422" s="6">
        <v>5</v>
      </c>
    </row>
    <row r="423" spans="1:9" x14ac:dyDescent="0.15">
      <c r="A423" s="6">
        <v>99</v>
      </c>
      <c r="B423" s="5" t="s">
        <v>118</v>
      </c>
      <c r="C423" s="8" t="s">
        <v>142</v>
      </c>
      <c r="D423">
        <v>1</v>
      </c>
      <c r="E423">
        <v>0</v>
      </c>
      <c r="F423">
        <v>0</v>
      </c>
      <c r="G423">
        <v>1</v>
      </c>
      <c r="H423">
        <v>0</v>
      </c>
      <c r="I423" s="6">
        <v>4</v>
      </c>
    </row>
    <row r="424" spans="1:9" x14ac:dyDescent="0.15">
      <c r="A424" s="6">
        <v>81</v>
      </c>
      <c r="B424" s="5" t="s">
        <v>117</v>
      </c>
      <c r="C424" s="8" t="s">
        <v>142</v>
      </c>
      <c r="D424">
        <v>1</v>
      </c>
      <c r="E424">
        <v>0</v>
      </c>
      <c r="F424">
        <v>0</v>
      </c>
      <c r="G424">
        <v>0</v>
      </c>
      <c r="H424">
        <v>0</v>
      </c>
      <c r="I424" s="6">
        <v>2</v>
      </c>
    </row>
    <row r="425" spans="1:9" x14ac:dyDescent="0.15">
      <c r="A425" s="6">
        <v>274</v>
      </c>
      <c r="B425" s="5" t="s">
        <v>117</v>
      </c>
      <c r="C425" s="8" t="s">
        <v>142</v>
      </c>
      <c r="D425">
        <v>1</v>
      </c>
      <c r="E425">
        <v>0</v>
      </c>
      <c r="F425">
        <v>0</v>
      </c>
      <c r="G425">
        <v>0</v>
      </c>
      <c r="H425">
        <v>0</v>
      </c>
      <c r="I425" s="6">
        <v>5</v>
      </c>
    </row>
    <row r="426" spans="1:9" x14ac:dyDescent="0.15">
      <c r="A426" s="6">
        <v>108</v>
      </c>
      <c r="B426" s="5" t="s">
        <v>117</v>
      </c>
      <c r="C426" s="8" t="s">
        <v>142</v>
      </c>
      <c r="D426">
        <v>1</v>
      </c>
      <c r="E426">
        <v>0</v>
      </c>
      <c r="F426">
        <v>0</v>
      </c>
      <c r="G426">
        <v>0</v>
      </c>
      <c r="H426">
        <v>0</v>
      </c>
      <c r="I426" s="6">
        <v>3</v>
      </c>
    </row>
    <row r="427" spans="1:9" x14ac:dyDescent="0.15">
      <c r="A427" s="6">
        <v>87</v>
      </c>
      <c r="B427" s="5" t="s">
        <v>117</v>
      </c>
      <c r="C427" s="8" t="s">
        <v>142</v>
      </c>
      <c r="D427">
        <v>1</v>
      </c>
      <c r="E427">
        <v>0</v>
      </c>
      <c r="F427">
        <v>0</v>
      </c>
      <c r="G427">
        <v>0</v>
      </c>
      <c r="H427">
        <v>0</v>
      </c>
      <c r="I427" s="6">
        <v>3</v>
      </c>
    </row>
    <row r="428" spans="1:9" x14ac:dyDescent="0.15">
      <c r="A428" s="6">
        <v>99</v>
      </c>
      <c r="B428" s="5" t="s">
        <v>117</v>
      </c>
      <c r="C428" s="8" t="s">
        <v>142</v>
      </c>
      <c r="D428">
        <v>1</v>
      </c>
      <c r="E428">
        <v>0</v>
      </c>
      <c r="F428">
        <v>0</v>
      </c>
      <c r="G428">
        <v>0</v>
      </c>
      <c r="H428">
        <v>0</v>
      </c>
      <c r="I428" s="6">
        <v>2</v>
      </c>
    </row>
    <row r="429" spans="1:9" x14ac:dyDescent="0.15">
      <c r="A429" s="6">
        <v>33</v>
      </c>
      <c r="B429" s="5" t="s">
        <v>119</v>
      </c>
      <c r="C429" s="8" t="s">
        <v>142</v>
      </c>
      <c r="D429">
        <v>1</v>
      </c>
      <c r="E429">
        <v>0</v>
      </c>
      <c r="F429">
        <v>0</v>
      </c>
      <c r="G429">
        <v>0</v>
      </c>
      <c r="H429">
        <v>1</v>
      </c>
      <c r="I429" s="6">
        <v>2</v>
      </c>
    </row>
    <row r="430" spans="1:9" x14ac:dyDescent="0.15">
      <c r="A430" s="6">
        <v>137</v>
      </c>
      <c r="B430" s="5" t="s">
        <v>117</v>
      </c>
      <c r="C430" s="8" t="s">
        <v>142</v>
      </c>
      <c r="D430">
        <v>1</v>
      </c>
      <c r="E430">
        <v>0</v>
      </c>
      <c r="F430">
        <v>0</v>
      </c>
      <c r="G430">
        <v>0</v>
      </c>
      <c r="H430">
        <v>0</v>
      </c>
      <c r="I430" s="6">
        <v>6</v>
      </c>
    </row>
    <row r="431" spans="1:9" x14ac:dyDescent="0.15">
      <c r="A431" s="6">
        <v>119</v>
      </c>
      <c r="B431" s="5" t="s">
        <v>118</v>
      </c>
      <c r="C431" s="8" t="s">
        <v>142</v>
      </c>
      <c r="D431">
        <v>1</v>
      </c>
      <c r="E431">
        <v>0</v>
      </c>
      <c r="F431">
        <v>0</v>
      </c>
      <c r="G431">
        <v>1</v>
      </c>
      <c r="H431">
        <v>0</v>
      </c>
      <c r="I431" s="6">
        <v>2</v>
      </c>
    </row>
    <row r="432" spans="1:9" x14ac:dyDescent="0.15">
      <c r="A432" s="6">
        <v>219</v>
      </c>
      <c r="B432" s="5" t="s">
        <v>117</v>
      </c>
      <c r="C432" s="8" t="s">
        <v>142</v>
      </c>
      <c r="D432">
        <v>1</v>
      </c>
      <c r="E432">
        <v>0</v>
      </c>
      <c r="F432">
        <v>0</v>
      </c>
      <c r="G432">
        <v>0</v>
      </c>
      <c r="H432">
        <v>0</v>
      </c>
      <c r="I432" s="6">
        <v>5</v>
      </c>
    </row>
    <row r="433" spans="1:9" x14ac:dyDescent="0.15">
      <c r="A433" s="6">
        <v>142</v>
      </c>
      <c r="B433" s="5" t="s">
        <v>117</v>
      </c>
      <c r="C433" s="8" t="s">
        <v>142</v>
      </c>
      <c r="D433">
        <v>1</v>
      </c>
      <c r="E433">
        <v>0</v>
      </c>
      <c r="F433">
        <v>0</v>
      </c>
      <c r="G433">
        <v>0</v>
      </c>
      <c r="H433">
        <v>0</v>
      </c>
      <c r="I433" s="6">
        <v>2</v>
      </c>
    </row>
    <row r="434" spans="1:9" x14ac:dyDescent="0.15">
      <c r="A434" s="6">
        <v>87</v>
      </c>
      <c r="B434" s="5" t="s">
        <v>117</v>
      </c>
      <c r="C434" s="8" t="s">
        <v>142</v>
      </c>
      <c r="D434">
        <v>1</v>
      </c>
      <c r="E434">
        <v>0</v>
      </c>
      <c r="F434">
        <v>0</v>
      </c>
      <c r="G434">
        <v>0</v>
      </c>
      <c r="H434">
        <v>0</v>
      </c>
      <c r="I434" s="6">
        <v>2</v>
      </c>
    </row>
    <row r="435" spans="1:9" x14ac:dyDescent="0.15">
      <c r="A435" s="6">
        <v>164</v>
      </c>
      <c r="B435" s="5" t="s">
        <v>117</v>
      </c>
      <c r="C435" s="8" t="s">
        <v>142</v>
      </c>
      <c r="D435">
        <v>1</v>
      </c>
      <c r="E435">
        <v>0</v>
      </c>
      <c r="F435">
        <v>0</v>
      </c>
      <c r="G435">
        <v>0</v>
      </c>
      <c r="H435">
        <v>0</v>
      </c>
      <c r="I435" s="6">
        <v>4</v>
      </c>
    </row>
    <row r="436" spans="1:9" x14ac:dyDescent="0.15">
      <c r="A436" s="6">
        <v>126</v>
      </c>
      <c r="B436" s="5" t="s">
        <v>117</v>
      </c>
      <c r="C436" s="8" t="s">
        <v>142</v>
      </c>
      <c r="D436">
        <v>1</v>
      </c>
      <c r="E436">
        <v>0</v>
      </c>
      <c r="F436">
        <v>0</v>
      </c>
      <c r="G436">
        <v>0</v>
      </c>
      <c r="H436">
        <v>0</v>
      </c>
      <c r="I436" s="6">
        <v>2</v>
      </c>
    </row>
    <row r="437" spans="1:9" x14ac:dyDescent="0.15">
      <c r="A437" s="6">
        <v>110</v>
      </c>
      <c r="B437" s="5" t="s">
        <v>117</v>
      </c>
      <c r="C437" s="8" t="s">
        <v>142</v>
      </c>
      <c r="D437">
        <v>1</v>
      </c>
      <c r="E437">
        <v>0</v>
      </c>
      <c r="F437">
        <v>0</v>
      </c>
      <c r="G437">
        <v>0</v>
      </c>
      <c r="H437">
        <v>0</v>
      </c>
      <c r="I437" s="6">
        <v>2</v>
      </c>
    </row>
    <row r="438" spans="1:9" x14ac:dyDescent="0.15">
      <c r="A438" s="6">
        <v>119</v>
      </c>
      <c r="B438" s="5" t="s">
        <v>118</v>
      </c>
      <c r="C438" s="8" t="s">
        <v>142</v>
      </c>
      <c r="D438">
        <v>1</v>
      </c>
      <c r="E438">
        <v>0</v>
      </c>
      <c r="F438">
        <v>0</v>
      </c>
      <c r="G438">
        <v>1</v>
      </c>
      <c r="H438">
        <v>0</v>
      </c>
      <c r="I438" s="6">
        <v>2</v>
      </c>
    </row>
    <row r="439" spans="1:9" x14ac:dyDescent="0.15">
      <c r="A439" s="6">
        <v>107</v>
      </c>
      <c r="B439" s="5" t="s">
        <v>117</v>
      </c>
      <c r="C439" s="8" t="s">
        <v>142</v>
      </c>
      <c r="D439">
        <v>1</v>
      </c>
      <c r="E439">
        <v>0</v>
      </c>
      <c r="F439">
        <v>0</v>
      </c>
      <c r="G439">
        <v>0</v>
      </c>
      <c r="H439">
        <v>0</v>
      </c>
      <c r="I439" s="6">
        <v>2</v>
      </c>
    </row>
    <row r="440" spans="1:9" x14ac:dyDescent="0.15">
      <c r="A440" s="6">
        <v>274</v>
      </c>
      <c r="B440" s="5" t="s">
        <v>117</v>
      </c>
      <c r="C440" s="8" t="s">
        <v>142</v>
      </c>
      <c r="D440">
        <v>1</v>
      </c>
      <c r="E440">
        <v>0</v>
      </c>
      <c r="F440">
        <v>0</v>
      </c>
      <c r="G440">
        <v>0</v>
      </c>
      <c r="H440">
        <v>0</v>
      </c>
      <c r="I440" s="6">
        <v>6</v>
      </c>
    </row>
    <row r="441" spans="1:9" x14ac:dyDescent="0.15">
      <c r="A441" s="6">
        <v>66</v>
      </c>
      <c r="B441" s="5" t="s">
        <v>119</v>
      </c>
      <c r="C441" s="8" t="s">
        <v>142</v>
      </c>
      <c r="D441">
        <v>1</v>
      </c>
      <c r="E441">
        <v>0</v>
      </c>
      <c r="F441">
        <v>0</v>
      </c>
      <c r="G441">
        <v>0</v>
      </c>
      <c r="H441">
        <v>1</v>
      </c>
      <c r="I441" s="6">
        <v>2</v>
      </c>
    </row>
    <row r="442" spans="1:9" x14ac:dyDescent="0.15">
      <c r="A442" s="6">
        <v>219</v>
      </c>
      <c r="B442" s="5" t="s">
        <v>117</v>
      </c>
      <c r="C442" s="8" t="s">
        <v>142</v>
      </c>
      <c r="D442">
        <v>1</v>
      </c>
      <c r="E442">
        <v>0</v>
      </c>
      <c r="F442">
        <v>0</v>
      </c>
      <c r="G442">
        <v>0</v>
      </c>
      <c r="H442">
        <v>0</v>
      </c>
      <c r="I442" s="6">
        <v>2</v>
      </c>
    </row>
    <row r="443" spans="1:9" x14ac:dyDescent="0.15">
      <c r="A443" s="6">
        <v>87</v>
      </c>
      <c r="B443" s="5" t="s">
        <v>117</v>
      </c>
      <c r="C443" s="8" t="s">
        <v>142</v>
      </c>
      <c r="D443">
        <v>1</v>
      </c>
      <c r="E443">
        <v>0</v>
      </c>
      <c r="F443">
        <v>0</v>
      </c>
      <c r="G443">
        <v>0</v>
      </c>
      <c r="H443">
        <v>0</v>
      </c>
      <c r="I443" s="6">
        <v>2</v>
      </c>
    </row>
    <row r="444" spans="1:9" x14ac:dyDescent="0.15">
      <c r="A444" s="6">
        <v>93</v>
      </c>
      <c r="B444" s="5" t="s">
        <v>117</v>
      </c>
      <c r="C444" s="8" t="s">
        <v>142</v>
      </c>
      <c r="D444">
        <v>1</v>
      </c>
      <c r="E444">
        <v>0</v>
      </c>
      <c r="F444">
        <v>0</v>
      </c>
      <c r="G444">
        <v>0</v>
      </c>
      <c r="H444">
        <v>0</v>
      </c>
      <c r="I444" s="6">
        <v>2</v>
      </c>
    </row>
    <row r="445" spans="1:9" x14ac:dyDescent="0.15">
      <c r="A445" s="6">
        <v>88</v>
      </c>
      <c r="B445" s="5" t="s">
        <v>117</v>
      </c>
      <c r="C445" s="8" t="s">
        <v>142</v>
      </c>
      <c r="D445">
        <v>1</v>
      </c>
      <c r="E445">
        <v>0</v>
      </c>
      <c r="F445">
        <v>0</v>
      </c>
      <c r="G445">
        <v>0</v>
      </c>
      <c r="H445">
        <v>0</v>
      </c>
      <c r="I445" s="6">
        <v>2</v>
      </c>
    </row>
    <row r="446" spans="1:9" x14ac:dyDescent="0.15">
      <c r="A446" s="6">
        <v>131</v>
      </c>
      <c r="B446" s="5" t="s">
        <v>117</v>
      </c>
      <c r="C446" s="8" t="s">
        <v>142</v>
      </c>
      <c r="D446">
        <v>1</v>
      </c>
      <c r="E446">
        <v>0</v>
      </c>
      <c r="F446">
        <v>0</v>
      </c>
      <c r="G446">
        <v>0</v>
      </c>
      <c r="H446">
        <v>0</v>
      </c>
      <c r="I446" s="6">
        <v>2</v>
      </c>
    </row>
    <row r="447" spans="1:9" x14ac:dyDescent="0.15">
      <c r="A447" s="6">
        <v>98</v>
      </c>
      <c r="B447" s="5" t="s">
        <v>117</v>
      </c>
      <c r="C447" s="8" t="s">
        <v>142</v>
      </c>
      <c r="D447">
        <v>1</v>
      </c>
      <c r="E447">
        <v>0</v>
      </c>
      <c r="F447">
        <v>0</v>
      </c>
      <c r="G447">
        <v>0</v>
      </c>
      <c r="H447">
        <v>0</v>
      </c>
      <c r="I447" s="6">
        <v>2</v>
      </c>
    </row>
    <row r="448" spans="1:9" x14ac:dyDescent="0.15">
      <c r="A448" s="6">
        <v>54</v>
      </c>
      <c r="B448" s="5" t="s">
        <v>117</v>
      </c>
      <c r="C448" s="8" t="s">
        <v>142</v>
      </c>
      <c r="D448">
        <v>1</v>
      </c>
      <c r="E448">
        <v>0</v>
      </c>
      <c r="F448">
        <v>0</v>
      </c>
      <c r="G448">
        <v>0</v>
      </c>
      <c r="H448">
        <v>0</v>
      </c>
      <c r="I448" s="6">
        <v>4</v>
      </c>
    </row>
    <row r="449" spans="1:9" x14ac:dyDescent="0.15">
      <c r="A449" s="6">
        <v>88</v>
      </c>
      <c r="B449" s="5" t="s">
        <v>117</v>
      </c>
      <c r="C449" s="8" t="s">
        <v>142</v>
      </c>
      <c r="D449">
        <v>1</v>
      </c>
      <c r="E449">
        <v>0</v>
      </c>
      <c r="F449">
        <v>0</v>
      </c>
      <c r="G449">
        <v>0</v>
      </c>
      <c r="H449">
        <v>0</v>
      </c>
      <c r="I449" s="6">
        <v>7</v>
      </c>
    </row>
    <row r="450" spans="1:9" x14ac:dyDescent="0.15">
      <c r="A450" s="6">
        <v>98</v>
      </c>
      <c r="B450" s="5" t="s">
        <v>117</v>
      </c>
      <c r="C450" s="8" t="s">
        <v>142</v>
      </c>
      <c r="D450">
        <v>1</v>
      </c>
      <c r="E450">
        <v>0</v>
      </c>
      <c r="F450">
        <v>0</v>
      </c>
      <c r="G450">
        <v>0</v>
      </c>
      <c r="H450">
        <v>0</v>
      </c>
      <c r="I450" s="6">
        <v>4</v>
      </c>
    </row>
    <row r="451" spans="1:9" x14ac:dyDescent="0.15">
      <c r="A451" s="6">
        <v>119</v>
      </c>
      <c r="B451" s="5" t="s">
        <v>117</v>
      </c>
      <c r="C451" s="8" t="s">
        <v>142</v>
      </c>
      <c r="D451">
        <v>1</v>
      </c>
      <c r="E451">
        <v>0</v>
      </c>
      <c r="F451">
        <v>0</v>
      </c>
      <c r="G451">
        <v>0</v>
      </c>
      <c r="H451">
        <v>0</v>
      </c>
      <c r="I451" s="6">
        <v>2</v>
      </c>
    </row>
    <row r="452" spans="1:9" x14ac:dyDescent="0.15">
      <c r="A452" s="6">
        <v>382</v>
      </c>
      <c r="B452" s="5" t="s">
        <v>117</v>
      </c>
      <c r="C452" s="8" t="s">
        <v>142</v>
      </c>
      <c r="D452">
        <v>1</v>
      </c>
      <c r="E452">
        <v>0</v>
      </c>
      <c r="F452">
        <v>0</v>
      </c>
      <c r="G452">
        <v>0</v>
      </c>
      <c r="H452">
        <v>0</v>
      </c>
      <c r="I452" s="6">
        <v>6</v>
      </c>
    </row>
    <row r="453" spans="1:9" x14ac:dyDescent="0.15">
      <c r="A453" s="6">
        <v>44</v>
      </c>
      <c r="B453" s="5" t="s">
        <v>119</v>
      </c>
      <c r="C453" s="8" t="s">
        <v>142</v>
      </c>
      <c r="D453">
        <v>1</v>
      </c>
      <c r="E453">
        <v>0</v>
      </c>
      <c r="F453">
        <v>0</v>
      </c>
      <c r="G453">
        <v>0</v>
      </c>
      <c r="H453">
        <v>1</v>
      </c>
      <c r="I453" s="6">
        <v>3</v>
      </c>
    </row>
    <row r="454" spans="1:9" x14ac:dyDescent="0.15">
      <c r="A454" s="6">
        <v>137</v>
      </c>
      <c r="B454" s="5" t="s">
        <v>117</v>
      </c>
      <c r="C454" s="8" t="s">
        <v>142</v>
      </c>
      <c r="D454">
        <v>1</v>
      </c>
      <c r="E454">
        <v>0</v>
      </c>
      <c r="F454">
        <v>0</v>
      </c>
      <c r="G454">
        <v>0</v>
      </c>
      <c r="H454">
        <v>0</v>
      </c>
      <c r="I454" s="6">
        <v>4</v>
      </c>
    </row>
    <row r="455" spans="1:9" x14ac:dyDescent="0.15">
      <c r="A455" s="6">
        <v>44</v>
      </c>
      <c r="B455" s="5" t="s">
        <v>119</v>
      </c>
      <c r="C455" s="8" t="s">
        <v>142</v>
      </c>
      <c r="D455">
        <v>1</v>
      </c>
      <c r="E455">
        <v>0</v>
      </c>
      <c r="F455">
        <v>0</v>
      </c>
      <c r="G455">
        <v>0</v>
      </c>
      <c r="H455">
        <v>1</v>
      </c>
      <c r="I455" s="6">
        <v>3</v>
      </c>
    </row>
    <row r="456" spans="1:9" x14ac:dyDescent="0.15">
      <c r="A456" s="6">
        <v>110</v>
      </c>
      <c r="B456" s="5" t="s">
        <v>117</v>
      </c>
      <c r="C456" s="8" t="s">
        <v>142</v>
      </c>
      <c r="D456">
        <v>1</v>
      </c>
      <c r="E456">
        <v>0</v>
      </c>
      <c r="F456">
        <v>0</v>
      </c>
      <c r="G456">
        <v>0</v>
      </c>
      <c r="H456">
        <v>0</v>
      </c>
      <c r="I456" s="6">
        <v>3</v>
      </c>
    </row>
    <row r="457" spans="1:9" x14ac:dyDescent="0.15">
      <c r="A457" s="6">
        <v>108</v>
      </c>
      <c r="B457" s="5" t="s">
        <v>117</v>
      </c>
      <c r="C457" s="8" t="s">
        <v>142</v>
      </c>
      <c r="D457">
        <v>1</v>
      </c>
      <c r="E457">
        <v>0</v>
      </c>
      <c r="F457">
        <v>0</v>
      </c>
      <c r="G457">
        <v>0</v>
      </c>
      <c r="H457">
        <v>0</v>
      </c>
      <c r="I457" s="6">
        <v>2</v>
      </c>
    </row>
    <row r="458" spans="1:9" x14ac:dyDescent="0.15">
      <c r="A458" s="6">
        <v>104</v>
      </c>
      <c r="B458" s="5" t="s">
        <v>117</v>
      </c>
      <c r="C458" s="8" t="s">
        <v>142</v>
      </c>
      <c r="D458">
        <v>1</v>
      </c>
      <c r="E458">
        <v>0</v>
      </c>
      <c r="F458">
        <v>0</v>
      </c>
      <c r="G458">
        <v>0</v>
      </c>
      <c r="H458">
        <v>0</v>
      </c>
      <c r="I458" s="6">
        <v>2</v>
      </c>
    </row>
    <row r="459" spans="1:9" x14ac:dyDescent="0.15">
      <c r="A459" s="6">
        <v>71</v>
      </c>
      <c r="B459" s="5" t="s">
        <v>118</v>
      </c>
      <c r="C459" s="8" t="s">
        <v>142</v>
      </c>
      <c r="D459">
        <v>1</v>
      </c>
      <c r="E459">
        <v>0</v>
      </c>
      <c r="F459">
        <v>0</v>
      </c>
      <c r="G459">
        <v>1</v>
      </c>
      <c r="H459">
        <v>0</v>
      </c>
      <c r="I459" s="6">
        <v>2</v>
      </c>
    </row>
    <row r="460" spans="1:9" x14ac:dyDescent="0.15">
      <c r="A460" s="6">
        <v>159</v>
      </c>
      <c r="B460" s="5" t="s">
        <v>117</v>
      </c>
      <c r="C460" s="8" t="s">
        <v>142</v>
      </c>
      <c r="D460">
        <v>1</v>
      </c>
      <c r="E460">
        <v>0</v>
      </c>
      <c r="F460">
        <v>0</v>
      </c>
      <c r="G460">
        <v>0</v>
      </c>
      <c r="H460">
        <v>0</v>
      </c>
      <c r="I460" s="6">
        <v>4</v>
      </c>
    </row>
    <row r="461" spans="1:9" x14ac:dyDescent="0.15">
      <c r="A461" s="6">
        <v>108</v>
      </c>
      <c r="B461" s="5" t="s">
        <v>118</v>
      </c>
      <c r="C461" s="8" t="s">
        <v>142</v>
      </c>
      <c r="D461">
        <v>1</v>
      </c>
      <c r="E461">
        <v>0</v>
      </c>
      <c r="F461">
        <v>0</v>
      </c>
      <c r="G461">
        <v>1</v>
      </c>
      <c r="H461">
        <v>0</v>
      </c>
      <c r="I461" s="6">
        <v>2</v>
      </c>
    </row>
    <row r="462" spans="1:9" x14ac:dyDescent="0.15">
      <c r="A462" s="6">
        <v>247</v>
      </c>
      <c r="B462" s="5" t="s">
        <v>117</v>
      </c>
      <c r="C462" s="8" t="s">
        <v>142</v>
      </c>
      <c r="D462">
        <v>1</v>
      </c>
      <c r="E462">
        <v>0</v>
      </c>
      <c r="F462">
        <v>0</v>
      </c>
      <c r="G462">
        <v>0</v>
      </c>
      <c r="H462">
        <v>0</v>
      </c>
      <c r="I462" s="6">
        <v>3</v>
      </c>
    </row>
    <row r="463" spans="1:9" x14ac:dyDescent="0.15">
      <c r="A463" s="6">
        <v>75</v>
      </c>
      <c r="B463" s="5" t="s">
        <v>118</v>
      </c>
      <c r="C463" s="8" t="s">
        <v>142</v>
      </c>
      <c r="D463">
        <v>1</v>
      </c>
      <c r="E463">
        <v>0</v>
      </c>
      <c r="F463">
        <v>0</v>
      </c>
      <c r="G463">
        <v>1</v>
      </c>
      <c r="H463">
        <v>0</v>
      </c>
      <c r="I463" s="6">
        <v>2</v>
      </c>
    </row>
    <row r="464" spans="1:9" x14ac:dyDescent="0.15">
      <c r="A464" s="6">
        <v>82</v>
      </c>
      <c r="B464" s="5" t="s">
        <v>118</v>
      </c>
      <c r="C464" s="8" t="s">
        <v>142</v>
      </c>
      <c r="D464">
        <v>1</v>
      </c>
      <c r="E464">
        <v>0</v>
      </c>
      <c r="F464">
        <v>0</v>
      </c>
      <c r="G464">
        <v>1</v>
      </c>
      <c r="H464">
        <v>0</v>
      </c>
      <c r="I464" s="6">
        <v>2</v>
      </c>
    </row>
    <row r="465" spans="1:9" x14ac:dyDescent="0.15">
      <c r="A465" s="6">
        <v>148</v>
      </c>
      <c r="B465" s="5" t="s">
        <v>117</v>
      </c>
      <c r="C465" s="8" t="s">
        <v>142</v>
      </c>
      <c r="D465">
        <v>1</v>
      </c>
      <c r="E465">
        <v>0</v>
      </c>
      <c r="F465">
        <v>0</v>
      </c>
      <c r="G465">
        <v>0</v>
      </c>
      <c r="H465">
        <v>0</v>
      </c>
      <c r="I465" s="6">
        <v>3</v>
      </c>
    </row>
    <row r="466" spans="1:9" x14ac:dyDescent="0.15">
      <c r="A466" s="6">
        <v>131</v>
      </c>
      <c r="B466" s="5" t="s">
        <v>117</v>
      </c>
      <c r="C466" s="8" t="s">
        <v>142</v>
      </c>
      <c r="D466">
        <v>1</v>
      </c>
      <c r="E466">
        <v>0</v>
      </c>
      <c r="F466">
        <v>0</v>
      </c>
      <c r="G466">
        <v>0</v>
      </c>
      <c r="H466">
        <v>0</v>
      </c>
      <c r="I466" s="6">
        <v>3</v>
      </c>
    </row>
    <row r="467" spans="1:9" x14ac:dyDescent="0.15">
      <c r="A467" s="6">
        <v>108</v>
      </c>
      <c r="B467" s="5" t="s">
        <v>117</v>
      </c>
      <c r="C467" s="8" t="s">
        <v>142</v>
      </c>
      <c r="D467">
        <v>1</v>
      </c>
      <c r="E467">
        <v>0</v>
      </c>
      <c r="F467">
        <v>0</v>
      </c>
      <c r="G467">
        <v>0</v>
      </c>
      <c r="H467">
        <v>0</v>
      </c>
      <c r="I467" s="6">
        <v>2</v>
      </c>
    </row>
    <row r="468" spans="1:9" x14ac:dyDescent="0.15">
      <c r="A468" s="6">
        <v>16</v>
      </c>
      <c r="B468" s="5" t="s">
        <v>119</v>
      </c>
      <c r="C468" s="8" t="s">
        <v>142</v>
      </c>
      <c r="D468">
        <v>1</v>
      </c>
      <c r="E468">
        <v>0</v>
      </c>
      <c r="F468">
        <v>0</v>
      </c>
      <c r="G468">
        <v>0</v>
      </c>
      <c r="H468">
        <v>1</v>
      </c>
      <c r="I468" s="6">
        <v>3</v>
      </c>
    </row>
    <row r="469" spans="1:9" x14ac:dyDescent="0.15">
      <c r="A469" s="6">
        <v>90</v>
      </c>
      <c r="B469" s="5" t="s">
        <v>118</v>
      </c>
      <c r="C469" s="8" t="s">
        <v>142</v>
      </c>
      <c r="D469">
        <v>1</v>
      </c>
      <c r="E469">
        <v>0</v>
      </c>
      <c r="F469">
        <v>0</v>
      </c>
      <c r="G469">
        <v>1</v>
      </c>
      <c r="H469">
        <v>0</v>
      </c>
      <c r="I469" s="6">
        <v>2</v>
      </c>
    </row>
    <row r="470" spans="1:9" x14ac:dyDescent="0.15">
      <c r="A470" s="6">
        <v>98</v>
      </c>
      <c r="B470" s="5" t="s">
        <v>117</v>
      </c>
      <c r="C470" s="8" t="s">
        <v>142</v>
      </c>
      <c r="D470">
        <v>1</v>
      </c>
      <c r="E470">
        <v>0</v>
      </c>
      <c r="F470">
        <v>0</v>
      </c>
      <c r="G470">
        <v>0</v>
      </c>
      <c r="H470">
        <v>0</v>
      </c>
      <c r="I470" s="6">
        <v>2</v>
      </c>
    </row>
    <row r="471" spans="1:9" x14ac:dyDescent="0.15">
      <c r="A471" s="6">
        <v>77</v>
      </c>
      <c r="B471" s="5" t="s">
        <v>118</v>
      </c>
      <c r="C471" s="8" t="s">
        <v>142</v>
      </c>
      <c r="D471">
        <v>1</v>
      </c>
      <c r="E471">
        <v>0</v>
      </c>
      <c r="F471">
        <v>0</v>
      </c>
      <c r="G471">
        <v>1</v>
      </c>
      <c r="H471">
        <v>0</v>
      </c>
      <c r="I471" s="6">
        <v>2</v>
      </c>
    </row>
    <row r="472" spans="1:9" x14ac:dyDescent="0.15">
      <c r="A472" s="6">
        <v>108</v>
      </c>
      <c r="B472" s="5" t="s">
        <v>117</v>
      </c>
      <c r="C472" s="8" t="s">
        <v>142</v>
      </c>
      <c r="D472">
        <v>1</v>
      </c>
      <c r="E472">
        <v>0</v>
      </c>
      <c r="F472">
        <v>0</v>
      </c>
      <c r="G472">
        <v>0</v>
      </c>
      <c r="H472">
        <v>0</v>
      </c>
      <c r="I472" s="6">
        <v>3</v>
      </c>
    </row>
    <row r="473" spans="1:9" x14ac:dyDescent="0.15">
      <c r="A473" s="6">
        <v>137</v>
      </c>
      <c r="B473" s="5" t="s">
        <v>117</v>
      </c>
      <c r="C473" s="8" t="s">
        <v>142</v>
      </c>
      <c r="D473">
        <v>1</v>
      </c>
      <c r="E473">
        <v>0</v>
      </c>
      <c r="F473">
        <v>0</v>
      </c>
      <c r="G473">
        <v>0</v>
      </c>
      <c r="H473">
        <v>0</v>
      </c>
      <c r="I473" s="6">
        <v>4</v>
      </c>
    </row>
    <row r="474" spans="1:9" x14ac:dyDescent="0.15">
      <c r="A474" s="6">
        <v>88</v>
      </c>
      <c r="B474" s="5" t="s">
        <v>118</v>
      </c>
      <c r="C474" s="8" t="s">
        <v>142</v>
      </c>
      <c r="D474">
        <v>1</v>
      </c>
      <c r="E474">
        <v>0</v>
      </c>
      <c r="F474">
        <v>0</v>
      </c>
      <c r="G474">
        <v>1</v>
      </c>
      <c r="H474">
        <v>0</v>
      </c>
      <c r="I474" s="6">
        <v>2</v>
      </c>
    </row>
    <row r="475" spans="1:9" x14ac:dyDescent="0.15">
      <c r="A475" s="6">
        <v>77</v>
      </c>
      <c r="B475" s="5" t="s">
        <v>117</v>
      </c>
      <c r="C475" s="8" t="s">
        <v>142</v>
      </c>
      <c r="D475">
        <v>1</v>
      </c>
      <c r="E475">
        <v>0</v>
      </c>
      <c r="F475">
        <v>0</v>
      </c>
      <c r="G475">
        <v>0</v>
      </c>
      <c r="H475">
        <v>0</v>
      </c>
      <c r="I475" s="6">
        <v>3</v>
      </c>
    </row>
    <row r="476" spans="1:9" x14ac:dyDescent="0.15">
      <c r="A476" s="6">
        <v>174</v>
      </c>
      <c r="B476" s="5" t="s">
        <v>117</v>
      </c>
      <c r="C476" s="8" t="s">
        <v>142</v>
      </c>
      <c r="D476">
        <v>1</v>
      </c>
      <c r="E476">
        <v>0</v>
      </c>
      <c r="F476">
        <v>0</v>
      </c>
      <c r="G476">
        <v>0</v>
      </c>
      <c r="H476">
        <v>0</v>
      </c>
      <c r="I476" s="6">
        <v>4</v>
      </c>
    </row>
    <row r="477" spans="1:9" x14ac:dyDescent="0.15">
      <c r="A477" s="6">
        <v>65</v>
      </c>
      <c r="B477" s="5" t="s">
        <v>117</v>
      </c>
      <c r="C477" s="8" t="s">
        <v>142</v>
      </c>
      <c r="D477">
        <v>1</v>
      </c>
      <c r="E477">
        <v>0</v>
      </c>
      <c r="F477">
        <v>0</v>
      </c>
      <c r="G477">
        <v>0</v>
      </c>
      <c r="H477">
        <v>0</v>
      </c>
      <c r="I477" s="6">
        <v>2</v>
      </c>
    </row>
    <row r="478" spans="1:9" x14ac:dyDescent="0.15">
      <c r="A478" s="6">
        <v>383</v>
      </c>
      <c r="B478" s="5" t="s">
        <v>117</v>
      </c>
      <c r="C478" s="8" t="s">
        <v>142</v>
      </c>
      <c r="D478">
        <v>1</v>
      </c>
      <c r="E478">
        <v>0</v>
      </c>
      <c r="F478">
        <v>0</v>
      </c>
      <c r="G478">
        <v>0</v>
      </c>
      <c r="H478">
        <v>0</v>
      </c>
      <c r="I478" s="6">
        <v>4</v>
      </c>
    </row>
    <row r="479" spans="1:9" x14ac:dyDescent="0.15">
      <c r="A479" s="6">
        <v>104</v>
      </c>
      <c r="B479" s="5" t="s">
        <v>117</v>
      </c>
      <c r="C479" s="8" t="s">
        <v>142</v>
      </c>
      <c r="D479">
        <v>1</v>
      </c>
      <c r="E479">
        <v>0</v>
      </c>
      <c r="F479">
        <v>0</v>
      </c>
      <c r="G479">
        <v>0</v>
      </c>
      <c r="H479">
        <v>0</v>
      </c>
      <c r="I479" s="6">
        <v>2</v>
      </c>
    </row>
    <row r="480" spans="1:9" x14ac:dyDescent="0.15">
      <c r="A480" s="6">
        <v>65</v>
      </c>
      <c r="B480" s="5" t="s">
        <v>117</v>
      </c>
      <c r="C480" s="8" t="s">
        <v>142</v>
      </c>
      <c r="D480">
        <v>1</v>
      </c>
      <c r="E480">
        <v>0</v>
      </c>
      <c r="F480">
        <v>0</v>
      </c>
      <c r="G480">
        <v>0</v>
      </c>
      <c r="H480">
        <v>0</v>
      </c>
      <c r="I480" s="6">
        <v>4</v>
      </c>
    </row>
    <row r="481" spans="1:9" x14ac:dyDescent="0.15">
      <c r="A481" s="6">
        <v>131</v>
      </c>
      <c r="B481" s="5" t="s">
        <v>117</v>
      </c>
      <c r="C481" s="8" t="s">
        <v>142</v>
      </c>
      <c r="D481">
        <v>1</v>
      </c>
      <c r="E481">
        <v>0</v>
      </c>
      <c r="F481">
        <v>0</v>
      </c>
      <c r="G481">
        <v>0</v>
      </c>
      <c r="H481">
        <v>0</v>
      </c>
      <c r="I481" s="6">
        <v>2</v>
      </c>
    </row>
    <row r="482" spans="1:9" x14ac:dyDescent="0.15">
      <c r="A482" s="6">
        <v>137</v>
      </c>
      <c r="B482" s="5" t="s">
        <v>117</v>
      </c>
      <c r="C482" s="8" t="s">
        <v>142</v>
      </c>
      <c r="D482">
        <v>1</v>
      </c>
      <c r="E482">
        <v>0</v>
      </c>
      <c r="F482">
        <v>0</v>
      </c>
      <c r="G482">
        <v>0</v>
      </c>
      <c r="H482">
        <v>0</v>
      </c>
      <c r="I482" s="6">
        <v>5</v>
      </c>
    </row>
    <row r="483" spans="1:9" x14ac:dyDescent="0.15">
      <c r="A483" s="6">
        <v>575</v>
      </c>
      <c r="B483" s="5" t="s">
        <v>117</v>
      </c>
      <c r="C483" s="8" t="s">
        <v>142</v>
      </c>
      <c r="D483">
        <v>1</v>
      </c>
      <c r="E483">
        <v>0</v>
      </c>
      <c r="F483">
        <v>0</v>
      </c>
      <c r="G483">
        <v>0</v>
      </c>
      <c r="H483">
        <v>0</v>
      </c>
      <c r="I483" s="6">
        <v>16</v>
      </c>
    </row>
    <row r="484" spans="1:9" ht="14" x14ac:dyDescent="0.15">
      <c r="A484" s="6">
        <v>99</v>
      </c>
      <c r="B484" s="5" t="s">
        <v>117</v>
      </c>
      <c r="C484" t="s">
        <v>142</v>
      </c>
      <c r="D484">
        <v>1</v>
      </c>
      <c r="E484">
        <v>0</v>
      </c>
      <c r="F484">
        <v>0</v>
      </c>
      <c r="G484">
        <v>0</v>
      </c>
      <c r="H484">
        <v>0</v>
      </c>
      <c r="I484" s="6">
        <v>2</v>
      </c>
    </row>
    <row r="485" spans="1:9" x14ac:dyDescent="0.15">
      <c r="A485" s="6">
        <v>99</v>
      </c>
      <c r="B485" s="5" t="s">
        <v>118</v>
      </c>
      <c r="C485" s="8" t="s">
        <v>142</v>
      </c>
      <c r="D485">
        <v>1</v>
      </c>
      <c r="E485">
        <v>0</v>
      </c>
      <c r="F485">
        <v>0</v>
      </c>
      <c r="G485">
        <v>1</v>
      </c>
      <c r="H485">
        <v>0</v>
      </c>
      <c r="I485" s="6">
        <v>2</v>
      </c>
    </row>
    <row r="486" spans="1:9" x14ac:dyDescent="0.15">
      <c r="A486" s="6">
        <v>192</v>
      </c>
      <c r="B486" s="5" t="s">
        <v>117</v>
      </c>
      <c r="C486" s="8" t="s">
        <v>142</v>
      </c>
      <c r="D486">
        <v>1</v>
      </c>
      <c r="E486">
        <v>0</v>
      </c>
      <c r="F486">
        <v>0</v>
      </c>
      <c r="G486">
        <v>0</v>
      </c>
      <c r="H486">
        <v>0</v>
      </c>
      <c r="I486" s="6">
        <v>5</v>
      </c>
    </row>
    <row r="487" spans="1:9" x14ac:dyDescent="0.15">
      <c r="A487" s="6">
        <v>153</v>
      </c>
      <c r="B487" s="5" t="s">
        <v>117</v>
      </c>
      <c r="C487" s="8" t="s">
        <v>142</v>
      </c>
      <c r="D487">
        <v>1</v>
      </c>
      <c r="E487">
        <v>0</v>
      </c>
      <c r="F487">
        <v>0</v>
      </c>
      <c r="G487">
        <v>0</v>
      </c>
      <c r="H487">
        <v>0</v>
      </c>
      <c r="I487" s="6">
        <v>2</v>
      </c>
    </row>
    <row r="488" spans="1:9" x14ac:dyDescent="0.15">
      <c r="A488" s="6">
        <v>131</v>
      </c>
      <c r="B488" s="5" t="s">
        <v>117</v>
      </c>
      <c r="C488" s="8" t="s">
        <v>142</v>
      </c>
      <c r="D488">
        <v>1</v>
      </c>
      <c r="E488">
        <v>0</v>
      </c>
      <c r="F488">
        <v>0</v>
      </c>
      <c r="G488">
        <v>0</v>
      </c>
      <c r="H488">
        <v>0</v>
      </c>
      <c r="I488" s="6">
        <v>2</v>
      </c>
    </row>
    <row r="489" spans="1:9" x14ac:dyDescent="0.15">
      <c r="A489" s="6">
        <v>152</v>
      </c>
      <c r="B489" s="5" t="s">
        <v>117</v>
      </c>
      <c r="C489" s="8" t="s">
        <v>142</v>
      </c>
      <c r="D489">
        <v>1</v>
      </c>
      <c r="E489">
        <v>0</v>
      </c>
      <c r="F489">
        <v>0</v>
      </c>
      <c r="G489">
        <v>0</v>
      </c>
      <c r="H489">
        <v>0</v>
      </c>
      <c r="I489" s="6">
        <v>5</v>
      </c>
    </row>
    <row r="490" spans="1:9" x14ac:dyDescent="0.15">
      <c r="A490" s="6">
        <v>182</v>
      </c>
      <c r="B490" s="5" t="s">
        <v>117</v>
      </c>
      <c r="C490" s="8" t="s">
        <v>142</v>
      </c>
      <c r="D490">
        <v>1</v>
      </c>
      <c r="E490">
        <v>0</v>
      </c>
      <c r="F490">
        <v>0</v>
      </c>
      <c r="G490">
        <v>0</v>
      </c>
      <c r="H490">
        <v>0</v>
      </c>
      <c r="I490" s="6">
        <v>5</v>
      </c>
    </row>
    <row r="491" spans="1:9" x14ac:dyDescent="0.15">
      <c r="A491" s="6">
        <v>137</v>
      </c>
      <c r="B491" s="5" t="s">
        <v>117</v>
      </c>
      <c r="C491" s="8" t="s">
        <v>142</v>
      </c>
      <c r="D491">
        <v>1</v>
      </c>
      <c r="E491">
        <v>0</v>
      </c>
      <c r="F491">
        <v>0</v>
      </c>
      <c r="G491">
        <v>0</v>
      </c>
      <c r="H491">
        <v>0</v>
      </c>
      <c r="I491" s="6">
        <v>2</v>
      </c>
    </row>
    <row r="492" spans="1:9" x14ac:dyDescent="0.15">
      <c r="A492" s="6">
        <v>137</v>
      </c>
      <c r="B492" s="5" t="s">
        <v>117</v>
      </c>
      <c r="C492" s="8" t="s">
        <v>142</v>
      </c>
      <c r="D492">
        <v>1</v>
      </c>
      <c r="E492">
        <v>0</v>
      </c>
      <c r="F492">
        <v>0</v>
      </c>
      <c r="G492">
        <v>0</v>
      </c>
      <c r="H492">
        <v>0</v>
      </c>
      <c r="I492" s="6">
        <v>1</v>
      </c>
    </row>
    <row r="493" spans="1:9" x14ac:dyDescent="0.15">
      <c r="A493" s="6">
        <v>247</v>
      </c>
      <c r="B493" s="5" t="s">
        <v>117</v>
      </c>
      <c r="C493" s="8" t="s">
        <v>142</v>
      </c>
      <c r="D493">
        <v>1</v>
      </c>
      <c r="E493">
        <v>0</v>
      </c>
      <c r="F493">
        <v>0</v>
      </c>
      <c r="G493">
        <v>0</v>
      </c>
      <c r="H493">
        <v>0</v>
      </c>
      <c r="I493" s="6">
        <v>6</v>
      </c>
    </row>
    <row r="494" spans="1:9" x14ac:dyDescent="0.15">
      <c r="A494" s="6">
        <v>119</v>
      </c>
      <c r="B494" s="5" t="s">
        <v>117</v>
      </c>
      <c r="C494" s="8" t="s">
        <v>142</v>
      </c>
      <c r="D494">
        <v>1</v>
      </c>
      <c r="E494">
        <v>0</v>
      </c>
      <c r="F494">
        <v>0</v>
      </c>
      <c r="G494">
        <v>0</v>
      </c>
      <c r="H494">
        <v>0</v>
      </c>
      <c r="I494" s="6">
        <v>2</v>
      </c>
    </row>
    <row r="495" spans="1:9" x14ac:dyDescent="0.15">
      <c r="A495" s="6">
        <v>137</v>
      </c>
      <c r="B495" s="5" t="s">
        <v>117</v>
      </c>
      <c r="C495" s="8" t="s">
        <v>142</v>
      </c>
      <c r="D495">
        <v>1</v>
      </c>
      <c r="E495">
        <v>0</v>
      </c>
      <c r="F495">
        <v>0</v>
      </c>
      <c r="G495">
        <v>0</v>
      </c>
      <c r="H495">
        <v>0</v>
      </c>
      <c r="I495" s="6">
        <v>1</v>
      </c>
    </row>
    <row r="496" spans="1:9" x14ac:dyDescent="0.15">
      <c r="A496" s="6">
        <v>356</v>
      </c>
      <c r="B496" s="5" t="s">
        <v>117</v>
      </c>
      <c r="C496" s="8" t="s">
        <v>142</v>
      </c>
      <c r="D496">
        <v>1</v>
      </c>
      <c r="E496">
        <v>0</v>
      </c>
      <c r="F496">
        <v>0</v>
      </c>
      <c r="G496">
        <v>0</v>
      </c>
      <c r="H496">
        <v>0</v>
      </c>
      <c r="I496" s="6">
        <v>6</v>
      </c>
    </row>
    <row r="497" spans="1:9" x14ac:dyDescent="0.15">
      <c r="A497" s="6">
        <v>131</v>
      </c>
      <c r="B497" s="5" t="s">
        <v>118</v>
      </c>
      <c r="C497" s="8" t="s">
        <v>142</v>
      </c>
      <c r="D497">
        <v>1</v>
      </c>
      <c r="E497">
        <v>0</v>
      </c>
      <c r="F497">
        <v>0</v>
      </c>
      <c r="G497">
        <v>1</v>
      </c>
      <c r="H497">
        <v>0</v>
      </c>
      <c r="I497" s="6">
        <v>2</v>
      </c>
    </row>
    <row r="498" spans="1:9" x14ac:dyDescent="0.15">
      <c r="A498" s="6">
        <v>122</v>
      </c>
      <c r="B498" s="5" t="s">
        <v>117</v>
      </c>
      <c r="C498" s="8" t="s">
        <v>142</v>
      </c>
      <c r="D498">
        <v>1</v>
      </c>
      <c r="E498">
        <v>0</v>
      </c>
      <c r="F498">
        <v>0</v>
      </c>
      <c r="G498">
        <v>0</v>
      </c>
      <c r="H498">
        <v>0</v>
      </c>
      <c r="I498" s="6">
        <v>4</v>
      </c>
    </row>
    <row r="499" spans="1:9" x14ac:dyDescent="0.15">
      <c r="A499" s="6">
        <v>99</v>
      </c>
      <c r="B499" s="5" t="s">
        <v>118</v>
      </c>
      <c r="C499" s="8" t="s">
        <v>142</v>
      </c>
      <c r="D499">
        <v>1</v>
      </c>
      <c r="E499">
        <v>0</v>
      </c>
      <c r="F499">
        <v>0</v>
      </c>
      <c r="G499">
        <v>1</v>
      </c>
      <c r="H499">
        <v>0</v>
      </c>
      <c r="I499" s="6">
        <v>2</v>
      </c>
    </row>
    <row r="500" spans="1:9" x14ac:dyDescent="0.15">
      <c r="A500" s="6">
        <v>137</v>
      </c>
      <c r="B500" s="5" t="s">
        <v>117</v>
      </c>
      <c r="C500" s="8" t="s">
        <v>142</v>
      </c>
      <c r="D500">
        <v>1</v>
      </c>
      <c r="E500">
        <v>0</v>
      </c>
      <c r="F500">
        <v>0</v>
      </c>
      <c r="G500">
        <v>0</v>
      </c>
      <c r="H500">
        <v>0</v>
      </c>
      <c r="I500" s="6">
        <v>3</v>
      </c>
    </row>
    <row r="501" spans="1:9" x14ac:dyDescent="0.15">
      <c r="A501" s="6">
        <v>70</v>
      </c>
      <c r="B501" s="5" t="s">
        <v>118</v>
      </c>
      <c r="C501" s="8" t="s">
        <v>142</v>
      </c>
      <c r="D501">
        <v>1</v>
      </c>
      <c r="E501">
        <v>0</v>
      </c>
      <c r="F501">
        <v>0</v>
      </c>
      <c r="G501">
        <v>1</v>
      </c>
      <c r="H501">
        <v>0</v>
      </c>
      <c r="I501" s="6">
        <v>3</v>
      </c>
    </row>
    <row r="502" spans="1:9" x14ac:dyDescent="0.15">
      <c r="A502" s="6">
        <v>82</v>
      </c>
      <c r="B502" s="5" t="s">
        <v>118</v>
      </c>
      <c r="C502" s="8" t="s">
        <v>142</v>
      </c>
      <c r="D502">
        <v>1</v>
      </c>
      <c r="E502">
        <v>0</v>
      </c>
      <c r="F502">
        <v>0</v>
      </c>
      <c r="G502">
        <v>1</v>
      </c>
      <c r="H502">
        <v>0</v>
      </c>
      <c r="I502" s="6">
        <v>2</v>
      </c>
    </row>
    <row r="503" spans="1:9" x14ac:dyDescent="0.15">
      <c r="A503" s="6">
        <v>82</v>
      </c>
      <c r="B503" s="5" t="s">
        <v>117</v>
      </c>
      <c r="C503" s="8" t="s">
        <v>142</v>
      </c>
      <c r="D503">
        <v>1</v>
      </c>
      <c r="E503">
        <v>0</v>
      </c>
      <c r="F503">
        <v>0</v>
      </c>
      <c r="G503">
        <v>0</v>
      </c>
      <c r="H503">
        <v>0</v>
      </c>
      <c r="I503" s="6">
        <v>2</v>
      </c>
    </row>
    <row r="504" spans="1:9" ht="14" x14ac:dyDescent="0.15">
      <c r="A504" s="6">
        <v>82</v>
      </c>
      <c r="B504" s="5" t="s">
        <v>118</v>
      </c>
      <c r="C504" t="s">
        <v>142</v>
      </c>
      <c r="D504">
        <v>1</v>
      </c>
      <c r="E504">
        <v>0</v>
      </c>
      <c r="F504">
        <v>0</v>
      </c>
      <c r="G504">
        <v>1</v>
      </c>
      <c r="H504">
        <v>0</v>
      </c>
      <c r="I504" s="6">
        <v>2</v>
      </c>
    </row>
    <row r="505" spans="1:9" x14ac:dyDescent="0.15">
      <c r="A505" s="6">
        <v>148</v>
      </c>
      <c r="B505" s="5" t="s">
        <v>118</v>
      </c>
      <c r="C505" s="8" t="s">
        <v>142</v>
      </c>
      <c r="D505">
        <v>1</v>
      </c>
      <c r="E505">
        <v>0</v>
      </c>
      <c r="F505">
        <v>0</v>
      </c>
      <c r="G505">
        <v>1</v>
      </c>
      <c r="H505">
        <v>0</v>
      </c>
      <c r="I505" s="6">
        <v>2</v>
      </c>
    </row>
    <row r="506" spans="1:9" x14ac:dyDescent="0.15">
      <c r="A506" s="6">
        <v>114</v>
      </c>
      <c r="B506" s="5" t="s">
        <v>118</v>
      </c>
      <c r="C506" s="8" t="s">
        <v>142</v>
      </c>
      <c r="D506">
        <v>1</v>
      </c>
      <c r="E506">
        <v>0</v>
      </c>
      <c r="F506">
        <v>0</v>
      </c>
      <c r="G506">
        <v>1</v>
      </c>
      <c r="H506">
        <v>0</v>
      </c>
      <c r="I506" s="6">
        <v>4</v>
      </c>
    </row>
    <row r="507" spans="1:9" x14ac:dyDescent="0.15">
      <c r="A507" s="6">
        <v>164</v>
      </c>
      <c r="B507" s="5" t="s">
        <v>117</v>
      </c>
      <c r="C507" s="8" t="s">
        <v>142</v>
      </c>
      <c r="D507">
        <v>1</v>
      </c>
      <c r="E507">
        <v>0</v>
      </c>
      <c r="F507">
        <v>0</v>
      </c>
      <c r="G507">
        <v>0</v>
      </c>
      <c r="H507">
        <v>0</v>
      </c>
      <c r="I507" s="6">
        <v>4</v>
      </c>
    </row>
    <row r="508" spans="1:9" x14ac:dyDescent="0.15">
      <c r="A508" s="6">
        <v>181</v>
      </c>
      <c r="B508" s="5" t="s">
        <v>117</v>
      </c>
      <c r="C508" s="8" t="s">
        <v>142</v>
      </c>
      <c r="D508">
        <v>1</v>
      </c>
      <c r="E508">
        <v>0</v>
      </c>
      <c r="F508">
        <v>0</v>
      </c>
      <c r="G508">
        <v>0</v>
      </c>
      <c r="H508">
        <v>0</v>
      </c>
      <c r="I508" s="6">
        <v>5</v>
      </c>
    </row>
    <row r="509" spans="1:9" x14ac:dyDescent="0.15">
      <c r="A509" s="6">
        <v>88</v>
      </c>
      <c r="B509" s="5" t="s">
        <v>117</v>
      </c>
      <c r="C509" s="8" t="s">
        <v>142</v>
      </c>
      <c r="D509">
        <v>1</v>
      </c>
      <c r="E509">
        <v>0</v>
      </c>
      <c r="F509">
        <v>0</v>
      </c>
      <c r="G509">
        <v>0</v>
      </c>
      <c r="H509">
        <v>0</v>
      </c>
      <c r="I509" s="6">
        <v>1</v>
      </c>
    </row>
    <row r="510" spans="1:9" x14ac:dyDescent="0.15">
      <c r="A510" s="6">
        <v>66</v>
      </c>
      <c r="B510" s="5" t="s">
        <v>118</v>
      </c>
      <c r="C510" s="8" t="s">
        <v>142</v>
      </c>
      <c r="D510">
        <v>1</v>
      </c>
      <c r="E510">
        <v>0</v>
      </c>
      <c r="F510">
        <v>0</v>
      </c>
      <c r="G510">
        <v>1</v>
      </c>
      <c r="H510">
        <v>0</v>
      </c>
      <c r="I510" s="6">
        <v>2</v>
      </c>
    </row>
    <row r="511" spans="1:9" x14ac:dyDescent="0.15">
      <c r="A511" s="6">
        <v>88</v>
      </c>
      <c r="B511" s="5" t="s">
        <v>117</v>
      </c>
      <c r="C511" s="8" t="s">
        <v>142</v>
      </c>
      <c r="D511">
        <v>1</v>
      </c>
      <c r="E511">
        <v>0</v>
      </c>
      <c r="F511">
        <v>0</v>
      </c>
      <c r="G511">
        <v>0</v>
      </c>
      <c r="H511">
        <v>0</v>
      </c>
      <c r="I511" s="6">
        <v>4</v>
      </c>
    </row>
    <row r="512" spans="1:9" x14ac:dyDescent="0.15">
      <c r="A512" s="6">
        <v>99</v>
      </c>
      <c r="B512" s="5" t="s">
        <v>117</v>
      </c>
      <c r="C512" s="8" t="s">
        <v>142</v>
      </c>
      <c r="D512">
        <v>1</v>
      </c>
      <c r="E512">
        <v>0</v>
      </c>
      <c r="F512">
        <v>0</v>
      </c>
      <c r="G512">
        <v>0</v>
      </c>
      <c r="H512">
        <v>0</v>
      </c>
      <c r="I512" s="6">
        <v>4</v>
      </c>
    </row>
    <row r="513" spans="1:9" x14ac:dyDescent="0.15">
      <c r="A513" s="6">
        <v>77</v>
      </c>
      <c r="B513" s="5" t="s">
        <v>117</v>
      </c>
      <c r="C513" s="8" t="s">
        <v>142</v>
      </c>
      <c r="D513">
        <v>1</v>
      </c>
      <c r="E513">
        <v>0</v>
      </c>
      <c r="F513">
        <v>0</v>
      </c>
      <c r="G513">
        <v>0</v>
      </c>
      <c r="H513">
        <v>0</v>
      </c>
      <c r="I513" s="6">
        <v>3</v>
      </c>
    </row>
    <row r="514" spans="1:9" x14ac:dyDescent="0.15">
      <c r="A514" s="6">
        <v>49</v>
      </c>
      <c r="B514" s="5" t="s">
        <v>118</v>
      </c>
      <c r="C514" s="8" t="s">
        <v>142</v>
      </c>
      <c r="D514">
        <v>1</v>
      </c>
      <c r="E514">
        <v>0</v>
      </c>
      <c r="F514">
        <v>0</v>
      </c>
      <c r="G514">
        <v>1</v>
      </c>
      <c r="H514">
        <v>0</v>
      </c>
      <c r="I514" s="6">
        <v>1</v>
      </c>
    </row>
    <row r="515" spans="1:9" x14ac:dyDescent="0.15">
      <c r="A515" s="6">
        <v>134</v>
      </c>
      <c r="B515" s="5" t="s">
        <v>117</v>
      </c>
      <c r="C515" s="8" t="s">
        <v>142</v>
      </c>
      <c r="D515">
        <v>1</v>
      </c>
      <c r="E515">
        <v>0</v>
      </c>
      <c r="F515">
        <v>0</v>
      </c>
      <c r="G515">
        <v>0</v>
      </c>
      <c r="H515">
        <v>0</v>
      </c>
      <c r="I515" s="6">
        <v>3</v>
      </c>
    </row>
    <row r="516" spans="1:9" x14ac:dyDescent="0.15">
      <c r="A516" s="6">
        <v>60</v>
      </c>
      <c r="B516" s="5" t="s">
        <v>117</v>
      </c>
      <c r="C516" s="8" t="s">
        <v>142</v>
      </c>
      <c r="D516">
        <v>1</v>
      </c>
      <c r="E516">
        <v>0</v>
      </c>
      <c r="F516">
        <v>0</v>
      </c>
      <c r="G516">
        <v>0</v>
      </c>
      <c r="H516">
        <v>0</v>
      </c>
      <c r="I516" s="6">
        <v>2</v>
      </c>
    </row>
    <row r="517" spans="1:9" x14ac:dyDescent="0.15">
      <c r="A517" s="6">
        <v>256</v>
      </c>
      <c r="B517" s="5" t="s">
        <v>117</v>
      </c>
      <c r="C517" s="8" t="s">
        <v>142</v>
      </c>
      <c r="D517">
        <v>1</v>
      </c>
      <c r="E517">
        <v>0</v>
      </c>
      <c r="F517">
        <v>0</v>
      </c>
      <c r="G517">
        <v>0</v>
      </c>
      <c r="H517">
        <v>0</v>
      </c>
      <c r="I517" s="6">
        <v>6</v>
      </c>
    </row>
    <row r="518" spans="1:9" x14ac:dyDescent="0.15">
      <c r="A518" s="6">
        <v>77</v>
      </c>
      <c r="B518" s="5" t="s">
        <v>117</v>
      </c>
      <c r="C518" s="8" t="s">
        <v>142</v>
      </c>
      <c r="D518">
        <v>1</v>
      </c>
      <c r="E518">
        <v>0</v>
      </c>
      <c r="F518">
        <v>0</v>
      </c>
      <c r="G518">
        <v>0</v>
      </c>
      <c r="H518">
        <v>0</v>
      </c>
      <c r="I518" s="6">
        <v>4</v>
      </c>
    </row>
    <row r="519" spans="1:9" x14ac:dyDescent="0.15">
      <c r="A519" s="6">
        <v>44</v>
      </c>
      <c r="B519" s="5" t="s">
        <v>118</v>
      </c>
      <c r="C519" s="8" t="s">
        <v>142</v>
      </c>
      <c r="D519">
        <v>1</v>
      </c>
      <c r="E519">
        <v>0</v>
      </c>
      <c r="F519">
        <v>0</v>
      </c>
      <c r="G519">
        <v>1</v>
      </c>
      <c r="H519">
        <v>0</v>
      </c>
      <c r="I519" s="6">
        <v>2</v>
      </c>
    </row>
    <row r="520" spans="1:9" x14ac:dyDescent="0.15">
      <c r="A520" s="6">
        <v>88</v>
      </c>
      <c r="B520" s="5" t="s">
        <v>118</v>
      </c>
      <c r="C520" s="8" t="s">
        <v>142</v>
      </c>
      <c r="D520">
        <v>1</v>
      </c>
      <c r="E520">
        <v>0</v>
      </c>
      <c r="F520">
        <v>0</v>
      </c>
      <c r="G520">
        <v>1</v>
      </c>
      <c r="H520">
        <v>0</v>
      </c>
      <c r="I520" s="6">
        <v>2</v>
      </c>
    </row>
    <row r="521" spans="1:9" x14ac:dyDescent="0.15">
      <c r="A521" s="6">
        <v>49</v>
      </c>
      <c r="B521" s="5" t="s">
        <v>118</v>
      </c>
      <c r="C521" s="8" t="s">
        <v>142</v>
      </c>
      <c r="D521">
        <v>1</v>
      </c>
      <c r="E521">
        <v>0</v>
      </c>
      <c r="F521">
        <v>0</v>
      </c>
      <c r="G521">
        <v>1</v>
      </c>
      <c r="H521">
        <v>0</v>
      </c>
      <c r="I521" s="6">
        <v>1</v>
      </c>
    </row>
    <row r="522" spans="1:9" x14ac:dyDescent="0.15">
      <c r="A522" s="6">
        <v>55</v>
      </c>
      <c r="B522" s="5" t="s">
        <v>118</v>
      </c>
      <c r="C522" s="8" t="s">
        <v>142</v>
      </c>
      <c r="D522">
        <v>1</v>
      </c>
      <c r="E522">
        <v>0</v>
      </c>
      <c r="F522">
        <v>0</v>
      </c>
      <c r="G522">
        <v>1</v>
      </c>
      <c r="H522">
        <v>0</v>
      </c>
      <c r="I522" s="6">
        <v>1</v>
      </c>
    </row>
    <row r="523" spans="1:9" x14ac:dyDescent="0.15">
      <c r="A523" s="6">
        <v>229</v>
      </c>
      <c r="B523" s="5" t="s">
        <v>117</v>
      </c>
      <c r="C523" s="8" t="s">
        <v>142</v>
      </c>
      <c r="D523">
        <v>1</v>
      </c>
      <c r="E523">
        <v>0</v>
      </c>
      <c r="F523">
        <v>0</v>
      </c>
      <c r="G523">
        <v>0</v>
      </c>
      <c r="H523">
        <v>0</v>
      </c>
      <c r="I523" s="6">
        <v>8</v>
      </c>
    </row>
    <row r="524" spans="1:9" x14ac:dyDescent="0.15">
      <c r="A524" s="6">
        <v>115</v>
      </c>
      <c r="B524" s="5" t="s">
        <v>118</v>
      </c>
      <c r="C524" s="8" t="s">
        <v>142</v>
      </c>
      <c r="D524">
        <v>1</v>
      </c>
      <c r="E524">
        <v>0</v>
      </c>
      <c r="F524">
        <v>0</v>
      </c>
      <c r="G524">
        <v>1</v>
      </c>
      <c r="H524">
        <v>0</v>
      </c>
      <c r="I524" s="6">
        <v>2</v>
      </c>
    </row>
    <row r="525" spans="1:9" x14ac:dyDescent="0.15">
      <c r="A525" s="6">
        <v>55</v>
      </c>
      <c r="B525" s="5" t="s">
        <v>118</v>
      </c>
      <c r="C525" s="8" t="s">
        <v>142</v>
      </c>
      <c r="D525">
        <v>1</v>
      </c>
      <c r="E525">
        <v>0</v>
      </c>
      <c r="F525">
        <v>0</v>
      </c>
      <c r="G525">
        <v>1</v>
      </c>
      <c r="H525">
        <v>0</v>
      </c>
      <c r="I525" s="6">
        <v>2</v>
      </c>
    </row>
    <row r="526" spans="1:9" x14ac:dyDescent="0.15">
      <c r="A526" s="6">
        <v>119</v>
      </c>
      <c r="B526" s="5" t="s">
        <v>117</v>
      </c>
      <c r="C526" s="8" t="s">
        <v>142</v>
      </c>
      <c r="D526">
        <v>1</v>
      </c>
      <c r="E526">
        <v>0</v>
      </c>
      <c r="F526">
        <v>0</v>
      </c>
      <c r="G526">
        <v>0</v>
      </c>
      <c r="H526">
        <v>0</v>
      </c>
      <c r="I526" s="6">
        <v>6</v>
      </c>
    </row>
    <row r="527" spans="1:9" x14ac:dyDescent="0.15">
      <c r="A527" s="6">
        <v>87</v>
      </c>
      <c r="B527" s="5" t="s">
        <v>118</v>
      </c>
      <c r="C527" s="8" t="s">
        <v>142</v>
      </c>
      <c r="D527">
        <v>1</v>
      </c>
      <c r="E527">
        <v>0</v>
      </c>
      <c r="F527">
        <v>0</v>
      </c>
      <c r="G527">
        <v>1</v>
      </c>
      <c r="H527">
        <v>0</v>
      </c>
      <c r="I527" s="6">
        <v>2</v>
      </c>
    </row>
    <row r="528" spans="1:9" x14ac:dyDescent="0.15">
      <c r="A528" s="6">
        <v>71</v>
      </c>
      <c r="B528" s="5" t="s">
        <v>117</v>
      </c>
      <c r="C528" s="8" t="s">
        <v>142</v>
      </c>
      <c r="D528">
        <v>1</v>
      </c>
      <c r="E528">
        <v>0</v>
      </c>
      <c r="F528">
        <v>0</v>
      </c>
      <c r="G528">
        <v>0</v>
      </c>
      <c r="H528">
        <v>0</v>
      </c>
      <c r="I528" s="6">
        <v>4</v>
      </c>
    </row>
    <row r="529" spans="1:9" x14ac:dyDescent="0.15">
      <c r="A529" s="6">
        <v>192</v>
      </c>
      <c r="B529" s="5" t="s">
        <v>117</v>
      </c>
      <c r="C529" s="8" t="s">
        <v>142</v>
      </c>
      <c r="D529">
        <v>1</v>
      </c>
      <c r="E529">
        <v>0</v>
      </c>
      <c r="F529">
        <v>0</v>
      </c>
      <c r="G529">
        <v>0</v>
      </c>
      <c r="H529">
        <v>0</v>
      </c>
      <c r="I529" s="6">
        <v>5</v>
      </c>
    </row>
    <row r="530" spans="1:9" x14ac:dyDescent="0.15">
      <c r="A530" s="6">
        <v>65</v>
      </c>
      <c r="B530" s="5" t="s">
        <v>118</v>
      </c>
      <c r="C530" s="8" t="s">
        <v>142</v>
      </c>
      <c r="D530">
        <v>1</v>
      </c>
      <c r="E530">
        <v>0</v>
      </c>
      <c r="F530">
        <v>0</v>
      </c>
      <c r="G530">
        <v>1</v>
      </c>
      <c r="H530">
        <v>0</v>
      </c>
      <c r="I530" s="6">
        <v>2</v>
      </c>
    </row>
    <row r="531" spans="1:9" x14ac:dyDescent="0.15">
      <c r="A531" s="6">
        <v>247</v>
      </c>
      <c r="B531" s="5" t="s">
        <v>117</v>
      </c>
      <c r="C531" s="8" t="s">
        <v>142</v>
      </c>
      <c r="D531">
        <v>1</v>
      </c>
      <c r="E531">
        <v>0</v>
      </c>
      <c r="F531">
        <v>0</v>
      </c>
      <c r="G531">
        <v>0</v>
      </c>
      <c r="H531">
        <v>0</v>
      </c>
      <c r="I531" s="6">
        <v>4</v>
      </c>
    </row>
    <row r="532" spans="1:9" x14ac:dyDescent="0.15">
      <c r="A532" s="6">
        <v>55</v>
      </c>
      <c r="B532" s="5" t="s">
        <v>118</v>
      </c>
      <c r="C532" s="8" t="s">
        <v>142</v>
      </c>
      <c r="D532">
        <v>1</v>
      </c>
      <c r="E532">
        <v>0</v>
      </c>
      <c r="F532">
        <v>0</v>
      </c>
      <c r="G532">
        <v>1</v>
      </c>
      <c r="H532">
        <v>0</v>
      </c>
      <c r="I532" s="6">
        <v>2</v>
      </c>
    </row>
    <row r="533" spans="1:9" x14ac:dyDescent="0.15">
      <c r="A533" s="6">
        <v>55</v>
      </c>
      <c r="B533" s="5" t="s">
        <v>118</v>
      </c>
      <c r="C533" s="8" t="s">
        <v>142</v>
      </c>
      <c r="D533">
        <v>1</v>
      </c>
      <c r="E533">
        <v>0</v>
      </c>
      <c r="F533">
        <v>0</v>
      </c>
      <c r="G533">
        <v>1</v>
      </c>
      <c r="H533">
        <v>0</v>
      </c>
      <c r="I533" s="6">
        <v>2</v>
      </c>
    </row>
    <row r="534" spans="1:9" x14ac:dyDescent="0.15">
      <c r="A534" s="6">
        <v>82</v>
      </c>
      <c r="B534" s="5" t="s">
        <v>118</v>
      </c>
      <c r="C534" s="8" t="s">
        <v>142</v>
      </c>
      <c r="D534">
        <v>1</v>
      </c>
      <c r="E534">
        <v>0</v>
      </c>
      <c r="F534">
        <v>0</v>
      </c>
      <c r="G534">
        <v>1</v>
      </c>
      <c r="H534">
        <v>0</v>
      </c>
      <c r="I534" s="6">
        <v>2</v>
      </c>
    </row>
    <row r="535" spans="1:9" x14ac:dyDescent="0.15">
      <c r="A535" s="6">
        <v>27</v>
      </c>
      <c r="B535" s="5" t="s">
        <v>118</v>
      </c>
      <c r="C535" s="8" t="s">
        <v>142</v>
      </c>
      <c r="D535">
        <v>1</v>
      </c>
      <c r="E535">
        <v>0</v>
      </c>
      <c r="F535">
        <v>0</v>
      </c>
      <c r="G535">
        <v>1</v>
      </c>
      <c r="H535">
        <v>0</v>
      </c>
      <c r="I535" s="6">
        <v>2</v>
      </c>
    </row>
    <row r="536" spans="1:9" x14ac:dyDescent="0.15">
      <c r="A536" s="6">
        <v>164</v>
      </c>
      <c r="B536" s="5" t="s">
        <v>117</v>
      </c>
      <c r="C536" s="8" t="s">
        <v>142</v>
      </c>
      <c r="D536">
        <v>1</v>
      </c>
      <c r="E536">
        <v>0</v>
      </c>
      <c r="F536">
        <v>0</v>
      </c>
      <c r="G536">
        <v>0</v>
      </c>
      <c r="H536">
        <v>0</v>
      </c>
      <c r="I536" s="6">
        <v>5</v>
      </c>
    </row>
    <row r="537" spans="1:9" x14ac:dyDescent="0.15">
      <c r="A537" s="6">
        <v>75</v>
      </c>
      <c r="B537" s="5" t="s">
        <v>118</v>
      </c>
      <c r="C537" s="8" t="s">
        <v>142</v>
      </c>
      <c r="D537">
        <v>1</v>
      </c>
      <c r="E537">
        <v>0</v>
      </c>
      <c r="F537">
        <v>0</v>
      </c>
      <c r="G537">
        <v>1</v>
      </c>
      <c r="H537">
        <v>0</v>
      </c>
      <c r="I537" s="6">
        <v>2</v>
      </c>
    </row>
    <row r="538" spans="1:9" x14ac:dyDescent="0.15">
      <c r="A538" s="6">
        <v>137</v>
      </c>
      <c r="B538" s="5" t="s">
        <v>117</v>
      </c>
      <c r="C538" s="8" t="s">
        <v>142</v>
      </c>
      <c r="D538">
        <v>1</v>
      </c>
      <c r="E538">
        <v>0</v>
      </c>
      <c r="F538">
        <v>0</v>
      </c>
      <c r="G538">
        <v>0</v>
      </c>
      <c r="H538">
        <v>0</v>
      </c>
      <c r="I538" s="6">
        <v>4</v>
      </c>
    </row>
    <row r="539" spans="1:9" x14ac:dyDescent="0.15">
      <c r="A539" s="6">
        <v>110</v>
      </c>
      <c r="B539" s="5" t="s">
        <v>117</v>
      </c>
      <c r="C539" s="8" t="s">
        <v>142</v>
      </c>
      <c r="D539">
        <v>1</v>
      </c>
      <c r="E539">
        <v>0</v>
      </c>
      <c r="F539">
        <v>0</v>
      </c>
      <c r="G539">
        <v>0</v>
      </c>
      <c r="H539">
        <v>0</v>
      </c>
      <c r="I539" s="6">
        <v>4</v>
      </c>
    </row>
    <row r="540" spans="1:9" x14ac:dyDescent="0.15">
      <c r="A540" s="6">
        <v>137</v>
      </c>
      <c r="B540" s="5" t="s">
        <v>117</v>
      </c>
      <c r="C540" s="8" t="s">
        <v>142</v>
      </c>
      <c r="D540">
        <v>1</v>
      </c>
      <c r="E540">
        <v>0</v>
      </c>
      <c r="F540">
        <v>0</v>
      </c>
      <c r="G540">
        <v>0</v>
      </c>
      <c r="H540">
        <v>0</v>
      </c>
      <c r="I540" s="6">
        <v>6</v>
      </c>
    </row>
    <row r="541" spans="1:9" x14ac:dyDescent="0.15">
      <c r="A541" s="6">
        <v>43</v>
      </c>
      <c r="B541" s="5" t="s">
        <v>118</v>
      </c>
      <c r="C541" s="8" t="s">
        <v>142</v>
      </c>
      <c r="D541">
        <v>1</v>
      </c>
      <c r="E541">
        <v>0</v>
      </c>
      <c r="F541">
        <v>0</v>
      </c>
      <c r="G541">
        <v>1</v>
      </c>
      <c r="H541">
        <v>0</v>
      </c>
      <c r="I541" s="6">
        <v>2</v>
      </c>
    </row>
    <row r="542" spans="1:9" x14ac:dyDescent="0.15">
      <c r="A542" s="6">
        <v>66</v>
      </c>
      <c r="B542" s="5" t="s">
        <v>118</v>
      </c>
      <c r="C542" s="8" t="s">
        <v>142</v>
      </c>
      <c r="D542">
        <v>1</v>
      </c>
      <c r="E542">
        <v>0</v>
      </c>
      <c r="F542">
        <v>0</v>
      </c>
      <c r="G542">
        <v>1</v>
      </c>
      <c r="H542">
        <v>0</v>
      </c>
      <c r="I542" s="6">
        <v>3</v>
      </c>
    </row>
    <row r="543" spans="1:9" x14ac:dyDescent="0.15">
      <c r="A543" s="6">
        <v>80</v>
      </c>
      <c r="B543" s="5" t="s">
        <v>118</v>
      </c>
      <c r="C543" s="8" t="s">
        <v>142</v>
      </c>
      <c r="D543">
        <v>1</v>
      </c>
      <c r="E543">
        <v>0</v>
      </c>
      <c r="F543">
        <v>0</v>
      </c>
      <c r="G543">
        <v>1</v>
      </c>
      <c r="H543">
        <v>0</v>
      </c>
      <c r="I543" s="6">
        <v>4</v>
      </c>
    </row>
    <row r="544" spans="1:9" x14ac:dyDescent="0.15">
      <c r="A544" s="6">
        <v>110</v>
      </c>
      <c r="B544" s="5" t="s">
        <v>118</v>
      </c>
      <c r="C544" s="8" t="s">
        <v>142</v>
      </c>
      <c r="D544">
        <v>1</v>
      </c>
      <c r="E544">
        <v>0</v>
      </c>
      <c r="F544">
        <v>0</v>
      </c>
      <c r="G544">
        <v>1</v>
      </c>
      <c r="H544">
        <v>0</v>
      </c>
      <c r="I544" s="6">
        <v>2</v>
      </c>
    </row>
    <row r="545" spans="1:9" x14ac:dyDescent="0.15">
      <c r="A545" s="6">
        <v>148</v>
      </c>
      <c r="B545" s="5" t="s">
        <v>117</v>
      </c>
      <c r="C545" s="8" t="s">
        <v>142</v>
      </c>
      <c r="D545">
        <v>1</v>
      </c>
      <c r="E545">
        <v>0</v>
      </c>
      <c r="F545">
        <v>0</v>
      </c>
      <c r="G545">
        <v>0</v>
      </c>
      <c r="H545">
        <v>0</v>
      </c>
      <c r="I545" s="6">
        <v>3</v>
      </c>
    </row>
    <row r="546" spans="1:9" x14ac:dyDescent="0.15">
      <c r="A546" s="6">
        <v>108</v>
      </c>
      <c r="B546" s="5" t="s">
        <v>117</v>
      </c>
      <c r="C546" s="8" t="s">
        <v>142</v>
      </c>
      <c r="D546">
        <v>1</v>
      </c>
      <c r="E546">
        <v>0</v>
      </c>
      <c r="F546">
        <v>0</v>
      </c>
      <c r="G546">
        <v>0</v>
      </c>
      <c r="H546">
        <v>0</v>
      </c>
      <c r="I546" s="6">
        <v>3</v>
      </c>
    </row>
    <row r="547" spans="1:9" x14ac:dyDescent="0.15">
      <c r="A547" s="6">
        <v>22</v>
      </c>
      <c r="B547" s="5" t="s">
        <v>119</v>
      </c>
      <c r="C547" s="8" t="s">
        <v>142</v>
      </c>
      <c r="D547">
        <v>1</v>
      </c>
      <c r="E547">
        <v>0</v>
      </c>
      <c r="F547">
        <v>0</v>
      </c>
      <c r="G547">
        <v>0</v>
      </c>
      <c r="H547">
        <v>1</v>
      </c>
      <c r="I547" s="6">
        <v>12</v>
      </c>
    </row>
    <row r="548" spans="1:9" x14ac:dyDescent="0.15">
      <c r="A548" s="6">
        <v>115</v>
      </c>
      <c r="B548" s="5" t="s">
        <v>117</v>
      </c>
      <c r="C548" s="8" t="s">
        <v>142</v>
      </c>
      <c r="D548">
        <v>1</v>
      </c>
      <c r="E548">
        <v>0</v>
      </c>
      <c r="F548">
        <v>0</v>
      </c>
      <c r="G548">
        <v>0</v>
      </c>
      <c r="H548">
        <v>0</v>
      </c>
      <c r="I548" s="6">
        <v>2</v>
      </c>
    </row>
    <row r="549" spans="1:9" x14ac:dyDescent="0.15">
      <c r="A549" s="6">
        <v>121</v>
      </c>
      <c r="B549" s="5" t="s">
        <v>118</v>
      </c>
      <c r="C549" s="8" t="s">
        <v>142</v>
      </c>
      <c r="D549">
        <v>1</v>
      </c>
      <c r="E549">
        <v>0</v>
      </c>
      <c r="F549">
        <v>0</v>
      </c>
      <c r="G549">
        <v>1</v>
      </c>
      <c r="H549">
        <v>0</v>
      </c>
      <c r="I549" s="6">
        <v>2</v>
      </c>
    </row>
    <row r="550" spans="1:9" x14ac:dyDescent="0.15">
      <c r="A550" s="6">
        <v>60</v>
      </c>
      <c r="B550" s="5" t="s">
        <v>118</v>
      </c>
      <c r="C550" s="8" t="s">
        <v>142</v>
      </c>
      <c r="D550">
        <v>1</v>
      </c>
      <c r="E550">
        <v>0</v>
      </c>
      <c r="F550">
        <v>0</v>
      </c>
      <c r="G550">
        <v>1</v>
      </c>
      <c r="H550">
        <v>0</v>
      </c>
      <c r="I550" s="6">
        <v>3</v>
      </c>
    </row>
    <row r="551" spans="1:9" x14ac:dyDescent="0.15">
      <c r="A551" s="6">
        <v>49</v>
      </c>
      <c r="B551" s="5" t="s">
        <v>118</v>
      </c>
      <c r="C551" s="8" t="s">
        <v>142</v>
      </c>
      <c r="D551">
        <v>1</v>
      </c>
      <c r="E551">
        <v>0</v>
      </c>
      <c r="F551">
        <v>0</v>
      </c>
      <c r="G551">
        <v>1</v>
      </c>
      <c r="H551">
        <v>0</v>
      </c>
      <c r="I551" s="6">
        <v>2</v>
      </c>
    </row>
    <row r="552" spans="1:9" x14ac:dyDescent="0.15">
      <c r="A552" s="6">
        <v>137</v>
      </c>
      <c r="B552" s="5" t="s">
        <v>117</v>
      </c>
      <c r="C552" s="8" t="s">
        <v>142</v>
      </c>
      <c r="D552">
        <v>1</v>
      </c>
      <c r="E552">
        <v>0</v>
      </c>
      <c r="F552">
        <v>0</v>
      </c>
      <c r="G552">
        <v>0</v>
      </c>
      <c r="H552">
        <v>0</v>
      </c>
      <c r="I552" s="6">
        <v>2</v>
      </c>
    </row>
    <row r="553" spans="1:9" x14ac:dyDescent="0.15">
      <c r="A553" s="6">
        <v>66</v>
      </c>
      <c r="B553" s="5" t="s">
        <v>118</v>
      </c>
      <c r="C553" s="8" t="s">
        <v>142</v>
      </c>
      <c r="D553">
        <v>1</v>
      </c>
      <c r="E553">
        <v>0</v>
      </c>
      <c r="F553">
        <v>0</v>
      </c>
      <c r="G553">
        <v>1</v>
      </c>
      <c r="H553">
        <v>0</v>
      </c>
      <c r="I553" s="6">
        <v>6</v>
      </c>
    </row>
    <row r="554" spans="1:9" x14ac:dyDescent="0.15">
      <c r="A554" s="6">
        <v>154</v>
      </c>
      <c r="B554" s="5" t="s">
        <v>117</v>
      </c>
      <c r="C554" s="8" t="s">
        <v>142</v>
      </c>
      <c r="D554">
        <v>1</v>
      </c>
      <c r="E554">
        <v>0</v>
      </c>
      <c r="F554">
        <v>0</v>
      </c>
      <c r="G554">
        <v>0</v>
      </c>
      <c r="H554">
        <v>0</v>
      </c>
      <c r="I554" s="6">
        <v>5</v>
      </c>
    </row>
    <row r="555" spans="1:9" x14ac:dyDescent="0.15">
      <c r="A555" s="6">
        <v>107</v>
      </c>
      <c r="B555" s="5" t="s">
        <v>117</v>
      </c>
      <c r="C555" s="8" t="s">
        <v>142</v>
      </c>
      <c r="D555">
        <v>1</v>
      </c>
      <c r="E555">
        <v>0</v>
      </c>
      <c r="F555">
        <v>0</v>
      </c>
      <c r="G555">
        <v>0</v>
      </c>
      <c r="H555">
        <v>0</v>
      </c>
      <c r="I555" s="6">
        <v>2</v>
      </c>
    </row>
    <row r="556" spans="1:9" x14ac:dyDescent="0.15">
      <c r="A556" s="6">
        <v>49</v>
      </c>
      <c r="B556" s="5" t="s">
        <v>119</v>
      </c>
      <c r="C556" s="8" t="s">
        <v>142</v>
      </c>
      <c r="D556">
        <v>1</v>
      </c>
      <c r="E556">
        <v>0</v>
      </c>
      <c r="F556">
        <v>0</v>
      </c>
      <c r="G556">
        <v>0</v>
      </c>
      <c r="H556">
        <v>1</v>
      </c>
      <c r="I556" s="6">
        <v>2</v>
      </c>
    </row>
    <row r="557" spans="1:9" x14ac:dyDescent="0.15">
      <c r="A557" s="6">
        <v>98</v>
      </c>
      <c r="B557" s="5" t="s">
        <v>119</v>
      </c>
      <c r="C557" s="8" t="s">
        <v>142</v>
      </c>
      <c r="D557">
        <v>1</v>
      </c>
      <c r="E557">
        <v>0</v>
      </c>
      <c r="F557">
        <v>0</v>
      </c>
      <c r="G557">
        <v>0</v>
      </c>
      <c r="H557">
        <v>1</v>
      </c>
      <c r="I557" s="6">
        <v>2</v>
      </c>
    </row>
    <row r="558" spans="1:9" x14ac:dyDescent="0.15">
      <c r="A558" s="6">
        <v>82</v>
      </c>
      <c r="B558" s="5" t="s">
        <v>118</v>
      </c>
      <c r="C558" s="8" t="s">
        <v>142</v>
      </c>
      <c r="D558">
        <v>1</v>
      </c>
      <c r="E558">
        <v>0</v>
      </c>
      <c r="F558">
        <v>0</v>
      </c>
      <c r="G558">
        <v>1</v>
      </c>
      <c r="H558">
        <v>0</v>
      </c>
      <c r="I558" s="6">
        <v>2</v>
      </c>
    </row>
    <row r="559" spans="1:9" x14ac:dyDescent="0.15">
      <c r="A559" s="6">
        <v>219</v>
      </c>
      <c r="B559" s="5" t="s">
        <v>117</v>
      </c>
      <c r="C559" s="8" t="s">
        <v>142</v>
      </c>
      <c r="D559">
        <v>1</v>
      </c>
      <c r="E559">
        <v>0</v>
      </c>
      <c r="F559">
        <v>0</v>
      </c>
      <c r="G559">
        <v>0</v>
      </c>
      <c r="H559">
        <v>0</v>
      </c>
      <c r="I559" s="6">
        <v>6</v>
      </c>
    </row>
    <row r="560" spans="1:9" x14ac:dyDescent="0.15">
      <c r="A560" s="6">
        <v>219</v>
      </c>
      <c r="B560" s="5" t="s">
        <v>117</v>
      </c>
      <c r="C560" s="8" t="s">
        <v>142</v>
      </c>
      <c r="D560">
        <v>1</v>
      </c>
      <c r="E560">
        <v>0</v>
      </c>
      <c r="F560">
        <v>0</v>
      </c>
      <c r="G560">
        <v>0</v>
      </c>
      <c r="H560">
        <v>0</v>
      </c>
      <c r="I560" s="6">
        <v>10</v>
      </c>
    </row>
    <row r="561" spans="1:9" x14ac:dyDescent="0.15">
      <c r="A561" s="6">
        <v>66</v>
      </c>
      <c r="B561" s="5" t="s">
        <v>118</v>
      </c>
      <c r="C561" s="8" t="s">
        <v>142</v>
      </c>
      <c r="D561">
        <v>1</v>
      </c>
      <c r="E561">
        <v>0</v>
      </c>
      <c r="F561">
        <v>0</v>
      </c>
      <c r="G561">
        <v>1</v>
      </c>
      <c r="H561">
        <v>0</v>
      </c>
      <c r="I561" s="6">
        <v>2</v>
      </c>
    </row>
    <row r="562" spans="1:9" x14ac:dyDescent="0.15">
      <c r="A562" s="6">
        <v>130</v>
      </c>
      <c r="B562" s="5" t="s">
        <v>117</v>
      </c>
      <c r="C562" s="8" t="s">
        <v>142</v>
      </c>
      <c r="D562">
        <v>1</v>
      </c>
      <c r="E562">
        <v>0</v>
      </c>
      <c r="F562">
        <v>0</v>
      </c>
      <c r="G562">
        <v>0</v>
      </c>
      <c r="H562">
        <v>0</v>
      </c>
      <c r="I562" s="6">
        <v>6</v>
      </c>
    </row>
    <row r="563" spans="1:9" x14ac:dyDescent="0.15">
      <c r="A563" s="6">
        <v>35</v>
      </c>
      <c r="B563" s="5" t="s">
        <v>118</v>
      </c>
      <c r="C563" s="8" t="s">
        <v>142</v>
      </c>
      <c r="D563">
        <v>1</v>
      </c>
      <c r="E563">
        <v>0</v>
      </c>
      <c r="F563">
        <v>0</v>
      </c>
      <c r="G563">
        <v>1</v>
      </c>
      <c r="H563">
        <v>0</v>
      </c>
      <c r="I563" s="6">
        <v>2</v>
      </c>
    </row>
    <row r="564" spans="1:9" x14ac:dyDescent="0.15">
      <c r="A564" s="6">
        <v>38</v>
      </c>
      <c r="B564" s="5" t="s">
        <v>118</v>
      </c>
      <c r="C564" s="8" t="s">
        <v>142</v>
      </c>
      <c r="D564">
        <v>1</v>
      </c>
      <c r="E564">
        <v>0</v>
      </c>
      <c r="F564">
        <v>0</v>
      </c>
      <c r="G564">
        <v>1</v>
      </c>
      <c r="H564">
        <v>0</v>
      </c>
      <c r="I564" s="6">
        <v>2</v>
      </c>
    </row>
    <row r="565" spans="1:9" x14ac:dyDescent="0.15">
      <c r="A565" s="6">
        <v>27</v>
      </c>
      <c r="B565" s="5" t="s">
        <v>119</v>
      </c>
      <c r="C565" s="8" t="s">
        <v>142</v>
      </c>
      <c r="D565">
        <v>1</v>
      </c>
      <c r="E565">
        <v>0</v>
      </c>
      <c r="F565">
        <v>0</v>
      </c>
      <c r="G565">
        <v>0</v>
      </c>
      <c r="H565">
        <v>1</v>
      </c>
      <c r="I565" s="6">
        <v>10</v>
      </c>
    </row>
    <row r="566" spans="1:9" x14ac:dyDescent="0.15">
      <c r="A566" s="6">
        <v>121</v>
      </c>
      <c r="B566" s="5" t="s">
        <v>117</v>
      </c>
      <c r="C566" s="8" t="s">
        <v>142</v>
      </c>
      <c r="D566">
        <v>1</v>
      </c>
      <c r="E566">
        <v>0</v>
      </c>
      <c r="F566">
        <v>0</v>
      </c>
      <c r="G566">
        <v>0</v>
      </c>
      <c r="H566">
        <v>0</v>
      </c>
      <c r="I566" s="6">
        <v>4</v>
      </c>
    </row>
    <row r="567" spans="1:9" x14ac:dyDescent="0.15">
      <c r="A567" s="6">
        <v>47</v>
      </c>
      <c r="B567" s="5" t="s">
        <v>118</v>
      </c>
      <c r="C567" s="8" t="s">
        <v>142</v>
      </c>
      <c r="D567">
        <v>1</v>
      </c>
      <c r="E567">
        <v>0</v>
      </c>
      <c r="F567">
        <v>0</v>
      </c>
      <c r="G567">
        <v>1</v>
      </c>
      <c r="H567">
        <v>0</v>
      </c>
      <c r="I567" s="6">
        <v>2</v>
      </c>
    </row>
    <row r="568" spans="1:9" x14ac:dyDescent="0.15">
      <c r="A568" s="6">
        <v>44</v>
      </c>
      <c r="B568" s="5" t="s">
        <v>118</v>
      </c>
      <c r="C568" s="8" t="s">
        <v>142</v>
      </c>
      <c r="D568">
        <v>1</v>
      </c>
      <c r="E568">
        <v>0</v>
      </c>
      <c r="F568">
        <v>0</v>
      </c>
      <c r="G568">
        <v>1</v>
      </c>
      <c r="H568">
        <v>0</v>
      </c>
      <c r="I568" s="6">
        <v>2</v>
      </c>
    </row>
    <row r="569" spans="1:9" x14ac:dyDescent="0.15">
      <c r="A569" s="6">
        <v>181</v>
      </c>
      <c r="B569" s="5" t="s">
        <v>117</v>
      </c>
      <c r="C569" s="8" t="s">
        <v>142</v>
      </c>
      <c r="D569">
        <v>1</v>
      </c>
      <c r="E569">
        <v>0</v>
      </c>
      <c r="F569">
        <v>0</v>
      </c>
      <c r="G569">
        <v>0</v>
      </c>
      <c r="H569">
        <v>0</v>
      </c>
      <c r="I569" s="6">
        <v>4</v>
      </c>
    </row>
    <row r="570" spans="1:9" x14ac:dyDescent="0.15">
      <c r="A570" s="6">
        <v>110</v>
      </c>
      <c r="B570" s="5" t="s">
        <v>117</v>
      </c>
      <c r="C570" s="8" t="s">
        <v>142</v>
      </c>
      <c r="D570">
        <v>1</v>
      </c>
      <c r="E570">
        <v>0</v>
      </c>
      <c r="F570">
        <v>0</v>
      </c>
      <c r="G570">
        <v>0</v>
      </c>
      <c r="H570">
        <v>0</v>
      </c>
      <c r="I570" s="6">
        <v>3</v>
      </c>
    </row>
    <row r="571" spans="1:9" x14ac:dyDescent="0.15">
      <c r="A571" s="6">
        <v>16</v>
      </c>
      <c r="B571" s="5" t="s">
        <v>119</v>
      </c>
      <c r="C571" s="8" t="s">
        <v>142</v>
      </c>
      <c r="D571">
        <v>1</v>
      </c>
      <c r="E571">
        <v>0</v>
      </c>
      <c r="F571">
        <v>0</v>
      </c>
      <c r="G571">
        <v>0</v>
      </c>
      <c r="H571">
        <v>1</v>
      </c>
      <c r="I571" s="6">
        <v>10</v>
      </c>
    </row>
    <row r="572" spans="1:9" x14ac:dyDescent="0.15">
      <c r="A572" s="6">
        <v>110</v>
      </c>
      <c r="B572" s="5" t="s">
        <v>117</v>
      </c>
      <c r="C572" s="8" t="s">
        <v>142</v>
      </c>
      <c r="D572">
        <v>1</v>
      </c>
      <c r="E572">
        <v>0</v>
      </c>
      <c r="F572">
        <v>0</v>
      </c>
      <c r="G572">
        <v>0</v>
      </c>
      <c r="H572">
        <v>0</v>
      </c>
      <c r="I572" s="6">
        <v>7</v>
      </c>
    </row>
    <row r="573" spans="1:9" x14ac:dyDescent="0.15">
      <c r="A573" s="6">
        <v>77</v>
      </c>
      <c r="B573" s="5" t="s">
        <v>118</v>
      </c>
      <c r="C573" s="8" t="s">
        <v>142</v>
      </c>
      <c r="D573">
        <v>1</v>
      </c>
      <c r="E573">
        <v>0</v>
      </c>
      <c r="F573">
        <v>0</v>
      </c>
      <c r="G573">
        <v>1</v>
      </c>
      <c r="H573">
        <v>0</v>
      </c>
      <c r="I573" s="6">
        <v>2</v>
      </c>
    </row>
    <row r="574" spans="1:9" x14ac:dyDescent="0.15">
      <c r="A574" s="6">
        <v>137</v>
      </c>
      <c r="B574" s="5" t="s">
        <v>117</v>
      </c>
      <c r="C574" s="8" t="s">
        <v>142</v>
      </c>
      <c r="D574">
        <v>1</v>
      </c>
      <c r="E574">
        <v>0</v>
      </c>
      <c r="F574">
        <v>0</v>
      </c>
      <c r="G574">
        <v>0</v>
      </c>
      <c r="H574">
        <v>0</v>
      </c>
      <c r="I574" s="6">
        <v>4</v>
      </c>
    </row>
    <row r="575" spans="1:9" x14ac:dyDescent="0.15">
      <c r="A575" s="6">
        <v>75</v>
      </c>
      <c r="B575" s="5" t="s">
        <v>118</v>
      </c>
      <c r="C575" s="8" t="s">
        <v>142</v>
      </c>
      <c r="D575">
        <v>1</v>
      </c>
      <c r="E575">
        <v>0</v>
      </c>
      <c r="F575">
        <v>0</v>
      </c>
      <c r="G575">
        <v>1</v>
      </c>
      <c r="H575">
        <v>0</v>
      </c>
      <c r="I575" s="6">
        <v>2</v>
      </c>
    </row>
    <row r="576" spans="1:9" x14ac:dyDescent="0.15">
      <c r="A576" s="6">
        <v>49</v>
      </c>
      <c r="B576" s="5" t="s">
        <v>118</v>
      </c>
      <c r="C576" s="8" t="s">
        <v>142</v>
      </c>
      <c r="D576">
        <v>1</v>
      </c>
      <c r="E576">
        <v>0</v>
      </c>
      <c r="F576">
        <v>0</v>
      </c>
      <c r="G576">
        <v>1</v>
      </c>
      <c r="H576">
        <v>0</v>
      </c>
      <c r="I576" s="6">
        <v>2</v>
      </c>
    </row>
    <row r="577" spans="1:9" x14ac:dyDescent="0.15">
      <c r="A577" s="6">
        <v>96</v>
      </c>
      <c r="B577" s="5" t="s">
        <v>118</v>
      </c>
      <c r="C577" s="8" t="s">
        <v>142</v>
      </c>
      <c r="D577">
        <v>1</v>
      </c>
      <c r="E577">
        <v>0</v>
      </c>
      <c r="F577">
        <v>0</v>
      </c>
      <c r="G577">
        <v>1</v>
      </c>
      <c r="H577">
        <v>0</v>
      </c>
      <c r="I577" s="6">
        <v>2</v>
      </c>
    </row>
    <row r="578" spans="1:9" x14ac:dyDescent="0.15">
      <c r="A578" s="6">
        <v>41</v>
      </c>
      <c r="B578" s="5" t="s">
        <v>118</v>
      </c>
      <c r="C578" s="8" t="s">
        <v>142</v>
      </c>
      <c r="D578">
        <v>1</v>
      </c>
      <c r="E578">
        <v>0</v>
      </c>
      <c r="F578">
        <v>0</v>
      </c>
      <c r="G578">
        <v>1</v>
      </c>
      <c r="H578">
        <v>0</v>
      </c>
      <c r="I578" s="6">
        <v>1</v>
      </c>
    </row>
    <row r="579" spans="1:9" x14ac:dyDescent="0.15">
      <c r="A579" s="6">
        <v>137</v>
      </c>
      <c r="B579" s="5" t="s">
        <v>117</v>
      </c>
      <c r="C579" s="8" t="s">
        <v>142</v>
      </c>
      <c r="D579">
        <v>1</v>
      </c>
      <c r="E579">
        <v>0</v>
      </c>
      <c r="F579">
        <v>0</v>
      </c>
      <c r="G579">
        <v>0</v>
      </c>
      <c r="H579">
        <v>0</v>
      </c>
      <c r="I579" s="6">
        <v>4</v>
      </c>
    </row>
    <row r="580" spans="1:9" x14ac:dyDescent="0.15">
      <c r="A580" s="6">
        <v>159</v>
      </c>
      <c r="B580" s="5" t="s">
        <v>117</v>
      </c>
      <c r="C580" s="8" t="s">
        <v>142</v>
      </c>
      <c r="D580">
        <v>1</v>
      </c>
      <c r="E580">
        <v>0</v>
      </c>
      <c r="F580">
        <v>0</v>
      </c>
      <c r="G580">
        <v>0</v>
      </c>
      <c r="H580">
        <v>0</v>
      </c>
      <c r="I580" s="6">
        <v>10</v>
      </c>
    </row>
    <row r="581" spans="1:9" x14ac:dyDescent="0.15">
      <c r="A581" s="6">
        <v>82</v>
      </c>
      <c r="B581" s="5" t="s">
        <v>117</v>
      </c>
      <c r="C581" s="8" t="s">
        <v>142</v>
      </c>
      <c r="D581">
        <v>1</v>
      </c>
      <c r="E581">
        <v>0</v>
      </c>
      <c r="F581">
        <v>0</v>
      </c>
      <c r="G581">
        <v>0</v>
      </c>
      <c r="H581">
        <v>0</v>
      </c>
      <c r="I581" s="6">
        <v>4</v>
      </c>
    </row>
    <row r="582" spans="1:9" x14ac:dyDescent="0.15">
      <c r="A582" s="6">
        <v>54</v>
      </c>
      <c r="B582" s="5" t="s">
        <v>118</v>
      </c>
      <c r="C582" s="8" t="s">
        <v>142</v>
      </c>
      <c r="D582">
        <v>1</v>
      </c>
      <c r="E582">
        <v>0</v>
      </c>
      <c r="F582">
        <v>0</v>
      </c>
      <c r="G582">
        <v>1</v>
      </c>
      <c r="H582">
        <v>0</v>
      </c>
      <c r="I582" s="6">
        <v>3</v>
      </c>
    </row>
    <row r="583" spans="1:9" x14ac:dyDescent="0.15">
      <c r="A583" s="6">
        <v>137</v>
      </c>
      <c r="B583" s="5" t="s">
        <v>117</v>
      </c>
      <c r="C583" s="8" t="s">
        <v>142</v>
      </c>
      <c r="D583">
        <v>1</v>
      </c>
      <c r="E583">
        <v>0</v>
      </c>
      <c r="F583">
        <v>0</v>
      </c>
      <c r="G583">
        <v>0</v>
      </c>
      <c r="H583">
        <v>0</v>
      </c>
      <c r="I583" s="6">
        <v>5</v>
      </c>
    </row>
    <row r="584" spans="1:9" x14ac:dyDescent="0.15">
      <c r="A584" s="6">
        <v>66</v>
      </c>
      <c r="B584" s="5" t="s">
        <v>118</v>
      </c>
      <c r="C584" s="8" t="s">
        <v>142</v>
      </c>
      <c r="D584">
        <v>1</v>
      </c>
      <c r="E584">
        <v>0</v>
      </c>
      <c r="F584">
        <v>0</v>
      </c>
      <c r="G584">
        <v>1</v>
      </c>
      <c r="H584">
        <v>0</v>
      </c>
      <c r="I584" s="6">
        <v>2</v>
      </c>
    </row>
    <row r="585" spans="1:9" x14ac:dyDescent="0.15">
      <c r="A585" s="6">
        <v>99</v>
      </c>
      <c r="B585" s="5" t="s">
        <v>118</v>
      </c>
      <c r="C585" s="8" t="s">
        <v>142</v>
      </c>
      <c r="D585">
        <v>1</v>
      </c>
      <c r="E585">
        <v>0</v>
      </c>
      <c r="F585">
        <v>0</v>
      </c>
      <c r="G585">
        <v>1</v>
      </c>
      <c r="H585">
        <v>0</v>
      </c>
      <c r="I585" s="6">
        <v>1</v>
      </c>
    </row>
    <row r="586" spans="1:9" x14ac:dyDescent="0.15">
      <c r="A586" s="6">
        <v>81</v>
      </c>
      <c r="B586" s="5" t="s">
        <v>118</v>
      </c>
      <c r="C586" s="8" t="s">
        <v>142</v>
      </c>
      <c r="D586">
        <v>1</v>
      </c>
      <c r="E586">
        <v>0</v>
      </c>
      <c r="F586">
        <v>0</v>
      </c>
      <c r="G586">
        <v>1</v>
      </c>
      <c r="H586">
        <v>0</v>
      </c>
      <c r="I586" s="6">
        <v>2</v>
      </c>
    </row>
    <row r="587" spans="1:9" x14ac:dyDescent="0.15">
      <c r="A587" s="6">
        <v>38</v>
      </c>
      <c r="B587" s="5" t="s">
        <v>117</v>
      </c>
      <c r="C587" s="8" t="s">
        <v>142</v>
      </c>
      <c r="D587">
        <v>1</v>
      </c>
      <c r="E587">
        <v>0</v>
      </c>
      <c r="F587">
        <v>0</v>
      </c>
      <c r="G587">
        <v>0</v>
      </c>
      <c r="H587">
        <v>0</v>
      </c>
      <c r="I587" s="6">
        <v>3</v>
      </c>
    </row>
    <row r="588" spans="1:9" x14ac:dyDescent="0.15">
      <c r="A588" s="6">
        <v>82</v>
      </c>
      <c r="B588" s="5" t="s">
        <v>117</v>
      </c>
      <c r="C588" s="8" t="s">
        <v>142</v>
      </c>
      <c r="D588">
        <v>1</v>
      </c>
      <c r="E588">
        <v>0</v>
      </c>
      <c r="F588">
        <v>0</v>
      </c>
      <c r="G588">
        <v>0</v>
      </c>
      <c r="H588">
        <v>0</v>
      </c>
      <c r="I588" s="6">
        <v>2</v>
      </c>
    </row>
    <row r="589" spans="1:9" x14ac:dyDescent="0.15">
      <c r="A589" s="6">
        <v>115</v>
      </c>
      <c r="B589" s="5" t="s">
        <v>117</v>
      </c>
      <c r="C589" s="8" t="s">
        <v>142</v>
      </c>
      <c r="D589">
        <v>1</v>
      </c>
      <c r="E589">
        <v>0</v>
      </c>
      <c r="F589">
        <v>0</v>
      </c>
      <c r="G589">
        <v>0</v>
      </c>
      <c r="H589">
        <v>0</v>
      </c>
      <c r="I589" s="6">
        <v>2</v>
      </c>
    </row>
    <row r="590" spans="1:9" x14ac:dyDescent="0.15">
      <c r="A590" s="6">
        <v>60</v>
      </c>
      <c r="B590" s="5" t="s">
        <v>118</v>
      </c>
      <c r="C590" s="8" t="s">
        <v>142</v>
      </c>
      <c r="D590">
        <v>1</v>
      </c>
      <c r="E590">
        <v>0</v>
      </c>
      <c r="F590">
        <v>0</v>
      </c>
      <c r="G590">
        <v>1</v>
      </c>
      <c r="H590">
        <v>0</v>
      </c>
      <c r="I590" s="6">
        <v>2</v>
      </c>
    </row>
    <row r="591" spans="1:9" x14ac:dyDescent="0.15">
      <c r="A591" s="6">
        <v>274</v>
      </c>
      <c r="B591" s="5" t="s">
        <v>117</v>
      </c>
      <c r="C591" s="8" t="s">
        <v>142</v>
      </c>
      <c r="D591">
        <v>1</v>
      </c>
      <c r="E591">
        <v>0</v>
      </c>
      <c r="F591">
        <v>0</v>
      </c>
      <c r="G591">
        <v>0</v>
      </c>
      <c r="H591">
        <v>0</v>
      </c>
      <c r="I591" s="6">
        <v>2</v>
      </c>
    </row>
    <row r="592" spans="1:9" x14ac:dyDescent="0.15">
      <c r="A592" s="6">
        <v>123</v>
      </c>
      <c r="B592" s="5" t="s">
        <v>117</v>
      </c>
      <c r="C592" s="8" t="s">
        <v>142</v>
      </c>
      <c r="D592">
        <v>1</v>
      </c>
      <c r="E592">
        <v>0</v>
      </c>
      <c r="F592">
        <v>0</v>
      </c>
      <c r="G592">
        <v>0</v>
      </c>
      <c r="H592">
        <v>0</v>
      </c>
      <c r="I592" s="6">
        <v>2</v>
      </c>
    </row>
    <row r="593" spans="1:9" x14ac:dyDescent="0.15">
      <c r="A593" s="6">
        <v>88</v>
      </c>
      <c r="B593" s="5" t="s">
        <v>117</v>
      </c>
      <c r="C593" s="8" t="s">
        <v>142</v>
      </c>
      <c r="D593">
        <v>1</v>
      </c>
      <c r="E593">
        <v>0</v>
      </c>
      <c r="F593">
        <v>0</v>
      </c>
      <c r="G593">
        <v>0</v>
      </c>
      <c r="H593">
        <v>0</v>
      </c>
      <c r="I593" s="6">
        <v>2</v>
      </c>
    </row>
    <row r="594" spans="1:9" x14ac:dyDescent="0.15">
      <c r="A594" s="6">
        <v>137</v>
      </c>
      <c r="B594" s="5" t="s">
        <v>117</v>
      </c>
      <c r="C594" s="8" t="s">
        <v>142</v>
      </c>
      <c r="D594">
        <v>1</v>
      </c>
      <c r="E594">
        <v>0</v>
      </c>
      <c r="F594">
        <v>0</v>
      </c>
      <c r="G594">
        <v>0</v>
      </c>
      <c r="H594">
        <v>0</v>
      </c>
      <c r="I594" s="6">
        <v>2</v>
      </c>
    </row>
    <row r="595" spans="1:9" ht="14" x14ac:dyDescent="0.15">
      <c r="A595" s="6">
        <v>7121</v>
      </c>
      <c r="B595" s="5" t="s">
        <v>117</v>
      </c>
      <c r="C595" t="s">
        <v>142</v>
      </c>
      <c r="D595">
        <v>1</v>
      </c>
      <c r="E595">
        <v>0</v>
      </c>
      <c r="F595">
        <v>0</v>
      </c>
      <c r="G595">
        <v>0</v>
      </c>
      <c r="H595">
        <v>0</v>
      </c>
      <c r="I595" s="6">
        <v>16</v>
      </c>
    </row>
    <row r="596" spans="1:9" x14ac:dyDescent="0.15">
      <c r="A596" s="6">
        <v>110</v>
      </c>
      <c r="B596" s="5" t="s">
        <v>117</v>
      </c>
      <c r="C596" s="8" t="s">
        <v>142</v>
      </c>
      <c r="D596">
        <v>1</v>
      </c>
      <c r="E596">
        <v>0</v>
      </c>
      <c r="F596">
        <v>0</v>
      </c>
      <c r="G596">
        <v>0</v>
      </c>
      <c r="H596">
        <v>0</v>
      </c>
      <c r="I596" s="6">
        <v>2</v>
      </c>
    </row>
    <row r="597" spans="1:9" x14ac:dyDescent="0.15">
      <c r="A597" s="6">
        <v>148</v>
      </c>
      <c r="B597" s="5" t="s">
        <v>117</v>
      </c>
      <c r="C597" s="8" t="s">
        <v>142</v>
      </c>
      <c r="D597">
        <v>1</v>
      </c>
      <c r="E597">
        <v>0</v>
      </c>
      <c r="F597">
        <v>0</v>
      </c>
      <c r="G597">
        <v>0</v>
      </c>
      <c r="H597">
        <v>0</v>
      </c>
      <c r="I597" s="6">
        <v>4</v>
      </c>
    </row>
    <row r="598" spans="1:9" x14ac:dyDescent="0.15">
      <c r="A598" s="6">
        <v>131</v>
      </c>
      <c r="B598" s="5" t="s">
        <v>117</v>
      </c>
      <c r="C598" s="8" t="s">
        <v>142</v>
      </c>
      <c r="D598">
        <v>1</v>
      </c>
      <c r="E598">
        <v>0</v>
      </c>
      <c r="F598">
        <v>0</v>
      </c>
      <c r="G598">
        <v>0</v>
      </c>
      <c r="H598">
        <v>0</v>
      </c>
      <c r="I598" s="6">
        <v>4</v>
      </c>
    </row>
    <row r="599" spans="1:9" x14ac:dyDescent="0.15">
      <c r="A599" s="6">
        <v>274</v>
      </c>
      <c r="B599" s="5" t="s">
        <v>117</v>
      </c>
      <c r="C599" s="8" t="s">
        <v>142</v>
      </c>
      <c r="D599">
        <v>1</v>
      </c>
      <c r="E599">
        <v>0</v>
      </c>
      <c r="F599">
        <v>0</v>
      </c>
      <c r="G599">
        <v>0</v>
      </c>
      <c r="H599">
        <v>0</v>
      </c>
      <c r="I599" s="6">
        <v>2</v>
      </c>
    </row>
    <row r="600" spans="1:9" x14ac:dyDescent="0.15">
      <c r="A600" s="6">
        <v>121</v>
      </c>
      <c r="B600" s="5" t="s">
        <v>118</v>
      </c>
      <c r="C600" s="8" t="s">
        <v>142</v>
      </c>
      <c r="D600">
        <v>1</v>
      </c>
      <c r="E600">
        <v>0</v>
      </c>
      <c r="F600">
        <v>0</v>
      </c>
      <c r="G600">
        <v>1</v>
      </c>
      <c r="H600">
        <v>0</v>
      </c>
      <c r="I600" s="6">
        <v>1</v>
      </c>
    </row>
    <row r="601" spans="1:9" x14ac:dyDescent="0.15">
      <c r="A601" s="6">
        <v>164</v>
      </c>
      <c r="B601" s="5" t="s">
        <v>117</v>
      </c>
      <c r="C601" s="8" t="s">
        <v>142</v>
      </c>
      <c r="D601">
        <v>1</v>
      </c>
      <c r="E601">
        <v>0</v>
      </c>
      <c r="F601">
        <v>0</v>
      </c>
      <c r="G601">
        <v>0</v>
      </c>
      <c r="H601">
        <v>0</v>
      </c>
      <c r="I601" s="6">
        <v>2</v>
      </c>
    </row>
    <row r="602" spans="1:9" x14ac:dyDescent="0.15">
      <c r="A602" s="6">
        <v>131</v>
      </c>
      <c r="B602" s="5" t="s">
        <v>117</v>
      </c>
      <c r="C602" s="8" t="s">
        <v>142</v>
      </c>
      <c r="D602">
        <v>1</v>
      </c>
      <c r="E602">
        <v>0</v>
      </c>
      <c r="F602">
        <v>0</v>
      </c>
      <c r="G602">
        <v>0</v>
      </c>
      <c r="H602">
        <v>0</v>
      </c>
      <c r="I602" s="6">
        <v>4</v>
      </c>
    </row>
    <row r="603" spans="1:9" x14ac:dyDescent="0.15">
      <c r="A603" s="6">
        <v>148</v>
      </c>
      <c r="B603" s="5" t="s">
        <v>117</v>
      </c>
      <c r="C603" s="8" t="s">
        <v>142</v>
      </c>
      <c r="D603">
        <v>1</v>
      </c>
      <c r="E603">
        <v>0</v>
      </c>
      <c r="F603">
        <v>0</v>
      </c>
      <c r="G603">
        <v>0</v>
      </c>
      <c r="H603">
        <v>0</v>
      </c>
      <c r="I603" s="6">
        <v>2</v>
      </c>
    </row>
    <row r="604" spans="1:9" x14ac:dyDescent="0.15">
      <c r="A604" s="6">
        <v>192</v>
      </c>
      <c r="B604" s="5" t="s">
        <v>117</v>
      </c>
      <c r="C604" s="8" t="s">
        <v>142</v>
      </c>
      <c r="D604">
        <v>1</v>
      </c>
      <c r="E604">
        <v>0</v>
      </c>
      <c r="F604">
        <v>0</v>
      </c>
      <c r="G604">
        <v>0</v>
      </c>
      <c r="H604">
        <v>0</v>
      </c>
      <c r="I604" s="6">
        <v>3</v>
      </c>
    </row>
    <row r="605" spans="1:9" x14ac:dyDescent="0.15">
      <c r="A605" s="6">
        <v>159</v>
      </c>
      <c r="B605" s="5" t="s">
        <v>117</v>
      </c>
      <c r="C605" s="8" t="s">
        <v>142</v>
      </c>
      <c r="D605">
        <v>1</v>
      </c>
      <c r="E605">
        <v>0</v>
      </c>
      <c r="F605">
        <v>0</v>
      </c>
      <c r="G605">
        <v>0</v>
      </c>
      <c r="H605">
        <v>0</v>
      </c>
      <c r="I605" s="6">
        <v>3</v>
      </c>
    </row>
    <row r="606" spans="1:9" x14ac:dyDescent="0.15">
      <c r="A606" s="6">
        <v>87</v>
      </c>
      <c r="B606" s="5" t="s">
        <v>118</v>
      </c>
      <c r="C606" s="8" t="s">
        <v>142</v>
      </c>
      <c r="D606">
        <v>1</v>
      </c>
      <c r="E606">
        <v>0</v>
      </c>
      <c r="F606">
        <v>0</v>
      </c>
      <c r="G606">
        <v>1</v>
      </c>
      <c r="H606">
        <v>0</v>
      </c>
      <c r="I606" s="6">
        <v>2</v>
      </c>
    </row>
    <row r="607" spans="1:9" x14ac:dyDescent="0.15">
      <c r="A607" s="6">
        <v>329</v>
      </c>
      <c r="B607" s="5" t="s">
        <v>118</v>
      </c>
      <c r="C607" s="8" t="s">
        <v>142</v>
      </c>
      <c r="D607">
        <v>1</v>
      </c>
      <c r="E607">
        <v>0</v>
      </c>
      <c r="F607">
        <v>0</v>
      </c>
      <c r="G607">
        <v>1</v>
      </c>
      <c r="H607">
        <v>0</v>
      </c>
      <c r="I607" s="6">
        <v>7</v>
      </c>
    </row>
    <row r="608" spans="1:9" x14ac:dyDescent="0.15">
      <c r="A608" s="6">
        <v>164</v>
      </c>
      <c r="B608" s="5" t="s">
        <v>117</v>
      </c>
      <c r="C608" s="8" t="s">
        <v>142</v>
      </c>
      <c r="D608">
        <v>1</v>
      </c>
      <c r="E608">
        <v>0</v>
      </c>
      <c r="F608">
        <v>0</v>
      </c>
      <c r="G608">
        <v>0</v>
      </c>
      <c r="H608">
        <v>0</v>
      </c>
      <c r="I608" s="6">
        <v>2</v>
      </c>
    </row>
    <row r="609" spans="1:9" x14ac:dyDescent="0.15">
      <c r="A609" s="6">
        <v>121</v>
      </c>
      <c r="B609" s="5" t="s">
        <v>117</v>
      </c>
      <c r="C609" s="8" t="s">
        <v>142</v>
      </c>
      <c r="D609">
        <v>1</v>
      </c>
      <c r="E609">
        <v>0</v>
      </c>
      <c r="F609">
        <v>0</v>
      </c>
      <c r="G609">
        <v>0</v>
      </c>
      <c r="H609">
        <v>0</v>
      </c>
      <c r="I609" s="6">
        <v>2</v>
      </c>
    </row>
    <row r="610" spans="1:9" x14ac:dyDescent="0.15">
      <c r="A610" s="6">
        <v>329</v>
      </c>
      <c r="B610" s="5" t="s">
        <v>117</v>
      </c>
      <c r="C610" s="8" t="s">
        <v>142</v>
      </c>
      <c r="D610">
        <v>1</v>
      </c>
      <c r="E610">
        <v>0</v>
      </c>
      <c r="F610">
        <v>0</v>
      </c>
      <c r="G610">
        <v>0</v>
      </c>
      <c r="H610">
        <v>0</v>
      </c>
      <c r="I610" s="6">
        <v>4</v>
      </c>
    </row>
    <row r="611" spans="1:9" x14ac:dyDescent="0.15">
      <c r="A611" s="6">
        <v>186</v>
      </c>
      <c r="B611" s="5" t="s">
        <v>117</v>
      </c>
      <c r="C611" s="8" t="s">
        <v>142</v>
      </c>
      <c r="D611">
        <v>1</v>
      </c>
      <c r="E611">
        <v>0</v>
      </c>
      <c r="F611">
        <v>0</v>
      </c>
      <c r="G611">
        <v>0</v>
      </c>
      <c r="H611">
        <v>0</v>
      </c>
      <c r="I611" s="6">
        <v>4</v>
      </c>
    </row>
    <row r="612" spans="1:9" x14ac:dyDescent="0.15">
      <c r="A612" s="6">
        <v>126</v>
      </c>
      <c r="B612" s="5" t="s">
        <v>117</v>
      </c>
      <c r="C612" s="8" t="s">
        <v>142</v>
      </c>
      <c r="D612">
        <v>1</v>
      </c>
      <c r="E612">
        <v>0</v>
      </c>
      <c r="F612">
        <v>0</v>
      </c>
      <c r="G612">
        <v>0</v>
      </c>
      <c r="H612">
        <v>0</v>
      </c>
      <c r="I612" s="6">
        <v>2</v>
      </c>
    </row>
    <row r="613" spans="1:9" x14ac:dyDescent="0.15">
      <c r="A613" s="6">
        <v>66</v>
      </c>
      <c r="B613" s="5" t="s">
        <v>119</v>
      </c>
      <c r="C613" s="8" t="s">
        <v>142</v>
      </c>
      <c r="D613">
        <v>1</v>
      </c>
      <c r="E613">
        <v>0</v>
      </c>
      <c r="F613">
        <v>0</v>
      </c>
      <c r="G613">
        <v>0</v>
      </c>
      <c r="H613">
        <v>1</v>
      </c>
      <c r="I613" s="6">
        <v>1</v>
      </c>
    </row>
    <row r="614" spans="1:9" x14ac:dyDescent="0.15">
      <c r="A614" s="6">
        <v>98</v>
      </c>
      <c r="B614" s="5" t="s">
        <v>118</v>
      </c>
      <c r="C614" s="8" t="s">
        <v>142</v>
      </c>
      <c r="D614">
        <v>1</v>
      </c>
      <c r="E614">
        <v>0</v>
      </c>
      <c r="F614">
        <v>0</v>
      </c>
      <c r="G614">
        <v>1</v>
      </c>
      <c r="H614">
        <v>0</v>
      </c>
      <c r="I614" s="6">
        <v>2</v>
      </c>
    </row>
    <row r="615" spans="1:9" x14ac:dyDescent="0.15">
      <c r="A615" s="6">
        <v>175</v>
      </c>
      <c r="B615" s="5" t="s">
        <v>118</v>
      </c>
      <c r="C615" s="8" t="s">
        <v>142</v>
      </c>
      <c r="D615">
        <v>1</v>
      </c>
      <c r="E615">
        <v>0</v>
      </c>
      <c r="F615">
        <v>0</v>
      </c>
      <c r="G615">
        <v>1</v>
      </c>
      <c r="H615">
        <v>0</v>
      </c>
      <c r="I615" s="6">
        <v>2</v>
      </c>
    </row>
    <row r="616" spans="1:9" x14ac:dyDescent="0.15">
      <c r="A616" s="6">
        <v>382</v>
      </c>
      <c r="B616" s="5" t="s">
        <v>117</v>
      </c>
      <c r="C616" s="8" t="s">
        <v>142</v>
      </c>
      <c r="D616">
        <v>1</v>
      </c>
      <c r="E616">
        <v>0</v>
      </c>
      <c r="F616">
        <v>0</v>
      </c>
      <c r="G616">
        <v>0</v>
      </c>
      <c r="H616">
        <v>0</v>
      </c>
      <c r="I616" s="6">
        <v>4</v>
      </c>
    </row>
    <row r="617" spans="1:9" x14ac:dyDescent="0.15">
      <c r="A617" s="6">
        <v>175</v>
      </c>
      <c r="B617" s="5" t="s">
        <v>117</v>
      </c>
      <c r="C617" s="8" t="s">
        <v>142</v>
      </c>
      <c r="D617">
        <v>1</v>
      </c>
      <c r="E617">
        <v>0</v>
      </c>
      <c r="F617">
        <v>0</v>
      </c>
      <c r="G617">
        <v>0</v>
      </c>
      <c r="H617">
        <v>0</v>
      </c>
      <c r="I617" s="6">
        <v>4</v>
      </c>
    </row>
    <row r="618" spans="1:9" x14ac:dyDescent="0.15">
      <c r="A618" s="6">
        <v>164</v>
      </c>
      <c r="B618" s="5" t="s">
        <v>117</v>
      </c>
      <c r="C618" s="8" t="s">
        <v>142</v>
      </c>
      <c r="D618">
        <v>1</v>
      </c>
      <c r="E618">
        <v>0</v>
      </c>
      <c r="F618">
        <v>0</v>
      </c>
      <c r="G618">
        <v>0</v>
      </c>
      <c r="H618">
        <v>0</v>
      </c>
      <c r="I618" s="6">
        <v>4</v>
      </c>
    </row>
    <row r="619" spans="1:9" x14ac:dyDescent="0.15">
      <c r="A619" s="6">
        <v>247</v>
      </c>
      <c r="B619" s="5" t="s">
        <v>117</v>
      </c>
      <c r="C619" s="8" t="s">
        <v>142</v>
      </c>
      <c r="D619">
        <v>1</v>
      </c>
      <c r="E619">
        <v>0</v>
      </c>
      <c r="F619">
        <v>0</v>
      </c>
      <c r="G619">
        <v>0</v>
      </c>
      <c r="H619">
        <v>0</v>
      </c>
      <c r="I619" s="6">
        <v>4</v>
      </c>
    </row>
    <row r="620" spans="1:9" x14ac:dyDescent="0.15">
      <c r="A620" s="6">
        <v>142</v>
      </c>
      <c r="B620" s="5" t="s">
        <v>117</v>
      </c>
      <c r="C620" s="8" t="s">
        <v>142</v>
      </c>
      <c r="D620">
        <v>1</v>
      </c>
      <c r="E620">
        <v>0</v>
      </c>
      <c r="F620">
        <v>0</v>
      </c>
      <c r="G620">
        <v>0</v>
      </c>
      <c r="H620">
        <v>0</v>
      </c>
      <c r="I620" s="6">
        <v>2</v>
      </c>
    </row>
    <row r="621" spans="1:9" x14ac:dyDescent="0.15">
      <c r="A621" s="6">
        <v>218</v>
      </c>
      <c r="B621" s="5" t="s">
        <v>117</v>
      </c>
      <c r="C621" s="8" t="s">
        <v>142</v>
      </c>
      <c r="D621">
        <v>1</v>
      </c>
      <c r="E621">
        <v>0</v>
      </c>
      <c r="F621">
        <v>0</v>
      </c>
      <c r="G621">
        <v>0</v>
      </c>
      <c r="H621">
        <v>0</v>
      </c>
      <c r="I621" s="6">
        <v>5</v>
      </c>
    </row>
    <row r="622" spans="1:9" x14ac:dyDescent="0.15">
      <c r="A622" s="6">
        <v>82</v>
      </c>
      <c r="B622" s="5" t="s">
        <v>118</v>
      </c>
      <c r="C622" s="8" t="s">
        <v>142</v>
      </c>
      <c r="D622">
        <v>1</v>
      </c>
      <c r="E622">
        <v>0</v>
      </c>
      <c r="F622">
        <v>0</v>
      </c>
      <c r="G622">
        <v>1</v>
      </c>
      <c r="H622">
        <v>0</v>
      </c>
      <c r="I622" s="6">
        <v>2</v>
      </c>
    </row>
    <row r="623" spans="1:9" x14ac:dyDescent="0.15">
      <c r="A623" s="6">
        <v>110</v>
      </c>
      <c r="B623" s="5" t="s">
        <v>117</v>
      </c>
      <c r="C623" s="8" t="s">
        <v>142</v>
      </c>
      <c r="D623">
        <v>1</v>
      </c>
      <c r="E623">
        <v>0</v>
      </c>
      <c r="F623">
        <v>0</v>
      </c>
      <c r="G623">
        <v>0</v>
      </c>
      <c r="H623">
        <v>0</v>
      </c>
      <c r="I623" s="6">
        <v>2</v>
      </c>
    </row>
    <row r="624" spans="1:9" x14ac:dyDescent="0.15">
      <c r="A624" s="6">
        <v>164</v>
      </c>
      <c r="B624" s="5" t="s">
        <v>117</v>
      </c>
      <c r="C624" s="8" t="s">
        <v>142</v>
      </c>
      <c r="D624">
        <v>1</v>
      </c>
      <c r="E624">
        <v>0</v>
      </c>
      <c r="F624">
        <v>0</v>
      </c>
      <c r="G624">
        <v>0</v>
      </c>
      <c r="H624">
        <v>0</v>
      </c>
      <c r="I624" s="6">
        <v>3</v>
      </c>
    </row>
    <row r="625" spans="1:9" x14ac:dyDescent="0.15">
      <c r="A625" s="6">
        <v>88</v>
      </c>
      <c r="B625" s="5" t="s">
        <v>118</v>
      </c>
      <c r="C625" s="8" t="s">
        <v>142</v>
      </c>
      <c r="D625">
        <v>1</v>
      </c>
      <c r="E625">
        <v>0</v>
      </c>
      <c r="F625">
        <v>0</v>
      </c>
      <c r="G625">
        <v>1</v>
      </c>
      <c r="H625">
        <v>0</v>
      </c>
      <c r="I625" s="6">
        <v>2</v>
      </c>
    </row>
    <row r="626" spans="1:9" x14ac:dyDescent="0.15">
      <c r="A626" s="6">
        <v>163</v>
      </c>
      <c r="B626" s="5" t="s">
        <v>117</v>
      </c>
      <c r="C626" s="8" t="s">
        <v>142</v>
      </c>
      <c r="D626">
        <v>1</v>
      </c>
      <c r="E626">
        <v>0</v>
      </c>
      <c r="F626">
        <v>0</v>
      </c>
      <c r="G626">
        <v>0</v>
      </c>
      <c r="H626">
        <v>0</v>
      </c>
      <c r="I626" s="6">
        <v>2</v>
      </c>
    </row>
    <row r="627" spans="1:9" x14ac:dyDescent="0.15">
      <c r="A627" s="6">
        <v>82</v>
      </c>
      <c r="B627" s="5" t="s">
        <v>118</v>
      </c>
      <c r="C627" s="8" t="s">
        <v>142</v>
      </c>
      <c r="D627">
        <v>1</v>
      </c>
      <c r="E627">
        <v>0</v>
      </c>
      <c r="F627">
        <v>0</v>
      </c>
      <c r="G627">
        <v>1</v>
      </c>
      <c r="H627">
        <v>0</v>
      </c>
      <c r="I627" s="6">
        <v>6</v>
      </c>
    </row>
    <row r="628" spans="1:9" x14ac:dyDescent="0.15">
      <c r="A628" s="6">
        <v>55</v>
      </c>
      <c r="B628" s="5" t="s">
        <v>117</v>
      </c>
      <c r="C628" s="8" t="s">
        <v>142</v>
      </c>
      <c r="D628">
        <v>1</v>
      </c>
      <c r="E628">
        <v>0</v>
      </c>
      <c r="F628">
        <v>0</v>
      </c>
      <c r="G628">
        <v>0</v>
      </c>
      <c r="H628">
        <v>0</v>
      </c>
      <c r="I628" s="6">
        <v>3</v>
      </c>
    </row>
    <row r="629" spans="1:9" x14ac:dyDescent="0.15">
      <c r="A629" s="6">
        <v>218</v>
      </c>
      <c r="B629" s="5" t="s">
        <v>117</v>
      </c>
      <c r="C629" s="8" t="s">
        <v>142</v>
      </c>
      <c r="D629">
        <v>1</v>
      </c>
      <c r="E629">
        <v>0</v>
      </c>
      <c r="F629">
        <v>0</v>
      </c>
      <c r="G629">
        <v>0</v>
      </c>
      <c r="H629">
        <v>0</v>
      </c>
      <c r="I629" s="6">
        <v>4</v>
      </c>
    </row>
    <row r="630" spans="1:9" x14ac:dyDescent="0.15">
      <c r="A630" s="6">
        <v>102</v>
      </c>
      <c r="B630" s="5" t="s">
        <v>117</v>
      </c>
      <c r="C630" s="8" t="s">
        <v>142</v>
      </c>
      <c r="D630">
        <v>1</v>
      </c>
      <c r="E630">
        <v>0</v>
      </c>
      <c r="F630">
        <v>0</v>
      </c>
      <c r="G630">
        <v>0</v>
      </c>
      <c r="H630">
        <v>0</v>
      </c>
      <c r="I630" s="6">
        <v>3</v>
      </c>
    </row>
    <row r="631" spans="1:9" x14ac:dyDescent="0.15">
      <c r="A631" s="6">
        <v>93</v>
      </c>
      <c r="B631" s="5" t="s">
        <v>117</v>
      </c>
      <c r="C631" s="8" t="s">
        <v>142</v>
      </c>
      <c r="D631">
        <v>1</v>
      </c>
      <c r="E631">
        <v>0</v>
      </c>
      <c r="F631">
        <v>0</v>
      </c>
      <c r="G631">
        <v>0</v>
      </c>
      <c r="H631">
        <v>0</v>
      </c>
      <c r="I631" s="6">
        <v>2</v>
      </c>
    </row>
    <row r="632" spans="1:9" x14ac:dyDescent="0.15">
      <c r="A632" s="6">
        <v>76</v>
      </c>
      <c r="B632" s="5" t="s">
        <v>118</v>
      </c>
      <c r="C632" s="8" t="s">
        <v>142</v>
      </c>
      <c r="D632">
        <v>1</v>
      </c>
      <c r="E632">
        <v>0</v>
      </c>
      <c r="F632">
        <v>0</v>
      </c>
      <c r="G632">
        <v>1</v>
      </c>
      <c r="H632">
        <v>0</v>
      </c>
      <c r="I632" s="6">
        <v>2</v>
      </c>
    </row>
    <row r="633" spans="1:9" x14ac:dyDescent="0.15">
      <c r="A633" s="6">
        <v>197</v>
      </c>
      <c r="B633" s="5" t="s">
        <v>117</v>
      </c>
      <c r="C633" s="8" t="s">
        <v>142</v>
      </c>
      <c r="D633">
        <v>1</v>
      </c>
      <c r="E633">
        <v>0</v>
      </c>
      <c r="F633">
        <v>0</v>
      </c>
      <c r="G633">
        <v>0</v>
      </c>
      <c r="H633">
        <v>0</v>
      </c>
      <c r="I633" s="6">
        <v>4</v>
      </c>
    </row>
    <row r="634" spans="1:9" x14ac:dyDescent="0.15">
      <c r="A634" s="6">
        <v>123</v>
      </c>
      <c r="B634" s="5" t="s">
        <v>118</v>
      </c>
      <c r="C634" s="8" t="s">
        <v>142</v>
      </c>
      <c r="D634">
        <v>1</v>
      </c>
      <c r="E634">
        <v>0</v>
      </c>
      <c r="F634">
        <v>0</v>
      </c>
      <c r="G634">
        <v>1</v>
      </c>
      <c r="H634">
        <v>0</v>
      </c>
      <c r="I634" s="6">
        <v>2</v>
      </c>
    </row>
    <row r="635" spans="1:9" x14ac:dyDescent="0.15">
      <c r="A635" s="6">
        <v>219</v>
      </c>
      <c r="B635" s="5" t="s">
        <v>117</v>
      </c>
      <c r="C635" s="8" t="s">
        <v>142</v>
      </c>
      <c r="D635">
        <v>1</v>
      </c>
      <c r="E635">
        <v>0</v>
      </c>
      <c r="F635">
        <v>0</v>
      </c>
      <c r="G635">
        <v>0</v>
      </c>
      <c r="H635">
        <v>0</v>
      </c>
      <c r="I635" s="6">
        <v>6</v>
      </c>
    </row>
    <row r="636" spans="1:9" x14ac:dyDescent="0.15">
      <c r="A636" s="6">
        <v>207</v>
      </c>
      <c r="B636" s="5" t="s">
        <v>117</v>
      </c>
      <c r="C636" s="8" t="s">
        <v>142</v>
      </c>
      <c r="D636">
        <v>1</v>
      </c>
      <c r="E636">
        <v>0</v>
      </c>
      <c r="F636">
        <v>0</v>
      </c>
      <c r="G636">
        <v>0</v>
      </c>
      <c r="H636">
        <v>0</v>
      </c>
      <c r="I636" s="6">
        <v>2</v>
      </c>
    </row>
    <row r="637" spans="1:9" x14ac:dyDescent="0.15">
      <c r="A637" s="6">
        <v>241</v>
      </c>
      <c r="B637" s="5" t="s">
        <v>118</v>
      </c>
      <c r="C637" s="8" t="s">
        <v>142</v>
      </c>
      <c r="D637">
        <v>1</v>
      </c>
      <c r="E637">
        <v>0</v>
      </c>
      <c r="F637">
        <v>0</v>
      </c>
      <c r="G637">
        <v>1</v>
      </c>
      <c r="H637">
        <v>0</v>
      </c>
      <c r="I637" s="6">
        <v>7</v>
      </c>
    </row>
    <row r="638" spans="1:9" x14ac:dyDescent="0.15">
      <c r="A638" s="6">
        <v>142</v>
      </c>
      <c r="B638" s="5" t="s">
        <v>117</v>
      </c>
      <c r="C638" s="8" t="s">
        <v>142</v>
      </c>
      <c r="D638">
        <v>1</v>
      </c>
      <c r="E638">
        <v>0</v>
      </c>
      <c r="F638">
        <v>0</v>
      </c>
      <c r="G638">
        <v>0</v>
      </c>
      <c r="H638">
        <v>0</v>
      </c>
      <c r="I638" s="6">
        <v>2</v>
      </c>
    </row>
    <row r="639" spans="1:9" x14ac:dyDescent="0.15">
      <c r="A639" s="6">
        <v>164</v>
      </c>
      <c r="B639" s="5" t="s">
        <v>117</v>
      </c>
      <c r="C639" s="8" t="s">
        <v>142</v>
      </c>
      <c r="D639">
        <v>1</v>
      </c>
      <c r="E639">
        <v>0</v>
      </c>
      <c r="F639">
        <v>0</v>
      </c>
      <c r="G639">
        <v>0</v>
      </c>
      <c r="H639">
        <v>0</v>
      </c>
      <c r="I639" s="6">
        <v>3</v>
      </c>
    </row>
    <row r="640" spans="1:9" x14ac:dyDescent="0.15">
      <c r="A640" s="6">
        <v>329</v>
      </c>
      <c r="B640" s="5" t="s">
        <v>117</v>
      </c>
      <c r="C640" s="8" t="s">
        <v>142</v>
      </c>
      <c r="D640">
        <v>1</v>
      </c>
      <c r="E640">
        <v>0</v>
      </c>
      <c r="F640">
        <v>0</v>
      </c>
      <c r="G640">
        <v>0</v>
      </c>
      <c r="H640">
        <v>0</v>
      </c>
      <c r="I640" s="6">
        <v>3</v>
      </c>
    </row>
    <row r="641" spans="1:9" x14ac:dyDescent="0.15">
      <c r="A641" s="6">
        <v>44</v>
      </c>
      <c r="B641" s="5" t="s">
        <v>119</v>
      </c>
      <c r="C641" s="8" t="s">
        <v>142</v>
      </c>
      <c r="D641">
        <v>1</v>
      </c>
      <c r="E641">
        <v>0</v>
      </c>
      <c r="F641">
        <v>0</v>
      </c>
      <c r="G641">
        <v>0</v>
      </c>
      <c r="H641">
        <v>1</v>
      </c>
      <c r="I641" s="6">
        <v>6</v>
      </c>
    </row>
    <row r="642" spans="1:9" x14ac:dyDescent="0.15">
      <c r="A642" s="6">
        <v>137</v>
      </c>
      <c r="B642" s="5" t="s">
        <v>117</v>
      </c>
      <c r="C642" s="8" t="s">
        <v>142</v>
      </c>
      <c r="D642">
        <v>1</v>
      </c>
      <c r="E642">
        <v>0</v>
      </c>
      <c r="F642">
        <v>0</v>
      </c>
      <c r="G642">
        <v>0</v>
      </c>
      <c r="H642">
        <v>0</v>
      </c>
      <c r="I642" s="6">
        <v>2</v>
      </c>
    </row>
    <row r="643" spans="1:9" x14ac:dyDescent="0.15">
      <c r="A643" s="6">
        <v>192</v>
      </c>
      <c r="B643" s="5" t="s">
        <v>117</v>
      </c>
      <c r="C643" s="8" t="s">
        <v>142</v>
      </c>
      <c r="D643">
        <v>1</v>
      </c>
      <c r="E643">
        <v>0</v>
      </c>
      <c r="F643">
        <v>0</v>
      </c>
      <c r="G643">
        <v>0</v>
      </c>
      <c r="H643">
        <v>0</v>
      </c>
      <c r="I643" s="6">
        <v>8</v>
      </c>
    </row>
    <row r="644" spans="1:9" x14ac:dyDescent="0.15">
      <c r="A644" s="6">
        <v>329</v>
      </c>
      <c r="B644" s="5" t="s">
        <v>117</v>
      </c>
      <c r="C644" s="8" t="s">
        <v>142</v>
      </c>
      <c r="D644">
        <v>1</v>
      </c>
      <c r="E644">
        <v>0</v>
      </c>
      <c r="F644">
        <v>0</v>
      </c>
      <c r="G644">
        <v>0</v>
      </c>
      <c r="H644">
        <v>0</v>
      </c>
      <c r="I644" s="6">
        <v>4</v>
      </c>
    </row>
    <row r="645" spans="1:9" x14ac:dyDescent="0.15">
      <c r="A645" s="6">
        <v>66</v>
      </c>
      <c r="B645" s="5" t="s">
        <v>118</v>
      </c>
      <c r="C645" s="8" t="s">
        <v>142</v>
      </c>
      <c r="D645">
        <v>1</v>
      </c>
      <c r="E645">
        <v>0</v>
      </c>
      <c r="F645">
        <v>0</v>
      </c>
      <c r="G645">
        <v>1</v>
      </c>
      <c r="H645">
        <v>0</v>
      </c>
      <c r="I645" s="6">
        <v>6</v>
      </c>
    </row>
    <row r="646" spans="1:9" x14ac:dyDescent="0.15">
      <c r="A646" s="6">
        <v>105</v>
      </c>
      <c r="B646" s="5" t="s">
        <v>117</v>
      </c>
      <c r="C646" s="8" t="s">
        <v>142</v>
      </c>
      <c r="D646">
        <v>1</v>
      </c>
      <c r="E646">
        <v>0</v>
      </c>
      <c r="F646">
        <v>0</v>
      </c>
      <c r="G646">
        <v>0</v>
      </c>
      <c r="H646">
        <v>0</v>
      </c>
      <c r="I646" s="6">
        <v>3</v>
      </c>
    </row>
    <row r="647" spans="1:9" x14ac:dyDescent="0.15">
      <c r="A647" s="6">
        <v>115</v>
      </c>
      <c r="B647" s="5" t="s">
        <v>117</v>
      </c>
      <c r="C647" s="8" t="s">
        <v>142</v>
      </c>
      <c r="D647">
        <v>1</v>
      </c>
      <c r="E647">
        <v>0</v>
      </c>
      <c r="F647">
        <v>0</v>
      </c>
      <c r="G647">
        <v>0</v>
      </c>
      <c r="H647">
        <v>0</v>
      </c>
      <c r="I647" s="6">
        <v>2</v>
      </c>
    </row>
    <row r="648" spans="1:9" x14ac:dyDescent="0.15">
      <c r="A648" s="6">
        <v>185</v>
      </c>
      <c r="B648" s="5" t="s">
        <v>117</v>
      </c>
      <c r="C648" s="8" t="s">
        <v>142</v>
      </c>
      <c r="D648">
        <v>1</v>
      </c>
      <c r="E648">
        <v>0</v>
      </c>
      <c r="F648">
        <v>0</v>
      </c>
      <c r="G648">
        <v>0</v>
      </c>
      <c r="H648">
        <v>0</v>
      </c>
      <c r="I648" s="6">
        <v>4</v>
      </c>
    </row>
    <row r="649" spans="1:9" x14ac:dyDescent="0.15">
      <c r="A649" s="6">
        <v>148</v>
      </c>
      <c r="B649" s="5" t="s">
        <v>117</v>
      </c>
      <c r="C649" s="8" t="s">
        <v>142</v>
      </c>
      <c r="D649">
        <v>1</v>
      </c>
      <c r="E649">
        <v>0</v>
      </c>
      <c r="F649">
        <v>0</v>
      </c>
      <c r="G649">
        <v>0</v>
      </c>
      <c r="H649">
        <v>0</v>
      </c>
      <c r="I649" s="6">
        <v>2</v>
      </c>
    </row>
    <row r="650" spans="1:9" x14ac:dyDescent="0.15">
      <c r="A650" s="6">
        <v>230</v>
      </c>
      <c r="B650" s="5" t="s">
        <v>117</v>
      </c>
      <c r="C650" s="8" t="s">
        <v>142</v>
      </c>
      <c r="D650">
        <v>1</v>
      </c>
      <c r="E650">
        <v>0</v>
      </c>
      <c r="F650">
        <v>0</v>
      </c>
      <c r="G650">
        <v>0</v>
      </c>
      <c r="H650">
        <v>0</v>
      </c>
      <c r="I650" s="6">
        <v>3</v>
      </c>
    </row>
    <row r="651" spans="1:9" x14ac:dyDescent="0.15">
      <c r="A651" s="6">
        <v>72</v>
      </c>
      <c r="B651" s="5" t="s">
        <v>117</v>
      </c>
      <c r="C651" s="8" t="s">
        <v>142</v>
      </c>
      <c r="D651">
        <v>1</v>
      </c>
      <c r="E651">
        <v>0</v>
      </c>
      <c r="F651">
        <v>0</v>
      </c>
      <c r="G651">
        <v>0</v>
      </c>
      <c r="H651">
        <v>0</v>
      </c>
      <c r="I651" s="6">
        <v>2</v>
      </c>
    </row>
    <row r="652" spans="1:9" x14ac:dyDescent="0.15">
      <c r="A652" s="6">
        <v>126</v>
      </c>
      <c r="B652" s="5" t="s">
        <v>117</v>
      </c>
      <c r="C652" s="8" t="s">
        <v>142</v>
      </c>
      <c r="D652">
        <v>1</v>
      </c>
      <c r="E652">
        <v>0</v>
      </c>
      <c r="F652">
        <v>0</v>
      </c>
      <c r="G652">
        <v>0</v>
      </c>
      <c r="H652">
        <v>0</v>
      </c>
      <c r="I652" s="6">
        <v>2</v>
      </c>
    </row>
    <row r="653" spans="1:9" x14ac:dyDescent="0.15">
      <c r="A653" s="6">
        <v>98</v>
      </c>
      <c r="B653" s="5" t="s">
        <v>117</v>
      </c>
      <c r="C653" s="8" t="s">
        <v>142</v>
      </c>
      <c r="D653">
        <v>1</v>
      </c>
      <c r="E653">
        <v>0</v>
      </c>
      <c r="F653">
        <v>0</v>
      </c>
      <c r="G653">
        <v>0</v>
      </c>
      <c r="H653">
        <v>0</v>
      </c>
      <c r="I653" s="6">
        <v>3</v>
      </c>
    </row>
    <row r="654" spans="1:9" x14ac:dyDescent="0.15">
      <c r="A654" s="6">
        <v>301</v>
      </c>
      <c r="B654" s="5" t="s">
        <v>117</v>
      </c>
      <c r="C654" s="8" t="s">
        <v>142</v>
      </c>
      <c r="D654">
        <v>1</v>
      </c>
      <c r="E654">
        <v>0</v>
      </c>
      <c r="F654">
        <v>0</v>
      </c>
      <c r="G654">
        <v>0</v>
      </c>
      <c r="H654">
        <v>0</v>
      </c>
      <c r="I654" s="6">
        <v>5</v>
      </c>
    </row>
    <row r="655" spans="1:9" x14ac:dyDescent="0.15">
      <c r="A655" s="6">
        <v>88</v>
      </c>
      <c r="B655" s="5" t="s">
        <v>119</v>
      </c>
      <c r="C655" s="8" t="s">
        <v>142</v>
      </c>
      <c r="D655">
        <v>1</v>
      </c>
      <c r="E655">
        <v>0</v>
      </c>
      <c r="F655">
        <v>0</v>
      </c>
      <c r="G655">
        <v>0</v>
      </c>
      <c r="H655">
        <v>1</v>
      </c>
      <c r="I655" s="6">
        <v>2</v>
      </c>
    </row>
    <row r="656" spans="1:9" x14ac:dyDescent="0.15">
      <c r="A656" s="6">
        <v>54</v>
      </c>
      <c r="B656" s="5" t="s">
        <v>118</v>
      </c>
      <c r="C656" s="8" t="s">
        <v>142</v>
      </c>
      <c r="D656">
        <v>1</v>
      </c>
      <c r="E656">
        <v>0</v>
      </c>
      <c r="F656">
        <v>0</v>
      </c>
      <c r="G656">
        <v>1</v>
      </c>
      <c r="H656">
        <v>0</v>
      </c>
      <c r="I656" s="6">
        <v>5</v>
      </c>
    </row>
    <row r="657" spans="1:9" x14ac:dyDescent="0.15">
      <c r="A657" s="6">
        <v>65</v>
      </c>
      <c r="B657" s="5" t="s">
        <v>118</v>
      </c>
      <c r="C657" s="8" t="s">
        <v>142</v>
      </c>
      <c r="D657">
        <v>1</v>
      </c>
      <c r="E657">
        <v>0</v>
      </c>
      <c r="F657">
        <v>0</v>
      </c>
      <c r="G657">
        <v>1</v>
      </c>
      <c r="H657">
        <v>0</v>
      </c>
      <c r="I657" s="6">
        <v>2</v>
      </c>
    </row>
    <row r="658" spans="1:9" x14ac:dyDescent="0.15">
      <c r="A658" s="6">
        <v>131</v>
      </c>
      <c r="B658" s="5" t="s">
        <v>117</v>
      </c>
      <c r="C658" s="8" t="s">
        <v>142</v>
      </c>
      <c r="D658">
        <v>1</v>
      </c>
      <c r="E658">
        <v>0</v>
      </c>
      <c r="F658">
        <v>0</v>
      </c>
      <c r="G658">
        <v>0</v>
      </c>
      <c r="H658">
        <v>0</v>
      </c>
      <c r="I658" s="6">
        <v>4</v>
      </c>
    </row>
    <row r="659" spans="1:9" x14ac:dyDescent="0.15">
      <c r="A659" s="6">
        <v>27</v>
      </c>
      <c r="B659" s="5" t="s">
        <v>119</v>
      </c>
      <c r="C659" s="8" t="s">
        <v>142</v>
      </c>
      <c r="D659">
        <v>1</v>
      </c>
      <c r="E659">
        <v>0</v>
      </c>
      <c r="F659">
        <v>0</v>
      </c>
      <c r="G659">
        <v>0</v>
      </c>
      <c r="H659">
        <v>1</v>
      </c>
      <c r="I659" s="6">
        <v>1</v>
      </c>
    </row>
    <row r="660" spans="1:9" x14ac:dyDescent="0.15">
      <c r="A660" s="6">
        <v>214</v>
      </c>
      <c r="B660" s="5" t="s">
        <v>117</v>
      </c>
      <c r="C660" s="8" t="s">
        <v>142</v>
      </c>
      <c r="D660">
        <v>1</v>
      </c>
      <c r="E660">
        <v>0</v>
      </c>
      <c r="F660">
        <v>0</v>
      </c>
      <c r="G660">
        <v>0</v>
      </c>
      <c r="H660">
        <v>0</v>
      </c>
      <c r="I660" s="6">
        <v>6</v>
      </c>
    </row>
    <row r="661" spans="1:9" x14ac:dyDescent="0.15">
      <c r="A661" s="6">
        <v>142</v>
      </c>
      <c r="B661" s="5" t="s">
        <v>117</v>
      </c>
      <c r="C661" s="8" t="s">
        <v>142</v>
      </c>
      <c r="D661">
        <v>1</v>
      </c>
      <c r="E661">
        <v>0</v>
      </c>
      <c r="F661">
        <v>0</v>
      </c>
      <c r="G661">
        <v>0</v>
      </c>
      <c r="H661">
        <v>0</v>
      </c>
      <c r="I661" s="6">
        <v>4</v>
      </c>
    </row>
    <row r="662" spans="1:9" x14ac:dyDescent="0.15">
      <c r="A662" s="6">
        <v>88</v>
      </c>
      <c r="B662" s="5" t="s">
        <v>117</v>
      </c>
      <c r="C662" s="8" t="s">
        <v>142</v>
      </c>
      <c r="D662">
        <v>1</v>
      </c>
      <c r="E662">
        <v>0</v>
      </c>
      <c r="F662">
        <v>0</v>
      </c>
      <c r="G662">
        <v>0</v>
      </c>
      <c r="H662">
        <v>0</v>
      </c>
      <c r="I662" s="6">
        <v>3</v>
      </c>
    </row>
    <row r="663" spans="1:9" x14ac:dyDescent="0.15">
      <c r="A663" s="6">
        <v>115</v>
      </c>
      <c r="B663" s="5" t="s">
        <v>117</v>
      </c>
      <c r="C663" s="8" t="s">
        <v>142</v>
      </c>
      <c r="D663">
        <v>1</v>
      </c>
      <c r="E663">
        <v>0</v>
      </c>
      <c r="F663">
        <v>0</v>
      </c>
      <c r="G663">
        <v>0</v>
      </c>
      <c r="H663">
        <v>0</v>
      </c>
      <c r="I663" s="6">
        <v>4</v>
      </c>
    </row>
    <row r="664" spans="1:9" x14ac:dyDescent="0.15">
      <c r="A664" s="6">
        <v>137</v>
      </c>
      <c r="B664" s="5" t="s">
        <v>118</v>
      </c>
      <c r="C664" s="8" t="s">
        <v>142</v>
      </c>
      <c r="D664">
        <v>1</v>
      </c>
      <c r="E664">
        <v>0</v>
      </c>
      <c r="F664">
        <v>0</v>
      </c>
      <c r="G664">
        <v>1</v>
      </c>
      <c r="H664">
        <v>0</v>
      </c>
      <c r="I664" s="6">
        <v>2</v>
      </c>
    </row>
    <row r="665" spans="1:9" x14ac:dyDescent="0.15">
      <c r="A665" s="6">
        <v>65</v>
      </c>
      <c r="B665" s="5" t="s">
        <v>118</v>
      </c>
      <c r="C665" s="8" t="s">
        <v>142</v>
      </c>
      <c r="D665">
        <v>1</v>
      </c>
      <c r="E665">
        <v>0</v>
      </c>
      <c r="F665">
        <v>0</v>
      </c>
      <c r="G665">
        <v>1</v>
      </c>
      <c r="H665">
        <v>0</v>
      </c>
      <c r="I665" s="6">
        <v>2</v>
      </c>
    </row>
    <row r="666" spans="1:9" x14ac:dyDescent="0.15">
      <c r="A666" s="6">
        <v>44</v>
      </c>
      <c r="B666" s="5" t="s">
        <v>118</v>
      </c>
      <c r="C666" s="8" t="s">
        <v>142</v>
      </c>
      <c r="D666">
        <v>1</v>
      </c>
      <c r="E666">
        <v>0</v>
      </c>
      <c r="F666">
        <v>0</v>
      </c>
      <c r="G666">
        <v>1</v>
      </c>
      <c r="H666">
        <v>0</v>
      </c>
      <c r="I666" s="6">
        <v>2</v>
      </c>
    </row>
    <row r="667" spans="1:9" x14ac:dyDescent="0.15">
      <c r="A667" s="6">
        <v>142</v>
      </c>
      <c r="B667" s="5" t="s">
        <v>117</v>
      </c>
      <c r="C667" s="8" t="s">
        <v>142</v>
      </c>
      <c r="D667">
        <v>1</v>
      </c>
      <c r="E667">
        <v>0</v>
      </c>
      <c r="F667">
        <v>0</v>
      </c>
      <c r="G667">
        <v>0</v>
      </c>
      <c r="H667">
        <v>0</v>
      </c>
      <c r="I667" s="6">
        <v>2</v>
      </c>
    </row>
    <row r="668" spans="1:9" x14ac:dyDescent="0.15">
      <c r="A668" s="6">
        <v>93</v>
      </c>
      <c r="B668" s="5" t="s">
        <v>117</v>
      </c>
      <c r="C668" s="8" t="s">
        <v>142</v>
      </c>
      <c r="D668">
        <v>1</v>
      </c>
      <c r="E668">
        <v>0</v>
      </c>
      <c r="F668">
        <v>0</v>
      </c>
      <c r="G668">
        <v>0</v>
      </c>
      <c r="H668">
        <v>0</v>
      </c>
      <c r="I668" s="6">
        <v>3</v>
      </c>
    </row>
    <row r="669" spans="1:9" x14ac:dyDescent="0.15">
      <c r="A669" s="6">
        <v>71</v>
      </c>
      <c r="B669" s="5" t="s">
        <v>118</v>
      </c>
      <c r="C669" s="8" t="s">
        <v>142</v>
      </c>
      <c r="D669">
        <v>1</v>
      </c>
      <c r="E669">
        <v>0</v>
      </c>
      <c r="F669">
        <v>0</v>
      </c>
      <c r="G669">
        <v>1</v>
      </c>
      <c r="H669">
        <v>0</v>
      </c>
      <c r="I669" s="6">
        <v>4</v>
      </c>
    </row>
    <row r="670" spans="1:9" x14ac:dyDescent="0.15">
      <c r="A670" s="6">
        <v>44</v>
      </c>
      <c r="B670" s="5" t="s">
        <v>118</v>
      </c>
      <c r="C670" s="8" t="s">
        <v>142</v>
      </c>
      <c r="D670">
        <v>1</v>
      </c>
      <c r="E670">
        <v>0</v>
      </c>
      <c r="F670">
        <v>0</v>
      </c>
      <c r="G670">
        <v>1</v>
      </c>
      <c r="H670">
        <v>0</v>
      </c>
      <c r="I670" s="6">
        <v>5</v>
      </c>
    </row>
    <row r="671" spans="1:9" x14ac:dyDescent="0.15">
      <c r="A671" s="6">
        <v>46</v>
      </c>
      <c r="B671" s="5" t="s">
        <v>118</v>
      </c>
      <c r="C671" s="8" t="s">
        <v>142</v>
      </c>
      <c r="D671">
        <v>1</v>
      </c>
      <c r="E671">
        <v>0</v>
      </c>
      <c r="F671">
        <v>0</v>
      </c>
      <c r="G671">
        <v>1</v>
      </c>
      <c r="H671">
        <v>0</v>
      </c>
      <c r="I671" s="6">
        <v>2</v>
      </c>
    </row>
    <row r="672" spans="1:9" x14ac:dyDescent="0.15">
      <c r="A672" s="6">
        <v>71</v>
      </c>
      <c r="B672" s="5" t="s">
        <v>118</v>
      </c>
      <c r="C672" s="8" t="s">
        <v>142</v>
      </c>
      <c r="D672">
        <v>1</v>
      </c>
      <c r="E672">
        <v>0</v>
      </c>
      <c r="F672">
        <v>0</v>
      </c>
      <c r="G672">
        <v>1</v>
      </c>
      <c r="H672">
        <v>0</v>
      </c>
      <c r="I672" s="6">
        <v>2</v>
      </c>
    </row>
    <row r="673" spans="1:9" x14ac:dyDescent="0.15">
      <c r="A673" s="6">
        <v>25</v>
      </c>
      <c r="B673" s="5" t="s">
        <v>118</v>
      </c>
      <c r="C673" s="8" t="s">
        <v>142</v>
      </c>
      <c r="D673">
        <v>1</v>
      </c>
      <c r="E673">
        <v>0</v>
      </c>
      <c r="F673">
        <v>0</v>
      </c>
      <c r="G673">
        <v>1</v>
      </c>
      <c r="H673">
        <v>0</v>
      </c>
      <c r="I673" s="6">
        <v>1</v>
      </c>
    </row>
    <row r="674" spans="1:9" x14ac:dyDescent="0.15">
      <c r="A674" s="6">
        <v>71</v>
      </c>
      <c r="B674" s="5" t="s">
        <v>117</v>
      </c>
      <c r="C674" s="8" t="s">
        <v>142</v>
      </c>
      <c r="D674">
        <v>1</v>
      </c>
      <c r="E674">
        <v>0</v>
      </c>
      <c r="F674">
        <v>0</v>
      </c>
      <c r="G674">
        <v>0</v>
      </c>
      <c r="H674">
        <v>0</v>
      </c>
      <c r="I674" s="6">
        <v>2</v>
      </c>
    </row>
    <row r="675" spans="1:9" x14ac:dyDescent="0.15">
      <c r="A675" s="6">
        <v>137</v>
      </c>
      <c r="B675" s="5" t="s">
        <v>117</v>
      </c>
      <c r="C675" s="8" t="s">
        <v>142</v>
      </c>
      <c r="D675">
        <v>1</v>
      </c>
      <c r="E675">
        <v>0</v>
      </c>
      <c r="F675">
        <v>0</v>
      </c>
      <c r="G675">
        <v>0</v>
      </c>
      <c r="H675">
        <v>0</v>
      </c>
      <c r="I675" s="6">
        <v>2</v>
      </c>
    </row>
    <row r="676" spans="1:9" x14ac:dyDescent="0.15">
      <c r="A676" s="6">
        <v>137</v>
      </c>
      <c r="B676" s="5" t="s">
        <v>117</v>
      </c>
      <c r="C676" s="8" t="s">
        <v>142</v>
      </c>
      <c r="D676">
        <v>1</v>
      </c>
      <c r="E676">
        <v>0</v>
      </c>
      <c r="F676">
        <v>0</v>
      </c>
      <c r="G676">
        <v>0</v>
      </c>
      <c r="H676">
        <v>0</v>
      </c>
      <c r="I676" s="6">
        <v>2</v>
      </c>
    </row>
    <row r="677" spans="1:9" x14ac:dyDescent="0.15">
      <c r="A677" s="6">
        <v>170</v>
      </c>
      <c r="B677" s="5" t="s">
        <v>117</v>
      </c>
      <c r="C677" s="8" t="s">
        <v>142</v>
      </c>
      <c r="D677">
        <v>1</v>
      </c>
      <c r="E677">
        <v>0</v>
      </c>
      <c r="F677">
        <v>0</v>
      </c>
      <c r="G677">
        <v>0</v>
      </c>
      <c r="H677">
        <v>0</v>
      </c>
      <c r="I677" s="6">
        <v>2</v>
      </c>
    </row>
    <row r="678" spans="1:9" x14ac:dyDescent="0.15">
      <c r="A678" s="6">
        <v>153</v>
      </c>
      <c r="B678" s="5" t="s">
        <v>117</v>
      </c>
      <c r="C678" s="8" t="s">
        <v>142</v>
      </c>
      <c r="D678">
        <v>1</v>
      </c>
      <c r="E678">
        <v>0</v>
      </c>
      <c r="F678">
        <v>0</v>
      </c>
      <c r="G678">
        <v>0</v>
      </c>
      <c r="H678">
        <v>0</v>
      </c>
      <c r="I678" s="6">
        <v>11</v>
      </c>
    </row>
    <row r="679" spans="1:9" x14ac:dyDescent="0.15">
      <c r="A679" s="6">
        <v>55</v>
      </c>
      <c r="B679" s="5" t="s">
        <v>118</v>
      </c>
      <c r="C679" s="8" t="s">
        <v>142</v>
      </c>
      <c r="D679">
        <v>1</v>
      </c>
      <c r="E679">
        <v>0</v>
      </c>
      <c r="F679">
        <v>0</v>
      </c>
      <c r="G679">
        <v>1</v>
      </c>
      <c r="H679">
        <v>0</v>
      </c>
      <c r="I679" s="6">
        <v>2</v>
      </c>
    </row>
    <row r="680" spans="1:9" x14ac:dyDescent="0.15">
      <c r="A680" s="6">
        <v>218</v>
      </c>
      <c r="B680" s="5" t="s">
        <v>117</v>
      </c>
      <c r="C680" s="8" t="s">
        <v>142</v>
      </c>
      <c r="D680">
        <v>1</v>
      </c>
      <c r="E680">
        <v>0</v>
      </c>
      <c r="F680">
        <v>0</v>
      </c>
      <c r="G680">
        <v>0</v>
      </c>
      <c r="H680">
        <v>0</v>
      </c>
      <c r="I680" s="6">
        <v>5</v>
      </c>
    </row>
    <row r="681" spans="1:9" x14ac:dyDescent="0.15">
      <c r="A681" s="6">
        <v>163</v>
      </c>
      <c r="B681" s="5" t="s">
        <v>117</v>
      </c>
      <c r="C681" s="8" t="s">
        <v>142</v>
      </c>
      <c r="D681">
        <v>1</v>
      </c>
      <c r="E681">
        <v>0</v>
      </c>
      <c r="F681">
        <v>0</v>
      </c>
      <c r="G681">
        <v>0</v>
      </c>
      <c r="H681">
        <v>0</v>
      </c>
      <c r="I681" s="6">
        <v>3</v>
      </c>
    </row>
    <row r="682" spans="1:9" x14ac:dyDescent="0.15">
      <c r="A682" s="6">
        <v>126</v>
      </c>
      <c r="B682" s="5" t="s">
        <v>117</v>
      </c>
      <c r="C682" s="8" t="s">
        <v>142</v>
      </c>
      <c r="D682">
        <v>1</v>
      </c>
      <c r="E682">
        <v>0</v>
      </c>
      <c r="F682">
        <v>0</v>
      </c>
      <c r="G682">
        <v>0</v>
      </c>
      <c r="H682">
        <v>0</v>
      </c>
      <c r="I682" s="6">
        <v>2</v>
      </c>
    </row>
    <row r="683" spans="1:9" x14ac:dyDescent="0.15">
      <c r="A683" s="6">
        <v>71</v>
      </c>
      <c r="B683" s="5" t="s">
        <v>119</v>
      </c>
      <c r="C683" s="8" t="s">
        <v>142</v>
      </c>
      <c r="D683">
        <v>1</v>
      </c>
      <c r="E683">
        <v>0</v>
      </c>
      <c r="F683">
        <v>0</v>
      </c>
      <c r="G683">
        <v>0</v>
      </c>
      <c r="H683">
        <v>1</v>
      </c>
      <c r="I683" s="6">
        <v>1</v>
      </c>
    </row>
    <row r="684" spans="1:9" x14ac:dyDescent="0.15">
      <c r="A684" s="6">
        <v>657</v>
      </c>
      <c r="B684" s="5" t="s">
        <v>117</v>
      </c>
      <c r="C684" s="8" t="s">
        <v>142</v>
      </c>
      <c r="D684">
        <v>1</v>
      </c>
      <c r="E684">
        <v>0</v>
      </c>
      <c r="F684">
        <v>0</v>
      </c>
      <c r="G684">
        <v>0</v>
      </c>
      <c r="H684">
        <v>0</v>
      </c>
      <c r="I684" s="6">
        <v>6</v>
      </c>
    </row>
    <row r="685" spans="1:9" x14ac:dyDescent="0.15">
      <c r="A685" s="6">
        <v>161</v>
      </c>
      <c r="B685" s="5" t="s">
        <v>117</v>
      </c>
      <c r="C685" s="8" t="s">
        <v>142</v>
      </c>
      <c r="D685">
        <v>1</v>
      </c>
      <c r="E685">
        <v>0</v>
      </c>
      <c r="F685">
        <v>0</v>
      </c>
      <c r="G685">
        <v>0</v>
      </c>
      <c r="H685">
        <v>0</v>
      </c>
      <c r="I685" s="6">
        <v>1</v>
      </c>
    </row>
    <row r="686" spans="1:9" x14ac:dyDescent="0.15">
      <c r="A686" s="6">
        <v>82</v>
      </c>
      <c r="B686" s="5" t="s">
        <v>117</v>
      </c>
      <c r="C686" s="8" t="s">
        <v>142</v>
      </c>
      <c r="D686">
        <v>1</v>
      </c>
      <c r="E686">
        <v>0</v>
      </c>
      <c r="F686">
        <v>0</v>
      </c>
      <c r="G686">
        <v>0</v>
      </c>
      <c r="H686">
        <v>0</v>
      </c>
      <c r="I686" s="6">
        <v>2</v>
      </c>
    </row>
    <row r="687" spans="1:9" x14ac:dyDescent="0.15">
      <c r="A687" s="6">
        <v>130</v>
      </c>
      <c r="B687" s="5" t="s">
        <v>117</v>
      </c>
      <c r="C687" s="8" t="s">
        <v>142</v>
      </c>
      <c r="D687">
        <v>1</v>
      </c>
      <c r="E687">
        <v>0</v>
      </c>
      <c r="F687">
        <v>0</v>
      </c>
      <c r="G687">
        <v>0</v>
      </c>
      <c r="H687">
        <v>0</v>
      </c>
      <c r="I687" s="6">
        <v>2</v>
      </c>
    </row>
    <row r="688" spans="1:9" x14ac:dyDescent="0.15">
      <c r="A688" s="6">
        <v>137</v>
      </c>
      <c r="B688" s="5" t="s">
        <v>117</v>
      </c>
      <c r="C688" s="8" t="s">
        <v>142</v>
      </c>
      <c r="D688">
        <v>1</v>
      </c>
      <c r="E688">
        <v>0</v>
      </c>
      <c r="F688">
        <v>0</v>
      </c>
      <c r="G688">
        <v>0</v>
      </c>
      <c r="H688">
        <v>0</v>
      </c>
      <c r="I688" s="6">
        <v>4</v>
      </c>
    </row>
    <row r="689" spans="1:9" x14ac:dyDescent="0.15">
      <c r="A689" s="6">
        <v>77</v>
      </c>
      <c r="B689" s="5" t="s">
        <v>118</v>
      </c>
      <c r="C689" s="8" t="s">
        <v>142</v>
      </c>
      <c r="D689">
        <v>1</v>
      </c>
      <c r="E689">
        <v>0</v>
      </c>
      <c r="F689">
        <v>0</v>
      </c>
      <c r="G689">
        <v>1</v>
      </c>
      <c r="H689">
        <v>0</v>
      </c>
      <c r="I689" s="6">
        <v>2</v>
      </c>
    </row>
    <row r="690" spans="1:9" x14ac:dyDescent="0.15">
      <c r="A690" s="6">
        <v>163</v>
      </c>
      <c r="B690" s="5" t="s">
        <v>117</v>
      </c>
      <c r="C690" s="8" t="s">
        <v>142</v>
      </c>
      <c r="D690">
        <v>1</v>
      </c>
      <c r="E690">
        <v>0</v>
      </c>
      <c r="F690">
        <v>0</v>
      </c>
      <c r="G690">
        <v>0</v>
      </c>
      <c r="H690">
        <v>0</v>
      </c>
      <c r="I690" s="6">
        <v>3</v>
      </c>
    </row>
    <row r="691" spans="1:9" x14ac:dyDescent="0.15">
      <c r="A691" s="6">
        <v>131</v>
      </c>
      <c r="B691" s="5" t="s">
        <v>117</v>
      </c>
      <c r="C691" s="8" t="s">
        <v>142</v>
      </c>
      <c r="D691">
        <v>1</v>
      </c>
      <c r="E691">
        <v>0</v>
      </c>
      <c r="F691">
        <v>0</v>
      </c>
      <c r="G691">
        <v>0</v>
      </c>
      <c r="H691">
        <v>0</v>
      </c>
      <c r="I691" s="6">
        <v>3</v>
      </c>
    </row>
    <row r="692" spans="1:9" x14ac:dyDescent="0.15">
      <c r="A692" s="6">
        <v>80</v>
      </c>
      <c r="B692" s="5" t="s">
        <v>117</v>
      </c>
      <c r="C692" s="8" t="s">
        <v>142</v>
      </c>
      <c r="D692">
        <v>1</v>
      </c>
      <c r="E692">
        <v>0</v>
      </c>
      <c r="F692">
        <v>0</v>
      </c>
      <c r="G692">
        <v>0</v>
      </c>
      <c r="H692">
        <v>0</v>
      </c>
      <c r="I692" s="6">
        <v>4</v>
      </c>
    </row>
    <row r="693" spans="1:9" x14ac:dyDescent="0.15">
      <c r="A693" s="6">
        <v>130</v>
      </c>
      <c r="B693" s="5" t="s">
        <v>117</v>
      </c>
      <c r="C693" s="8" t="s">
        <v>142</v>
      </c>
      <c r="D693">
        <v>1</v>
      </c>
      <c r="E693">
        <v>0</v>
      </c>
      <c r="F693">
        <v>0</v>
      </c>
      <c r="G693">
        <v>0</v>
      </c>
      <c r="H693">
        <v>0</v>
      </c>
      <c r="I693" s="6">
        <v>3</v>
      </c>
    </row>
    <row r="694" spans="1:9" x14ac:dyDescent="0.15">
      <c r="A694" s="6">
        <v>197</v>
      </c>
      <c r="B694" s="5" t="s">
        <v>117</v>
      </c>
      <c r="C694" s="8" t="s">
        <v>142</v>
      </c>
      <c r="D694">
        <v>1</v>
      </c>
      <c r="E694">
        <v>0</v>
      </c>
      <c r="F694">
        <v>0</v>
      </c>
      <c r="G694">
        <v>0</v>
      </c>
      <c r="H694">
        <v>0</v>
      </c>
      <c r="I694" s="6">
        <v>4</v>
      </c>
    </row>
    <row r="695" spans="1:9" x14ac:dyDescent="0.15">
      <c r="A695" s="6">
        <v>108</v>
      </c>
      <c r="B695" s="5" t="s">
        <v>117</v>
      </c>
      <c r="C695" s="8" t="s">
        <v>142</v>
      </c>
      <c r="D695">
        <v>1</v>
      </c>
      <c r="E695">
        <v>0</v>
      </c>
      <c r="F695">
        <v>0</v>
      </c>
      <c r="G695">
        <v>0</v>
      </c>
      <c r="H695">
        <v>0</v>
      </c>
      <c r="I695" s="6">
        <v>4</v>
      </c>
    </row>
    <row r="696" spans="1:9" x14ac:dyDescent="0.15">
      <c r="A696" s="6">
        <v>175</v>
      </c>
      <c r="B696" s="5" t="s">
        <v>117</v>
      </c>
      <c r="C696" s="8" t="s">
        <v>142</v>
      </c>
      <c r="D696">
        <v>1</v>
      </c>
      <c r="E696">
        <v>0</v>
      </c>
      <c r="F696">
        <v>0</v>
      </c>
      <c r="G696">
        <v>0</v>
      </c>
      <c r="H696">
        <v>0</v>
      </c>
      <c r="I696" s="6">
        <v>5</v>
      </c>
    </row>
    <row r="697" spans="1:9" x14ac:dyDescent="0.15">
      <c r="A697" s="6">
        <v>383</v>
      </c>
      <c r="B697" s="5" t="s">
        <v>117</v>
      </c>
      <c r="C697" s="8" t="s">
        <v>142</v>
      </c>
      <c r="D697">
        <v>1</v>
      </c>
      <c r="E697">
        <v>0</v>
      </c>
      <c r="F697">
        <v>0</v>
      </c>
      <c r="G697">
        <v>0</v>
      </c>
      <c r="H697">
        <v>0</v>
      </c>
      <c r="I697" s="6">
        <v>5</v>
      </c>
    </row>
    <row r="698" spans="1:9" x14ac:dyDescent="0.15">
      <c r="A698" s="6">
        <v>214</v>
      </c>
      <c r="B698" s="5" t="s">
        <v>117</v>
      </c>
      <c r="C698" s="8" t="s">
        <v>142</v>
      </c>
      <c r="D698">
        <v>1</v>
      </c>
      <c r="E698">
        <v>0</v>
      </c>
      <c r="F698">
        <v>0</v>
      </c>
      <c r="G698">
        <v>0</v>
      </c>
      <c r="H698">
        <v>0</v>
      </c>
      <c r="I698" s="6">
        <v>3</v>
      </c>
    </row>
    <row r="699" spans="1:9" x14ac:dyDescent="0.15">
      <c r="A699" s="6">
        <v>164</v>
      </c>
      <c r="B699" s="5" t="s">
        <v>117</v>
      </c>
      <c r="C699" s="8" t="s">
        <v>142</v>
      </c>
      <c r="D699">
        <v>1</v>
      </c>
      <c r="E699">
        <v>0</v>
      </c>
      <c r="F699">
        <v>0</v>
      </c>
      <c r="G699">
        <v>0</v>
      </c>
      <c r="H699">
        <v>0</v>
      </c>
      <c r="I699" s="6">
        <v>4</v>
      </c>
    </row>
    <row r="700" spans="1:9" x14ac:dyDescent="0.15">
      <c r="A700" s="6">
        <v>88</v>
      </c>
      <c r="B700" s="5" t="s">
        <v>118</v>
      </c>
      <c r="C700" s="8" t="s">
        <v>142</v>
      </c>
      <c r="D700">
        <v>1</v>
      </c>
      <c r="E700">
        <v>0</v>
      </c>
      <c r="F700">
        <v>0</v>
      </c>
      <c r="G700">
        <v>1</v>
      </c>
      <c r="H700">
        <v>0</v>
      </c>
      <c r="I700" s="6">
        <v>2</v>
      </c>
    </row>
    <row r="701" spans="1:9" x14ac:dyDescent="0.15">
      <c r="A701" s="6">
        <v>214</v>
      </c>
      <c r="B701" s="5" t="s">
        <v>117</v>
      </c>
      <c r="C701" s="8" t="s">
        <v>142</v>
      </c>
      <c r="D701">
        <v>1</v>
      </c>
      <c r="E701">
        <v>0</v>
      </c>
      <c r="F701">
        <v>0</v>
      </c>
      <c r="G701">
        <v>0</v>
      </c>
      <c r="H701">
        <v>0</v>
      </c>
      <c r="I701" s="6">
        <v>4</v>
      </c>
    </row>
    <row r="702" spans="1:9" x14ac:dyDescent="0.15">
      <c r="A702" s="6">
        <v>247</v>
      </c>
      <c r="B702" s="5" t="s">
        <v>117</v>
      </c>
      <c r="C702" s="8" t="s">
        <v>142</v>
      </c>
      <c r="D702">
        <v>1</v>
      </c>
      <c r="E702">
        <v>0</v>
      </c>
      <c r="F702">
        <v>0</v>
      </c>
      <c r="G702">
        <v>0</v>
      </c>
      <c r="H702">
        <v>0</v>
      </c>
      <c r="I702" s="6">
        <v>4</v>
      </c>
    </row>
    <row r="703" spans="1:9" x14ac:dyDescent="0.15">
      <c r="A703" s="6">
        <v>108</v>
      </c>
      <c r="B703" s="5" t="s">
        <v>117</v>
      </c>
      <c r="C703" s="8" t="s">
        <v>142</v>
      </c>
      <c r="D703">
        <v>1</v>
      </c>
      <c r="E703">
        <v>0</v>
      </c>
      <c r="F703">
        <v>0</v>
      </c>
      <c r="G703">
        <v>0</v>
      </c>
      <c r="H703">
        <v>0</v>
      </c>
      <c r="I703" s="6">
        <v>5</v>
      </c>
    </row>
    <row r="704" spans="1:9" x14ac:dyDescent="0.15">
      <c r="A704" s="6">
        <v>87</v>
      </c>
      <c r="B704" s="5" t="s">
        <v>118</v>
      </c>
      <c r="C704" s="8" t="s">
        <v>142</v>
      </c>
      <c r="D704">
        <v>1</v>
      </c>
      <c r="E704">
        <v>0</v>
      </c>
      <c r="F704">
        <v>0</v>
      </c>
      <c r="G704">
        <v>1</v>
      </c>
      <c r="H704">
        <v>0</v>
      </c>
      <c r="I704" s="6">
        <v>2</v>
      </c>
    </row>
    <row r="705" spans="1:9" x14ac:dyDescent="0.15">
      <c r="A705" s="6">
        <v>875</v>
      </c>
      <c r="B705" s="5" t="s">
        <v>117</v>
      </c>
      <c r="C705" s="8" t="s">
        <v>142</v>
      </c>
      <c r="D705">
        <v>1</v>
      </c>
      <c r="E705">
        <v>0</v>
      </c>
      <c r="F705">
        <v>0</v>
      </c>
      <c r="G705">
        <v>0</v>
      </c>
      <c r="H705">
        <v>0</v>
      </c>
      <c r="I705" s="6">
        <v>8</v>
      </c>
    </row>
    <row r="706" spans="1:9" x14ac:dyDescent="0.15">
      <c r="A706" s="6">
        <v>214</v>
      </c>
      <c r="B706" s="5" t="s">
        <v>117</v>
      </c>
      <c r="C706" s="8" t="s">
        <v>142</v>
      </c>
      <c r="D706">
        <v>1</v>
      </c>
      <c r="E706">
        <v>0</v>
      </c>
      <c r="F706">
        <v>0</v>
      </c>
      <c r="G706">
        <v>0</v>
      </c>
      <c r="H706">
        <v>0</v>
      </c>
      <c r="I706" s="6">
        <v>5</v>
      </c>
    </row>
    <row r="707" spans="1:9" x14ac:dyDescent="0.15">
      <c r="A707" s="6">
        <v>141</v>
      </c>
      <c r="B707" s="5" t="s">
        <v>117</v>
      </c>
      <c r="C707" s="8" t="s">
        <v>142</v>
      </c>
      <c r="D707">
        <v>1</v>
      </c>
      <c r="E707">
        <v>0</v>
      </c>
      <c r="F707">
        <v>0</v>
      </c>
      <c r="G707">
        <v>0</v>
      </c>
      <c r="H707">
        <v>0</v>
      </c>
      <c r="I707" s="6">
        <v>4</v>
      </c>
    </row>
    <row r="708" spans="1:9" x14ac:dyDescent="0.15">
      <c r="A708" s="6">
        <v>181</v>
      </c>
      <c r="B708" s="5" t="s">
        <v>117</v>
      </c>
      <c r="C708" s="8" t="s">
        <v>142</v>
      </c>
      <c r="D708">
        <v>1</v>
      </c>
      <c r="E708">
        <v>0</v>
      </c>
      <c r="F708">
        <v>0</v>
      </c>
      <c r="G708">
        <v>0</v>
      </c>
      <c r="H708">
        <v>0</v>
      </c>
      <c r="I708" s="6">
        <v>4</v>
      </c>
    </row>
    <row r="709" spans="1:9" x14ac:dyDescent="0.15">
      <c r="A709" s="6">
        <v>214</v>
      </c>
      <c r="B709" s="5" t="s">
        <v>117</v>
      </c>
      <c r="C709" s="8" t="s">
        <v>142</v>
      </c>
      <c r="D709">
        <v>1</v>
      </c>
      <c r="E709">
        <v>0</v>
      </c>
      <c r="F709">
        <v>0</v>
      </c>
      <c r="G709">
        <v>0</v>
      </c>
      <c r="H709">
        <v>0</v>
      </c>
      <c r="I709" s="6">
        <v>5</v>
      </c>
    </row>
    <row r="710" spans="1:9" x14ac:dyDescent="0.15">
      <c r="A710" s="6">
        <v>148</v>
      </c>
      <c r="B710" s="5" t="s">
        <v>117</v>
      </c>
      <c r="C710" s="8" t="s">
        <v>142</v>
      </c>
      <c r="D710">
        <v>1</v>
      </c>
      <c r="E710">
        <v>0</v>
      </c>
      <c r="F710">
        <v>0</v>
      </c>
      <c r="G710">
        <v>0</v>
      </c>
      <c r="H710">
        <v>0</v>
      </c>
      <c r="I710" s="6">
        <v>2</v>
      </c>
    </row>
    <row r="711" spans="1:9" x14ac:dyDescent="0.15">
      <c r="A711" s="6">
        <v>433</v>
      </c>
      <c r="B711" s="5" t="s">
        <v>117</v>
      </c>
      <c r="C711" s="8" t="s">
        <v>142</v>
      </c>
      <c r="D711">
        <v>1</v>
      </c>
      <c r="E711">
        <v>0</v>
      </c>
      <c r="F711">
        <v>0</v>
      </c>
      <c r="G711">
        <v>0</v>
      </c>
      <c r="H711">
        <v>0</v>
      </c>
      <c r="I711" s="6">
        <v>6</v>
      </c>
    </row>
    <row r="712" spans="1:9" x14ac:dyDescent="0.15">
      <c r="A712" s="6">
        <v>214</v>
      </c>
      <c r="B712" s="5" t="s">
        <v>117</v>
      </c>
      <c r="C712" s="8" t="s">
        <v>142</v>
      </c>
      <c r="D712">
        <v>1</v>
      </c>
      <c r="E712">
        <v>0</v>
      </c>
      <c r="F712">
        <v>0</v>
      </c>
      <c r="G712">
        <v>0</v>
      </c>
      <c r="H712">
        <v>0</v>
      </c>
      <c r="I712" s="6">
        <v>4</v>
      </c>
    </row>
    <row r="713" spans="1:9" x14ac:dyDescent="0.15">
      <c r="A713" s="6">
        <v>159</v>
      </c>
      <c r="B713" s="5" t="s">
        <v>117</v>
      </c>
      <c r="C713" s="8" t="s">
        <v>142</v>
      </c>
      <c r="D713">
        <v>1</v>
      </c>
      <c r="E713">
        <v>0</v>
      </c>
      <c r="F713">
        <v>0</v>
      </c>
      <c r="G713">
        <v>0</v>
      </c>
      <c r="H713">
        <v>0</v>
      </c>
      <c r="I713" s="6">
        <v>4</v>
      </c>
    </row>
    <row r="714" spans="1:9" x14ac:dyDescent="0.15">
      <c r="A714" s="6">
        <v>108</v>
      </c>
      <c r="B714" s="5" t="s">
        <v>117</v>
      </c>
      <c r="C714" s="8" t="s">
        <v>142</v>
      </c>
      <c r="D714">
        <v>1</v>
      </c>
      <c r="E714">
        <v>0</v>
      </c>
      <c r="F714">
        <v>0</v>
      </c>
      <c r="G714">
        <v>0</v>
      </c>
      <c r="H714">
        <v>0</v>
      </c>
      <c r="I714" s="6">
        <v>2</v>
      </c>
    </row>
    <row r="715" spans="1:9" x14ac:dyDescent="0.15">
      <c r="A715" s="6">
        <v>71</v>
      </c>
      <c r="B715" s="5" t="s">
        <v>118</v>
      </c>
      <c r="C715" s="8" t="s">
        <v>142</v>
      </c>
      <c r="D715">
        <v>1</v>
      </c>
      <c r="E715">
        <v>0</v>
      </c>
      <c r="F715">
        <v>0</v>
      </c>
      <c r="G715">
        <v>1</v>
      </c>
      <c r="H715">
        <v>0</v>
      </c>
      <c r="I715" s="6">
        <v>4</v>
      </c>
    </row>
    <row r="716" spans="1:9" x14ac:dyDescent="0.15">
      <c r="A716" s="6">
        <v>43</v>
      </c>
      <c r="B716" s="5" t="s">
        <v>118</v>
      </c>
      <c r="C716" s="8" t="s">
        <v>142</v>
      </c>
      <c r="D716">
        <v>1</v>
      </c>
      <c r="E716">
        <v>0</v>
      </c>
      <c r="F716">
        <v>0</v>
      </c>
      <c r="G716">
        <v>1</v>
      </c>
      <c r="H716">
        <v>0</v>
      </c>
      <c r="I716" s="6">
        <v>3</v>
      </c>
    </row>
    <row r="717" spans="1:9" x14ac:dyDescent="0.15">
      <c r="A717" s="6">
        <v>247</v>
      </c>
      <c r="B717" s="5" t="s">
        <v>117</v>
      </c>
      <c r="C717" s="8" t="s">
        <v>142</v>
      </c>
      <c r="D717">
        <v>1</v>
      </c>
      <c r="E717">
        <v>0</v>
      </c>
      <c r="F717">
        <v>0</v>
      </c>
      <c r="G717">
        <v>0</v>
      </c>
      <c r="H717">
        <v>0</v>
      </c>
      <c r="I717" s="6">
        <v>5</v>
      </c>
    </row>
    <row r="718" spans="1:9" x14ac:dyDescent="0.15">
      <c r="A718" s="6">
        <v>356</v>
      </c>
      <c r="B718" s="5" t="s">
        <v>117</v>
      </c>
      <c r="C718" s="8" t="s">
        <v>142</v>
      </c>
      <c r="D718">
        <v>1</v>
      </c>
      <c r="E718">
        <v>0</v>
      </c>
      <c r="F718">
        <v>0</v>
      </c>
      <c r="G718">
        <v>0</v>
      </c>
      <c r="H718">
        <v>0</v>
      </c>
      <c r="I718" s="6">
        <v>8</v>
      </c>
    </row>
    <row r="719" spans="1:9" x14ac:dyDescent="0.15">
      <c r="A719" s="6">
        <v>208</v>
      </c>
      <c r="B719" s="5" t="s">
        <v>117</v>
      </c>
      <c r="C719" s="8" t="s">
        <v>142</v>
      </c>
      <c r="D719">
        <v>1</v>
      </c>
      <c r="E719">
        <v>0</v>
      </c>
      <c r="F719">
        <v>0</v>
      </c>
      <c r="G719">
        <v>0</v>
      </c>
      <c r="H719">
        <v>0</v>
      </c>
      <c r="I719" s="6">
        <v>2</v>
      </c>
    </row>
    <row r="720" spans="1:9" x14ac:dyDescent="0.15">
      <c r="A720" s="6">
        <v>225</v>
      </c>
      <c r="B720" s="5" t="s">
        <v>117</v>
      </c>
      <c r="C720" s="8" t="s">
        <v>142</v>
      </c>
      <c r="D720">
        <v>1</v>
      </c>
      <c r="E720">
        <v>0</v>
      </c>
      <c r="F720">
        <v>0</v>
      </c>
      <c r="G720">
        <v>0</v>
      </c>
      <c r="H720">
        <v>0</v>
      </c>
      <c r="I720" s="6">
        <v>3</v>
      </c>
    </row>
    <row r="721" spans="1:9" x14ac:dyDescent="0.15">
      <c r="A721" s="6">
        <v>108</v>
      </c>
      <c r="B721" s="5" t="s">
        <v>117</v>
      </c>
      <c r="C721" s="8" t="s">
        <v>142</v>
      </c>
      <c r="D721">
        <v>1</v>
      </c>
      <c r="E721">
        <v>0</v>
      </c>
      <c r="F721">
        <v>0</v>
      </c>
      <c r="G721">
        <v>0</v>
      </c>
      <c r="H721">
        <v>0</v>
      </c>
      <c r="I721" s="6">
        <v>2</v>
      </c>
    </row>
    <row r="722" spans="1:9" x14ac:dyDescent="0.15">
      <c r="A722" s="6">
        <v>197</v>
      </c>
      <c r="B722" s="5" t="s">
        <v>117</v>
      </c>
      <c r="C722" s="8" t="s">
        <v>142</v>
      </c>
      <c r="D722">
        <v>1</v>
      </c>
      <c r="E722">
        <v>0</v>
      </c>
      <c r="F722">
        <v>0</v>
      </c>
      <c r="G722">
        <v>0</v>
      </c>
      <c r="H722">
        <v>0</v>
      </c>
      <c r="I722" s="6">
        <v>2</v>
      </c>
    </row>
    <row r="723" spans="1:9" x14ac:dyDescent="0.15">
      <c r="A723" s="6">
        <v>79</v>
      </c>
      <c r="B723" s="5" t="s">
        <v>118</v>
      </c>
      <c r="C723" s="8" t="s">
        <v>142</v>
      </c>
      <c r="D723">
        <v>1</v>
      </c>
      <c r="E723">
        <v>0</v>
      </c>
      <c r="F723">
        <v>0</v>
      </c>
      <c r="G723">
        <v>1</v>
      </c>
      <c r="H723">
        <v>0</v>
      </c>
      <c r="I723" s="6">
        <v>1</v>
      </c>
    </row>
    <row r="724" spans="1:9" x14ac:dyDescent="0.15">
      <c r="A724" s="6">
        <v>274</v>
      </c>
      <c r="B724" s="5" t="s">
        <v>117</v>
      </c>
      <c r="C724" s="8" t="s">
        <v>142</v>
      </c>
      <c r="D724">
        <v>1</v>
      </c>
      <c r="E724">
        <v>0</v>
      </c>
      <c r="F724">
        <v>0</v>
      </c>
      <c r="G724">
        <v>0</v>
      </c>
      <c r="H724">
        <v>0</v>
      </c>
      <c r="I724" s="6">
        <v>4</v>
      </c>
    </row>
    <row r="725" spans="1:9" x14ac:dyDescent="0.15">
      <c r="A725" s="6">
        <v>110</v>
      </c>
      <c r="B725" s="5" t="s">
        <v>117</v>
      </c>
      <c r="C725" s="8" t="s">
        <v>142</v>
      </c>
      <c r="D725">
        <v>1</v>
      </c>
      <c r="E725">
        <v>0</v>
      </c>
      <c r="F725">
        <v>0</v>
      </c>
      <c r="G725">
        <v>0</v>
      </c>
      <c r="H725">
        <v>0</v>
      </c>
      <c r="I725" s="6">
        <v>4</v>
      </c>
    </row>
    <row r="726" spans="1:9" x14ac:dyDescent="0.15">
      <c r="A726" s="6">
        <v>160</v>
      </c>
      <c r="B726" s="5" t="s">
        <v>117</v>
      </c>
      <c r="C726" s="8" t="s">
        <v>142</v>
      </c>
      <c r="D726">
        <v>1</v>
      </c>
      <c r="E726">
        <v>0</v>
      </c>
      <c r="F726">
        <v>0</v>
      </c>
      <c r="G726">
        <v>0</v>
      </c>
      <c r="H726">
        <v>0</v>
      </c>
      <c r="I726" s="6">
        <v>2</v>
      </c>
    </row>
    <row r="727" spans="1:9" x14ac:dyDescent="0.15">
      <c r="A727" s="6">
        <v>108</v>
      </c>
      <c r="B727" s="5" t="s">
        <v>117</v>
      </c>
      <c r="C727" s="8" t="s">
        <v>142</v>
      </c>
      <c r="D727">
        <v>1</v>
      </c>
      <c r="E727">
        <v>0</v>
      </c>
      <c r="F727">
        <v>0</v>
      </c>
      <c r="G727">
        <v>0</v>
      </c>
      <c r="H727">
        <v>0</v>
      </c>
      <c r="I727" s="6">
        <v>2</v>
      </c>
    </row>
    <row r="728" spans="1:9" x14ac:dyDescent="0.15">
      <c r="A728" s="6">
        <v>175</v>
      </c>
      <c r="B728" s="5" t="s">
        <v>117</v>
      </c>
      <c r="C728" s="8" t="s">
        <v>142</v>
      </c>
      <c r="D728">
        <v>1</v>
      </c>
      <c r="E728">
        <v>0</v>
      </c>
      <c r="F728">
        <v>0</v>
      </c>
      <c r="G728">
        <v>0</v>
      </c>
      <c r="H728">
        <v>0</v>
      </c>
      <c r="I728" s="6">
        <v>4</v>
      </c>
    </row>
    <row r="729" spans="1:9" x14ac:dyDescent="0.15">
      <c r="A729" s="6">
        <v>159</v>
      </c>
      <c r="B729" s="5" t="s">
        <v>117</v>
      </c>
      <c r="C729" s="8" t="s">
        <v>142</v>
      </c>
      <c r="D729">
        <v>1</v>
      </c>
      <c r="E729">
        <v>0</v>
      </c>
      <c r="F729">
        <v>0</v>
      </c>
      <c r="G729">
        <v>0</v>
      </c>
      <c r="H729">
        <v>0</v>
      </c>
      <c r="I729" s="6">
        <v>3</v>
      </c>
    </row>
    <row r="730" spans="1:9" x14ac:dyDescent="0.15">
      <c r="A730" s="6">
        <v>159</v>
      </c>
      <c r="B730" s="5" t="s">
        <v>117</v>
      </c>
      <c r="C730" s="8" t="s">
        <v>142</v>
      </c>
      <c r="D730">
        <v>1</v>
      </c>
      <c r="E730">
        <v>0</v>
      </c>
      <c r="F730">
        <v>0</v>
      </c>
      <c r="G730">
        <v>0</v>
      </c>
      <c r="H730">
        <v>0</v>
      </c>
      <c r="I730" s="6">
        <v>3</v>
      </c>
    </row>
    <row r="731" spans="1:9" x14ac:dyDescent="0.15">
      <c r="A731" s="6">
        <v>159</v>
      </c>
      <c r="B731" s="5" t="s">
        <v>117</v>
      </c>
      <c r="C731" s="8" t="s">
        <v>142</v>
      </c>
      <c r="D731">
        <v>1</v>
      </c>
      <c r="E731">
        <v>0</v>
      </c>
      <c r="F731">
        <v>0</v>
      </c>
      <c r="G731">
        <v>0</v>
      </c>
      <c r="H731">
        <v>0</v>
      </c>
      <c r="I731" s="6">
        <v>3</v>
      </c>
    </row>
    <row r="732" spans="1:9" x14ac:dyDescent="0.15">
      <c r="A732" s="6">
        <v>274</v>
      </c>
      <c r="B732" s="5" t="s">
        <v>117</v>
      </c>
      <c r="C732" s="8" t="s">
        <v>142</v>
      </c>
      <c r="D732">
        <v>1</v>
      </c>
      <c r="E732">
        <v>0</v>
      </c>
      <c r="F732">
        <v>0</v>
      </c>
      <c r="G732">
        <v>0</v>
      </c>
      <c r="H732">
        <v>0</v>
      </c>
      <c r="I732" s="6">
        <v>6</v>
      </c>
    </row>
    <row r="733" spans="1:9" x14ac:dyDescent="0.15">
      <c r="A733" s="6">
        <v>159</v>
      </c>
      <c r="B733" s="5" t="s">
        <v>117</v>
      </c>
      <c r="C733" s="8" t="s">
        <v>142</v>
      </c>
      <c r="D733">
        <v>1</v>
      </c>
      <c r="E733">
        <v>0</v>
      </c>
      <c r="F733">
        <v>0</v>
      </c>
      <c r="G733">
        <v>0</v>
      </c>
      <c r="H733">
        <v>0</v>
      </c>
      <c r="I733" s="6">
        <v>3</v>
      </c>
    </row>
    <row r="734" spans="1:9" x14ac:dyDescent="0.15">
      <c r="A734" s="6">
        <v>323</v>
      </c>
      <c r="B734" s="5" t="s">
        <v>117</v>
      </c>
      <c r="C734" s="8" t="s">
        <v>142</v>
      </c>
      <c r="D734">
        <v>1</v>
      </c>
      <c r="E734">
        <v>0</v>
      </c>
      <c r="F734">
        <v>0</v>
      </c>
      <c r="G734">
        <v>0</v>
      </c>
      <c r="H734">
        <v>0</v>
      </c>
      <c r="I734" s="6">
        <v>5</v>
      </c>
    </row>
    <row r="735" spans="1:9" ht="14" x14ac:dyDescent="0.15">
      <c r="A735" s="6">
        <v>49</v>
      </c>
      <c r="B735" s="5" t="s">
        <v>118</v>
      </c>
      <c r="C735" t="s">
        <v>142</v>
      </c>
      <c r="D735">
        <v>1</v>
      </c>
      <c r="E735">
        <v>0</v>
      </c>
      <c r="F735">
        <v>0</v>
      </c>
      <c r="G735">
        <v>1</v>
      </c>
      <c r="H735">
        <v>0</v>
      </c>
      <c r="I735" s="6">
        <v>1</v>
      </c>
    </row>
    <row r="736" spans="1:9" x14ac:dyDescent="0.15">
      <c r="A736" s="6">
        <v>49</v>
      </c>
      <c r="B736" s="5" t="s">
        <v>118</v>
      </c>
      <c r="C736" s="8" t="s">
        <v>142</v>
      </c>
      <c r="D736">
        <v>1</v>
      </c>
      <c r="E736">
        <v>0</v>
      </c>
      <c r="F736">
        <v>0</v>
      </c>
      <c r="G736">
        <v>1</v>
      </c>
      <c r="H736">
        <v>0</v>
      </c>
      <c r="I736" s="6">
        <v>2</v>
      </c>
    </row>
    <row r="737" spans="1:9" x14ac:dyDescent="0.15">
      <c r="A737" s="6">
        <v>88</v>
      </c>
      <c r="B737" s="5" t="s">
        <v>117</v>
      </c>
      <c r="C737" s="8" t="s">
        <v>142</v>
      </c>
      <c r="D737">
        <v>1</v>
      </c>
      <c r="E737">
        <v>0</v>
      </c>
      <c r="F737">
        <v>0</v>
      </c>
      <c r="G737">
        <v>0</v>
      </c>
      <c r="H737">
        <v>0</v>
      </c>
      <c r="I737" s="6">
        <v>2</v>
      </c>
    </row>
    <row r="738" spans="1:9" x14ac:dyDescent="0.15">
      <c r="A738" s="6">
        <v>77</v>
      </c>
      <c r="B738" s="5" t="s">
        <v>118</v>
      </c>
      <c r="C738" s="8" t="s">
        <v>142</v>
      </c>
      <c r="D738">
        <v>1</v>
      </c>
      <c r="E738">
        <v>0</v>
      </c>
      <c r="F738">
        <v>0</v>
      </c>
      <c r="G738">
        <v>1</v>
      </c>
      <c r="H738">
        <v>0</v>
      </c>
      <c r="I738" s="6">
        <v>2</v>
      </c>
    </row>
    <row r="739" spans="1:9" x14ac:dyDescent="0.15">
      <c r="A739" s="6">
        <v>55</v>
      </c>
      <c r="B739" s="5" t="s">
        <v>118</v>
      </c>
      <c r="C739" s="8" t="s">
        <v>142</v>
      </c>
      <c r="D739">
        <v>1</v>
      </c>
      <c r="E739">
        <v>0</v>
      </c>
      <c r="F739">
        <v>0</v>
      </c>
      <c r="G739">
        <v>1</v>
      </c>
      <c r="H739">
        <v>0</v>
      </c>
      <c r="I739" s="6">
        <v>2</v>
      </c>
    </row>
    <row r="740" spans="1:9" x14ac:dyDescent="0.15">
      <c r="A740" s="6">
        <v>55</v>
      </c>
      <c r="B740" s="5" t="s">
        <v>118</v>
      </c>
      <c r="C740" s="8" t="s">
        <v>142</v>
      </c>
      <c r="D740">
        <v>1</v>
      </c>
      <c r="E740">
        <v>0</v>
      </c>
      <c r="F740">
        <v>0</v>
      </c>
      <c r="G740">
        <v>1</v>
      </c>
      <c r="H740">
        <v>0</v>
      </c>
      <c r="I740" s="6">
        <v>2</v>
      </c>
    </row>
    <row r="741" spans="1:9" x14ac:dyDescent="0.15">
      <c r="A741" s="6">
        <v>77</v>
      </c>
      <c r="B741" s="5" t="s">
        <v>118</v>
      </c>
      <c r="C741" s="8" t="s">
        <v>142</v>
      </c>
      <c r="D741">
        <v>1</v>
      </c>
      <c r="E741">
        <v>0</v>
      </c>
      <c r="F741">
        <v>0</v>
      </c>
      <c r="G741">
        <v>1</v>
      </c>
      <c r="H741">
        <v>0</v>
      </c>
      <c r="I741" s="6">
        <v>2</v>
      </c>
    </row>
    <row r="742" spans="1:9" x14ac:dyDescent="0.15">
      <c r="A742" s="6">
        <v>77</v>
      </c>
      <c r="B742" s="5" t="s">
        <v>118</v>
      </c>
      <c r="C742" s="8" t="s">
        <v>142</v>
      </c>
      <c r="D742">
        <v>1</v>
      </c>
      <c r="E742">
        <v>0</v>
      </c>
      <c r="F742">
        <v>0</v>
      </c>
      <c r="G742">
        <v>1</v>
      </c>
      <c r="H742">
        <v>0</v>
      </c>
      <c r="I742" s="6">
        <v>6</v>
      </c>
    </row>
    <row r="743" spans="1:9" x14ac:dyDescent="0.15">
      <c r="A743" s="6">
        <v>192</v>
      </c>
      <c r="B743" s="5" t="s">
        <v>117</v>
      </c>
      <c r="C743" s="8" t="s">
        <v>142</v>
      </c>
      <c r="D743">
        <v>1</v>
      </c>
      <c r="E743">
        <v>0</v>
      </c>
      <c r="F743">
        <v>0</v>
      </c>
      <c r="G743">
        <v>0</v>
      </c>
      <c r="H743">
        <v>0</v>
      </c>
      <c r="I743" s="6">
        <v>5</v>
      </c>
    </row>
    <row r="744" spans="1:9" x14ac:dyDescent="0.15">
      <c r="A744" s="6">
        <v>141</v>
      </c>
      <c r="B744" s="5" t="s">
        <v>117</v>
      </c>
      <c r="C744" s="8" t="s">
        <v>142</v>
      </c>
      <c r="D744">
        <v>1</v>
      </c>
      <c r="E744">
        <v>0</v>
      </c>
      <c r="F744">
        <v>0</v>
      </c>
      <c r="G744">
        <v>0</v>
      </c>
      <c r="H744">
        <v>0</v>
      </c>
      <c r="I744" s="6">
        <v>2</v>
      </c>
    </row>
    <row r="745" spans="1:9" ht="14" x14ac:dyDescent="0.15">
      <c r="A745" s="6">
        <v>110</v>
      </c>
      <c r="B745" s="5" t="s">
        <v>117</v>
      </c>
      <c r="C745" t="s">
        <v>142</v>
      </c>
      <c r="D745">
        <v>1</v>
      </c>
      <c r="E745">
        <v>0</v>
      </c>
      <c r="F745">
        <v>0</v>
      </c>
      <c r="G745">
        <v>0</v>
      </c>
      <c r="H745">
        <v>0</v>
      </c>
      <c r="I745" s="6">
        <v>2</v>
      </c>
    </row>
    <row r="746" spans="1:9" x14ac:dyDescent="0.15">
      <c r="A746" s="6">
        <v>411</v>
      </c>
      <c r="B746" s="5" t="s">
        <v>117</v>
      </c>
      <c r="C746" s="8" t="s">
        <v>142</v>
      </c>
      <c r="D746">
        <v>1</v>
      </c>
      <c r="E746">
        <v>0</v>
      </c>
      <c r="F746">
        <v>0</v>
      </c>
      <c r="G746">
        <v>0</v>
      </c>
      <c r="H746">
        <v>0</v>
      </c>
      <c r="I746" s="6">
        <v>5</v>
      </c>
    </row>
    <row r="747" spans="1:9" x14ac:dyDescent="0.15">
      <c r="A747" s="6">
        <v>90</v>
      </c>
      <c r="B747" s="5" t="s">
        <v>117</v>
      </c>
      <c r="C747" s="8" t="s">
        <v>142</v>
      </c>
      <c r="D747">
        <v>1</v>
      </c>
      <c r="E747">
        <v>0</v>
      </c>
      <c r="F747">
        <v>0</v>
      </c>
      <c r="G747">
        <v>0</v>
      </c>
      <c r="H747">
        <v>0</v>
      </c>
      <c r="I747" s="6">
        <v>6</v>
      </c>
    </row>
    <row r="748" spans="1:9" x14ac:dyDescent="0.15">
      <c r="A748" s="6">
        <v>137</v>
      </c>
      <c r="B748" s="5" t="s">
        <v>118</v>
      </c>
      <c r="C748" s="8" t="s">
        <v>142</v>
      </c>
      <c r="D748">
        <v>1</v>
      </c>
      <c r="E748">
        <v>0</v>
      </c>
      <c r="F748">
        <v>0</v>
      </c>
      <c r="G748">
        <v>1</v>
      </c>
      <c r="H748">
        <v>0</v>
      </c>
      <c r="I748" s="6">
        <v>2</v>
      </c>
    </row>
    <row r="749" spans="1:9" x14ac:dyDescent="0.15">
      <c r="A749" s="6">
        <v>110</v>
      </c>
      <c r="B749" s="5" t="s">
        <v>118</v>
      </c>
      <c r="C749" s="8" t="s">
        <v>142</v>
      </c>
      <c r="D749">
        <v>1</v>
      </c>
      <c r="E749">
        <v>0</v>
      </c>
      <c r="F749">
        <v>0</v>
      </c>
      <c r="G749">
        <v>1</v>
      </c>
      <c r="H749">
        <v>0</v>
      </c>
      <c r="I749" s="6">
        <v>2</v>
      </c>
    </row>
    <row r="750" spans="1:9" x14ac:dyDescent="0.15">
      <c r="A750" s="6">
        <v>192</v>
      </c>
      <c r="B750" s="5" t="s">
        <v>117</v>
      </c>
      <c r="C750" s="8" t="s">
        <v>142</v>
      </c>
      <c r="D750">
        <v>1</v>
      </c>
      <c r="E750">
        <v>0</v>
      </c>
      <c r="F750">
        <v>0</v>
      </c>
      <c r="G750">
        <v>0</v>
      </c>
      <c r="H750">
        <v>0</v>
      </c>
      <c r="I750" s="6">
        <v>2</v>
      </c>
    </row>
    <row r="751" spans="1:9" x14ac:dyDescent="0.15">
      <c r="A751" s="6">
        <v>71</v>
      </c>
      <c r="B751" s="5" t="s">
        <v>118</v>
      </c>
      <c r="C751" s="8" t="s">
        <v>142</v>
      </c>
      <c r="D751">
        <v>1</v>
      </c>
      <c r="E751">
        <v>0</v>
      </c>
      <c r="F751">
        <v>0</v>
      </c>
      <c r="G751">
        <v>1</v>
      </c>
      <c r="H751">
        <v>0</v>
      </c>
      <c r="I751" s="6">
        <v>1</v>
      </c>
    </row>
    <row r="752" spans="1:9" x14ac:dyDescent="0.15">
      <c r="A752" s="6">
        <v>184</v>
      </c>
      <c r="B752" s="5" t="s">
        <v>117</v>
      </c>
      <c r="C752" s="8" t="s">
        <v>142</v>
      </c>
      <c r="D752">
        <v>1</v>
      </c>
      <c r="E752">
        <v>0</v>
      </c>
      <c r="F752">
        <v>0</v>
      </c>
      <c r="G752">
        <v>0</v>
      </c>
      <c r="H752">
        <v>0</v>
      </c>
      <c r="I752" s="6">
        <v>4</v>
      </c>
    </row>
    <row r="753" spans="1:9" x14ac:dyDescent="0.15">
      <c r="A753" s="6">
        <v>115</v>
      </c>
      <c r="B753" s="5" t="s">
        <v>117</v>
      </c>
      <c r="C753" s="8" t="s">
        <v>142</v>
      </c>
      <c r="D753">
        <v>1</v>
      </c>
      <c r="E753">
        <v>0</v>
      </c>
      <c r="F753">
        <v>0</v>
      </c>
      <c r="G753">
        <v>0</v>
      </c>
      <c r="H753">
        <v>0</v>
      </c>
      <c r="I753" s="6">
        <v>2</v>
      </c>
    </row>
    <row r="754" spans="1:9" x14ac:dyDescent="0.15">
      <c r="A754" s="6">
        <v>152</v>
      </c>
      <c r="B754" s="5" t="s">
        <v>117</v>
      </c>
      <c r="C754" s="8" t="s">
        <v>142</v>
      </c>
      <c r="D754">
        <v>1</v>
      </c>
      <c r="E754">
        <v>0</v>
      </c>
      <c r="F754">
        <v>0</v>
      </c>
      <c r="G754">
        <v>0</v>
      </c>
      <c r="H754">
        <v>0</v>
      </c>
      <c r="I754" s="6">
        <v>2</v>
      </c>
    </row>
    <row r="755" spans="1:9" x14ac:dyDescent="0.15">
      <c r="A755" s="6">
        <v>99</v>
      </c>
      <c r="B755" s="5" t="s">
        <v>117</v>
      </c>
      <c r="C755" s="8" t="s">
        <v>142</v>
      </c>
      <c r="D755">
        <v>1</v>
      </c>
      <c r="E755">
        <v>0</v>
      </c>
      <c r="F755">
        <v>0</v>
      </c>
      <c r="G755">
        <v>0</v>
      </c>
      <c r="H755">
        <v>0</v>
      </c>
      <c r="I755" s="6">
        <v>2</v>
      </c>
    </row>
    <row r="756" spans="1:9" x14ac:dyDescent="0.15">
      <c r="A756" s="6">
        <v>197</v>
      </c>
      <c r="B756" s="5" t="s">
        <v>117</v>
      </c>
      <c r="C756" s="8" t="s">
        <v>142</v>
      </c>
      <c r="D756">
        <v>1</v>
      </c>
      <c r="E756">
        <v>0</v>
      </c>
      <c r="F756">
        <v>0</v>
      </c>
      <c r="G756">
        <v>0</v>
      </c>
      <c r="H756">
        <v>0</v>
      </c>
      <c r="I756" s="6">
        <v>8</v>
      </c>
    </row>
    <row r="757" spans="1:9" x14ac:dyDescent="0.15">
      <c r="A757" s="6">
        <v>98</v>
      </c>
      <c r="B757" s="5" t="s">
        <v>117</v>
      </c>
      <c r="C757" s="8" t="s">
        <v>142</v>
      </c>
      <c r="D757">
        <v>1</v>
      </c>
      <c r="E757">
        <v>0</v>
      </c>
      <c r="F757">
        <v>0</v>
      </c>
      <c r="G757">
        <v>0</v>
      </c>
      <c r="H757">
        <v>0</v>
      </c>
      <c r="I757" s="6">
        <v>2</v>
      </c>
    </row>
    <row r="758" spans="1:9" x14ac:dyDescent="0.15">
      <c r="A758" s="6">
        <v>115</v>
      </c>
      <c r="B758" s="5" t="s">
        <v>117</v>
      </c>
      <c r="C758" s="8" t="s">
        <v>142</v>
      </c>
      <c r="D758">
        <v>1</v>
      </c>
      <c r="E758">
        <v>0</v>
      </c>
      <c r="F758">
        <v>0</v>
      </c>
      <c r="G758">
        <v>0</v>
      </c>
      <c r="H758">
        <v>0</v>
      </c>
      <c r="I758" s="6">
        <v>3</v>
      </c>
    </row>
    <row r="759" spans="1:9" x14ac:dyDescent="0.15">
      <c r="A759" s="6">
        <v>98</v>
      </c>
      <c r="B759" s="5" t="s">
        <v>117</v>
      </c>
      <c r="C759" s="8" t="s">
        <v>142</v>
      </c>
      <c r="D759">
        <v>1</v>
      </c>
      <c r="E759">
        <v>0</v>
      </c>
      <c r="F759">
        <v>0</v>
      </c>
      <c r="G759">
        <v>0</v>
      </c>
      <c r="H759">
        <v>0</v>
      </c>
      <c r="I759" s="6">
        <v>2</v>
      </c>
    </row>
    <row r="760" spans="1:9" x14ac:dyDescent="0.15">
      <c r="A760" s="6">
        <v>66</v>
      </c>
      <c r="B760" s="5" t="s">
        <v>118</v>
      </c>
      <c r="C760" s="8" t="s">
        <v>142</v>
      </c>
      <c r="D760">
        <v>1</v>
      </c>
      <c r="E760">
        <v>0</v>
      </c>
      <c r="F760">
        <v>0</v>
      </c>
      <c r="G760">
        <v>1</v>
      </c>
      <c r="H760">
        <v>0</v>
      </c>
      <c r="I760" s="6">
        <v>4</v>
      </c>
    </row>
    <row r="761" spans="1:9" x14ac:dyDescent="0.15">
      <c r="A761" s="6">
        <v>76</v>
      </c>
      <c r="B761" s="5" t="s">
        <v>117</v>
      </c>
      <c r="C761" s="8" t="s">
        <v>142</v>
      </c>
      <c r="D761">
        <v>1</v>
      </c>
      <c r="E761">
        <v>0</v>
      </c>
      <c r="F761">
        <v>0</v>
      </c>
      <c r="G761">
        <v>0</v>
      </c>
      <c r="H761">
        <v>0</v>
      </c>
      <c r="I761" s="6">
        <v>3</v>
      </c>
    </row>
    <row r="762" spans="1:9" x14ac:dyDescent="0.15">
      <c r="A762" s="6">
        <v>66</v>
      </c>
      <c r="B762" s="5" t="s">
        <v>118</v>
      </c>
      <c r="C762" s="8" t="s">
        <v>142</v>
      </c>
      <c r="D762">
        <v>1</v>
      </c>
      <c r="E762">
        <v>0</v>
      </c>
      <c r="F762">
        <v>0</v>
      </c>
      <c r="G762">
        <v>1</v>
      </c>
      <c r="H762">
        <v>0</v>
      </c>
      <c r="I762" s="6">
        <v>2</v>
      </c>
    </row>
    <row r="763" spans="1:9" x14ac:dyDescent="0.15">
      <c r="A763" s="6">
        <v>137</v>
      </c>
      <c r="B763" s="5" t="s">
        <v>117</v>
      </c>
      <c r="C763" s="8" t="s">
        <v>142</v>
      </c>
      <c r="D763">
        <v>1</v>
      </c>
      <c r="E763">
        <v>0</v>
      </c>
      <c r="F763">
        <v>0</v>
      </c>
      <c r="G763">
        <v>0</v>
      </c>
      <c r="H763">
        <v>0</v>
      </c>
      <c r="I763" s="6">
        <v>4</v>
      </c>
    </row>
    <row r="764" spans="1:9" x14ac:dyDescent="0.15">
      <c r="A764" s="6">
        <v>54</v>
      </c>
      <c r="B764" s="5" t="s">
        <v>118</v>
      </c>
      <c r="C764" s="8" t="s">
        <v>142</v>
      </c>
      <c r="D764">
        <v>1</v>
      </c>
      <c r="E764">
        <v>0</v>
      </c>
      <c r="F764">
        <v>0</v>
      </c>
      <c r="G764">
        <v>1</v>
      </c>
      <c r="H764">
        <v>0</v>
      </c>
      <c r="I764" s="6">
        <v>2</v>
      </c>
    </row>
    <row r="765" spans="1:9" x14ac:dyDescent="0.15">
      <c r="A765" s="6">
        <v>65</v>
      </c>
      <c r="B765" s="5" t="s">
        <v>117</v>
      </c>
      <c r="C765" s="8" t="s">
        <v>142</v>
      </c>
      <c r="D765">
        <v>1</v>
      </c>
      <c r="E765">
        <v>0</v>
      </c>
      <c r="F765">
        <v>0</v>
      </c>
      <c r="G765">
        <v>0</v>
      </c>
      <c r="H765">
        <v>0</v>
      </c>
      <c r="I765" s="6">
        <v>2</v>
      </c>
    </row>
    <row r="766" spans="1:9" x14ac:dyDescent="0.15">
      <c r="A766" s="6">
        <v>247</v>
      </c>
      <c r="B766" s="5" t="s">
        <v>117</v>
      </c>
      <c r="C766" s="8" t="s">
        <v>142</v>
      </c>
      <c r="D766">
        <v>1</v>
      </c>
      <c r="E766">
        <v>0</v>
      </c>
      <c r="F766">
        <v>0</v>
      </c>
      <c r="G766">
        <v>0</v>
      </c>
      <c r="H766">
        <v>0</v>
      </c>
      <c r="I766" s="6">
        <v>6</v>
      </c>
    </row>
    <row r="767" spans="1:9" x14ac:dyDescent="0.15">
      <c r="A767" s="6">
        <v>1096</v>
      </c>
      <c r="B767" s="5" t="s">
        <v>117</v>
      </c>
      <c r="C767" s="8" t="s">
        <v>142</v>
      </c>
      <c r="D767">
        <v>1</v>
      </c>
      <c r="E767">
        <v>0</v>
      </c>
      <c r="F767">
        <v>0</v>
      </c>
      <c r="G767">
        <v>0</v>
      </c>
      <c r="H767">
        <v>0</v>
      </c>
      <c r="I767" s="6">
        <v>8</v>
      </c>
    </row>
    <row r="768" spans="1:9" x14ac:dyDescent="0.15">
      <c r="A768" s="6">
        <v>71</v>
      </c>
      <c r="B768" s="5" t="s">
        <v>118</v>
      </c>
      <c r="C768" s="8" t="s">
        <v>142</v>
      </c>
      <c r="D768">
        <v>1</v>
      </c>
      <c r="E768">
        <v>0</v>
      </c>
      <c r="F768">
        <v>0</v>
      </c>
      <c r="G768">
        <v>1</v>
      </c>
      <c r="H768">
        <v>0</v>
      </c>
      <c r="I768" s="6">
        <v>3</v>
      </c>
    </row>
    <row r="769" spans="1:9" x14ac:dyDescent="0.15">
      <c r="A769" s="6">
        <v>152</v>
      </c>
      <c r="B769" s="5" t="s">
        <v>117</v>
      </c>
      <c r="C769" s="8" t="s">
        <v>142</v>
      </c>
      <c r="D769">
        <v>1</v>
      </c>
      <c r="E769">
        <v>0</v>
      </c>
      <c r="F769">
        <v>0</v>
      </c>
      <c r="G769">
        <v>0</v>
      </c>
      <c r="H769">
        <v>0</v>
      </c>
      <c r="I769" s="6">
        <v>3</v>
      </c>
    </row>
    <row r="770" spans="1:9" x14ac:dyDescent="0.15">
      <c r="A770" s="6">
        <v>93</v>
      </c>
      <c r="B770" s="5" t="s">
        <v>117</v>
      </c>
      <c r="C770" s="8" t="s">
        <v>142</v>
      </c>
      <c r="D770">
        <v>1</v>
      </c>
      <c r="E770">
        <v>0</v>
      </c>
      <c r="F770">
        <v>0</v>
      </c>
      <c r="G770">
        <v>0</v>
      </c>
      <c r="H770">
        <v>0</v>
      </c>
      <c r="I770" s="6">
        <v>2</v>
      </c>
    </row>
    <row r="771" spans="1:9" x14ac:dyDescent="0.15">
      <c r="A771" s="6">
        <v>77</v>
      </c>
      <c r="B771" s="5" t="s">
        <v>118</v>
      </c>
      <c r="C771" s="8" t="s">
        <v>142</v>
      </c>
      <c r="D771">
        <v>1</v>
      </c>
      <c r="E771">
        <v>0</v>
      </c>
      <c r="F771">
        <v>0</v>
      </c>
      <c r="G771">
        <v>1</v>
      </c>
      <c r="H771">
        <v>0</v>
      </c>
      <c r="I771" s="6">
        <v>2</v>
      </c>
    </row>
    <row r="772" spans="1:9" x14ac:dyDescent="0.15">
      <c r="A772" s="6">
        <v>110</v>
      </c>
      <c r="B772" s="5" t="s">
        <v>117</v>
      </c>
      <c r="C772" s="8" t="s">
        <v>142</v>
      </c>
      <c r="D772">
        <v>1</v>
      </c>
      <c r="E772">
        <v>0</v>
      </c>
      <c r="F772">
        <v>0</v>
      </c>
      <c r="G772">
        <v>0</v>
      </c>
      <c r="H772">
        <v>0</v>
      </c>
      <c r="I772" s="6">
        <v>5</v>
      </c>
    </row>
    <row r="773" spans="1:9" x14ac:dyDescent="0.15">
      <c r="A773" s="6">
        <v>184</v>
      </c>
      <c r="B773" s="5" t="s">
        <v>117</v>
      </c>
      <c r="C773" s="8" t="s">
        <v>142</v>
      </c>
      <c r="D773">
        <v>1</v>
      </c>
      <c r="E773">
        <v>0</v>
      </c>
      <c r="F773">
        <v>0</v>
      </c>
      <c r="G773">
        <v>0</v>
      </c>
      <c r="H773">
        <v>0</v>
      </c>
      <c r="I773" s="6">
        <v>6</v>
      </c>
    </row>
    <row r="774" spans="1:9" x14ac:dyDescent="0.15">
      <c r="A774" s="6">
        <v>49</v>
      </c>
      <c r="B774" s="5" t="s">
        <v>119</v>
      </c>
      <c r="C774" s="8" t="s">
        <v>142</v>
      </c>
      <c r="D774">
        <v>1</v>
      </c>
      <c r="E774">
        <v>0</v>
      </c>
      <c r="F774">
        <v>0</v>
      </c>
      <c r="G774">
        <v>0</v>
      </c>
      <c r="H774">
        <v>1</v>
      </c>
      <c r="I774" s="6">
        <v>3</v>
      </c>
    </row>
    <row r="775" spans="1:9" x14ac:dyDescent="0.15">
      <c r="A775" s="6">
        <v>131</v>
      </c>
      <c r="B775" s="5" t="s">
        <v>117</v>
      </c>
      <c r="C775" s="8" t="s">
        <v>142</v>
      </c>
      <c r="D775">
        <v>1</v>
      </c>
      <c r="E775">
        <v>0</v>
      </c>
      <c r="F775">
        <v>0</v>
      </c>
      <c r="G775">
        <v>0</v>
      </c>
      <c r="H775">
        <v>0</v>
      </c>
      <c r="I775" s="6">
        <v>4</v>
      </c>
    </row>
    <row r="776" spans="1:9" x14ac:dyDescent="0.15">
      <c r="A776" s="6">
        <v>131</v>
      </c>
      <c r="B776" s="5" t="s">
        <v>117</v>
      </c>
      <c r="C776" s="8" t="s">
        <v>142</v>
      </c>
      <c r="D776">
        <v>1</v>
      </c>
      <c r="E776">
        <v>0</v>
      </c>
      <c r="F776">
        <v>0</v>
      </c>
      <c r="G776">
        <v>0</v>
      </c>
      <c r="H776">
        <v>0</v>
      </c>
      <c r="I776" s="6">
        <v>6</v>
      </c>
    </row>
    <row r="777" spans="1:9" x14ac:dyDescent="0.15">
      <c r="A777" s="6">
        <v>152</v>
      </c>
      <c r="B777" s="5" t="s">
        <v>117</v>
      </c>
      <c r="C777" s="8" t="s">
        <v>142</v>
      </c>
      <c r="D777">
        <v>1</v>
      </c>
      <c r="E777">
        <v>0</v>
      </c>
      <c r="F777">
        <v>0</v>
      </c>
      <c r="G777">
        <v>0</v>
      </c>
      <c r="H777">
        <v>0</v>
      </c>
      <c r="I777" s="6">
        <v>4</v>
      </c>
    </row>
    <row r="778" spans="1:9" x14ac:dyDescent="0.15">
      <c r="A778" s="6">
        <v>90</v>
      </c>
      <c r="B778" s="5" t="s">
        <v>117</v>
      </c>
      <c r="C778" s="8" t="s">
        <v>142</v>
      </c>
      <c r="D778">
        <v>1</v>
      </c>
      <c r="E778">
        <v>0</v>
      </c>
      <c r="F778">
        <v>0</v>
      </c>
      <c r="G778">
        <v>0</v>
      </c>
      <c r="H778">
        <v>0</v>
      </c>
      <c r="I778" s="6">
        <v>2</v>
      </c>
    </row>
    <row r="779" spans="1:9" x14ac:dyDescent="0.15">
      <c r="A779" s="6">
        <v>329</v>
      </c>
      <c r="B779" s="5" t="s">
        <v>117</v>
      </c>
      <c r="C779" s="8" t="s">
        <v>142</v>
      </c>
      <c r="D779">
        <v>1</v>
      </c>
      <c r="E779">
        <v>0</v>
      </c>
      <c r="F779">
        <v>0</v>
      </c>
      <c r="G779">
        <v>0</v>
      </c>
      <c r="H779">
        <v>0</v>
      </c>
      <c r="I779" s="6">
        <v>11</v>
      </c>
    </row>
    <row r="780" spans="1:9" x14ac:dyDescent="0.15">
      <c r="A780" s="6">
        <v>77</v>
      </c>
      <c r="B780" s="5" t="s">
        <v>118</v>
      </c>
      <c r="C780" s="8" t="s">
        <v>142</v>
      </c>
      <c r="D780">
        <v>1</v>
      </c>
      <c r="E780">
        <v>0</v>
      </c>
      <c r="F780">
        <v>0</v>
      </c>
      <c r="G780">
        <v>1</v>
      </c>
      <c r="H780">
        <v>0</v>
      </c>
      <c r="I780" s="6">
        <v>2</v>
      </c>
    </row>
    <row r="781" spans="1:9" x14ac:dyDescent="0.15">
      <c r="A781" s="6">
        <v>164</v>
      </c>
      <c r="B781" s="5" t="s">
        <v>117</v>
      </c>
      <c r="C781" s="8" t="s">
        <v>142</v>
      </c>
      <c r="D781">
        <v>1</v>
      </c>
      <c r="E781">
        <v>0</v>
      </c>
      <c r="F781">
        <v>0</v>
      </c>
      <c r="G781">
        <v>0</v>
      </c>
      <c r="H781">
        <v>0</v>
      </c>
      <c r="I781" s="6">
        <v>4</v>
      </c>
    </row>
    <row r="782" spans="1:9" x14ac:dyDescent="0.15">
      <c r="A782" s="6">
        <v>126</v>
      </c>
      <c r="B782" s="5" t="s">
        <v>117</v>
      </c>
      <c r="C782" s="8" t="s">
        <v>142</v>
      </c>
      <c r="D782">
        <v>1</v>
      </c>
      <c r="E782">
        <v>0</v>
      </c>
      <c r="F782">
        <v>0</v>
      </c>
      <c r="G782">
        <v>0</v>
      </c>
      <c r="H782">
        <v>0</v>
      </c>
      <c r="I782" s="6">
        <v>2</v>
      </c>
    </row>
    <row r="783" spans="1:9" x14ac:dyDescent="0.15">
      <c r="A783" s="6">
        <v>131</v>
      </c>
      <c r="B783" s="5" t="s">
        <v>117</v>
      </c>
      <c r="C783" s="8" t="s">
        <v>142</v>
      </c>
      <c r="D783">
        <v>1</v>
      </c>
      <c r="E783">
        <v>0</v>
      </c>
      <c r="F783">
        <v>0</v>
      </c>
      <c r="G783">
        <v>0</v>
      </c>
      <c r="H783">
        <v>0</v>
      </c>
      <c r="I783" s="6">
        <v>4</v>
      </c>
    </row>
    <row r="784" spans="1:9" x14ac:dyDescent="0.15">
      <c r="A784" s="6">
        <v>49</v>
      </c>
      <c r="B784" s="5" t="s">
        <v>118</v>
      </c>
      <c r="C784" s="8" t="s">
        <v>142</v>
      </c>
      <c r="D784">
        <v>1</v>
      </c>
      <c r="E784">
        <v>0</v>
      </c>
      <c r="F784">
        <v>0</v>
      </c>
      <c r="G784">
        <v>1</v>
      </c>
      <c r="H784">
        <v>0</v>
      </c>
      <c r="I784" s="6">
        <v>1</v>
      </c>
    </row>
    <row r="785" spans="1:9" x14ac:dyDescent="0.15">
      <c r="A785" s="6">
        <v>82</v>
      </c>
      <c r="B785" s="5" t="s">
        <v>117</v>
      </c>
      <c r="C785" s="8" t="s">
        <v>142</v>
      </c>
      <c r="D785">
        <v>1</v>
      </c>
      <c r="E785">
        <v>0</v>
      </c>
      <c r="F785">
        <v>0</v>
      </c>
      <c r="G785">
        <v>0</v>
      </c>
      <c r="H785">
        <v>0</v>
      </c>
      <c r="I785" s="6">
        <v>3</v>
      </c>
    </row>
    <row r="786" spans="1:9" x14ac:dyDescent="0.15">
      <c r="A786" s="6">
        <v>59</v>
      </c>
      <c r="B786" s="5" t="s">
        <v>118</v>
      </c>
      <c r="C786" s="8" t="s">
        <v>142</v>
      </c>
      <c r="D786">
        <v>1</v>
      </c>
      <c r="E786">
        <v>0</v>
      </c>
      <c r="F786">
        <v>0</v>
      </c>
      <c r="G786">
        <v>1</v>
      </c>
      <c r="H786">
        <v>0</v>
      </c>
      <c r="I786" s="6">
        <v>2</v>
      </c>
    </row>
    <row r="787" spans="1:9" x14ac:dyDescent="0.15">
      <c r="A787" s="6">
        <v>100</v>
      </c>
      <c r="B787" s="5" t="s">
        <v>117</v>
      </c>
      <c r="C787" s="8" t="s">
        <v>142</v>
      </c>
      <c r="D787">
        <v>1</v>
      </c>
      <c r="E787">
        <v>0</v>
      </c>
      <c r="F787">
        <v>0</v>
      </c>
      <c r="G787">
        <v>0</v>
      </c>
      <c r="H787">
        <v>0</v>
      </c>
      <c r="I787" s="6">
        <v>5</v>
      </c>
    </row>
    <row r="788" spans="1:9" x14ac:dyDescent="0.15">
      <c r="A788" s="6">
        <v>55</v>
      </c>
      <c r="B788" s="5" t="s">
        <v>118</v>
      </c>
      <c r="C788" s="8" t="s">
        <v>142</v>
      </c>
      <c r="D788">
        <v>1</v>
      </c>
      <c r="E788">
        <v>0</v>
      </c>
      <c r="F788">
        <v>0</v>
      </c>
      <c r="G788">
        <v>1</v>
      </c>
      <c r="H788">
        <v>0</v>
      </c>
      <c r="I788" s="6">
        <v>3</v>
      </c>
    </row>
    <row r="789" spans="1:9" x14ac:dyDescent="0.15">
      <c r="A789" s="6">
        <v>93</v>
      </c>
      <c r="B789" s="5" t="s">
        <v>117</v>
      </c>
      <c r="C789" s="8" t="s">
        <v>142</v>
      </c>
      <c r="D789">
        <v>1</v>
      </c>
      <c r="E789">
        <v>0</v>
      </c>
      <c r="F789">
        <v>0</v>
      </c>
      <c r="G789">
        <v>0</v>
      </c>
      <c r="H789">
        <v>0</v>
      </c>
      <c r="I789" s="6">
        <v>4</v>
      </c>
    </row>
    <row r="790" spans="1:9" x14ac:dyDescent="0.15">
      <c r="A790" s="6">
        <v>159</v>
      </c>
      <c r="B790" s="5" t="s">
        <v>117</v>
      </c>
      <c r="C790" s="8" t="s">
        <v>142</v>
      </c>
      <c r="D790">
        <v>1</v>
      </c>
      <c r="E790">
        <v>0</v>
      </c>
      <c r="F790">
        <v>0</v>
      </c>
      <c r="G790">
        <v>0</v>
      </c>
      <c r="H790">
        <v>0</v>
      </c>
      <c r="I790" s="6">
        <v>5</v>
      </c>
    </row>
    <row r="791" spans="1:9" x14ac:dyDescent="0.15">
      <c r="A791" s="6">
        <v>71</v>
      </c>
      <c r="B791" s="5" t="s">
        <v>118</v>
      </c>
      <c r="C791" s="8" t="s">
        <v>142</v>
      </c>
      <c r="D791">
        <v>1</v>
      </c>
      <c r="E791">
        <v>0</v>
      </c>
      <c r="F791">
        <v>0</v>
      </c>
      <c r="G791">
        <v>1</v>
      </c>
      <c r="H791">
        <v>0</v>
      </c>
      <c r="I791" s="6">
        <v>3</v>
      </c>
    </row>
    <row r="792" spans="1:9" x14ac:dyDescent="0.15">
      <c r="A792" s="6">
        <v>58</v>
      </c>
      <c r="B792" s="5" t="s">
        <v>118</v>
      </c>
      <c r="C792" s="8" t="s">
        <v>142</v>
      </c>
      <c r="D792">
        <v>1</v>
      </c>
      <c r="E792">
        <v>0</v>
      </c>
      <c r="F792">
        <v>0</v>
      </c>
      <c r="G792">
        <v>1</v>
      </c>
      <c r="H792">
        <v>0</v>
      </c>
      <c r="I792" s="6">
        <v>2</v>
      </c>
    </row>
    <row r="793" spans="1:9" x14ac:dyDescent="0.15">
      <c r="A793" s="6">
        <v>77</v>
      </c>
      <c r="B793" s="5" t="s">
        <v>117</v>
      </c>
      <c r="C793" s="8" t="s">
        <v>142</v>
      </c>
      <c r="D793">
        <v>1</v>
      </c>
      <c r="E793">
        <v>0</v>
      </c>
      <c r="F793">
        <v>0</v>
      </c>
      <c r="G793">
        <v>0</v>
      </c>
      <c r="H793">
        <v>0</v>
      </c>
      <c r="I793" s="6">
        <v>2</v>
      </c>
    </row>
    <row r="794" spans="1:9" x14ac:dyDescent="0.15">
      <c r="A794" s="6">
        <v>104</v>
      </c>
      <c r="B794" s="5" t="s">
        <v>117</v>
      </c>
      <c r="C794" s="8" t="s">
        <v>142</v>
      </c>
      <c r="D794">
        <v>1</v>
      </c>
      <c r="E794">
        <v>0</v>
      </c>
      <c r="F794">
        <v>0</v>
      </c>
      <c r="G794">
        <v>0</v>
      </c>
      <c r="H794">
        <v>0</v>
      </c>
      <c r="I794" s="6">
        <v>4</v>
      </c>
    </row>
    <row r="795" spans="1:9" x14ac:dyDescent="0.15">
      <c r="A795" s="6">
        <v>55</v>
      </c>
      <c r="B795" s="5" t="s">
        <v>118</v>
      </c>
      <c r="C795" s="8" t="s">
        <v>142</v>
      </c>
      <c r="D795">
        <v>1</v>
      </c>
      <c r="E795">
        <v>0</v>
      </c>
      <c r="F795">
        <v>0</v>
      </c>
      <c r="G795">
        <v>1</v>
      </c>
      <c r="H795">
        <v>0</v>
      </c>
      <c r="I795" s="6">
        <v>2</v>
      </c>
    </row>
    <row r="796" spans="1:9" x14ac:dyDescent="0.15">
      <c r="A796" s="6">
        <v>88</v>
      </c>
      <c r="B796" s="5" t="s">
        <v>117</v>
      </c>
      <c r="C796" s="8" t="s">
        <v>142</v>
      </c>
      <c r="D796">
        <v>1</v>
      </c>
      <c r="E796">
        <v>0</v>
      </c>
      <c r="F796">
        <v>0</v>
      </c>
      <c r="G796">
        <v>0</v>
      </c>
      <c r="H796">
        <v>0</v>
      </c>
      <c r="I796" s="6">
        <v>2</v>
      </c>
    </row>
    <row r="797" spans="1:9" x14ac:dyDescent="0.15">
      <c r="A797" s="6">
        <v>71</v>
      </c>
      <c r="B797" s="5" t="s">
        <v>118</v>
      </c>
      <c r="C797" s="8" t="s">
        <v>142</v>
      </c>
      <c r="D797">
        <v>1</v>
      </c>
      <c r="E797">
        <v>0</v>
      </c>
      <c r="F797">
        <v>0</v>
      </c>
      <c r="G797">
        <v>1</v>
      </c>
      <c r="H797">
        <v>0</v>
      </c>
      <c r="I797" s="6">
        <v>2</v>
      </c>
    </row>
    <row r="798" spans="1:9" x14ac:dyDescent="0.15">
      <c r="A798" s="6">
        <v>99</v>
      </c>
      <c r="B798" s="5" t="s">
        <v>117</v>
      </c>
      <c r="C798" s="8" t="s">
        <v>142</v>
      </c>
      <c r="D798">
        <v>1</v>
      </c>
      <c r="E798">
        <v>0</v>
      </c>
      <c r="F798">
        <v>0</v>
      </c>
      <c r="G798">
        <v>0</v>
      </c>
      <c r="H798">
        <v>0</v>
      </c>
      <c r="I798" s="6">
        <v>2</v>
      </c>
    </row>
    <row r="799" spans="1:9" x14ac:dyDescent="0.15">
      <c r="A799" s="6">
        <v>131</v>
      </c>
      <c r="B799" s="5" t="s">
        <v>117</v>
      </c>
      <c r="C799" s="8" t="s">
        <v>142</v>
      </c>
      <c r="D799">
        <v>1</v>
      </c>
      <c r="E799">
        <v>0</v>
      </c>
      <c r="F799">
        <v>0</v>
      </c>
      <c r="G799">
        <v>0</v>
      </c>
      <c r="H799">
        <v>0</v>
      </c>
      <c r="I799" s="6">
        <v>2</v>
      </c>
    </row>
    <row r="800" spans="1:9" x14ac:dyDescent="0.15">
      <c r="A800" s="6">
        <v>164</v>
      </c>
      <c r="B800" s="5" t="s">
        <v>117</v>
      </c>
      <c r="C800" s="8" t="s">
        <v>142</v>
      </c>
      <c r="D800">
        <v>1</v>
      </c>
      <c r="E800">
        <v>0</v>
      </c>
      <c r="F800">
        <v>0</v>
      </c>
      <c r="G800">
        <v>0</v>
      </c>
      <c r="H800">
        <v>0</v>
      </c>
      <c r="I800" s="6">
        <v>2</v>
      </c>
    </row>
    <row r="801" spans="1:9" x14ac:dyDescent="0.15">
      <c r="A801" s="6">
        <v>351</v>
      </c>
      <c r="B801" s="5" t="s">
        <v>117</v>
      </c>
      <c r="C801" s="8" t="s">
        <v>142</v>
      </c>
      <c r="D801">
        <v>1</v>
      </c>
      <c r="E801">
        <v>0</v>
      </c>
      <c r="F801">
        <v>0</v>
      </c>
      <c r="G801">
        <v>0</v>
      </c>
      <c r="H801">
        <v>0</v>
      </c>
      <c r="I801" s="6">
        <v>6</v>
      </c>
    </row>
    <row r="802" spans="1:9" x14ac:dyDescent="0.15">
      <c r="A802" s="6">
        <v>219</v>
      </c>
      <c r="B802" s="5" t="s">
        <v>117</v>
      </c>
      <c r="C802" s="8" t="s">
        <v>142</v>
      </c>
      <c r="D802">
        <v>1</v>
      </c>
      <c r="E802">
        <v>0</v>
      </c>
      <c r="F802">
        <v>0</v>
      </c>
      <c r="G802">
        <v>0</v>
      </c>
      <c r="H802">
        <v>0</v>
      </c>
      <c r="I802" s="6">
        <v>4</v>
      </c>
    </row>
    <row r="803" spans="1:9" x14ac:dyDescent="0.15">
      <c r="A803" s="6">
        <v>164</v>
      </c>
      <c r="B803" s="5" t="s">
        <v>117</v>
      </c>
      <c r="C803" s="8" t="s">
        <v>142</v>
      </c>
      <c r="D803">
        <v>1</v>
      </c>
      <c r="E803">
        <v>0</v>
      </c>
      <c r="F803">
        <v>0</v>
      </c>
      <c r="G803">
        <v>0</v>
      </c>
      <c r="H803">
        <v>0</v>
      </c>
      <c r="I803" s="6">
        <v>2</v>
      </c>
    </row>
    <row r="804" spans="1:9" x14ac:dyDescent="0.15">
      <c r="A804" s="6">
        <v>159</v>
      </c>
      <c r="B804" s="5" t="s">
        <v>117</v>
      </c>
      <c r="C804" s="8" t="s">
        <v>142</v>
      </c>
      <c r="D804">
        <v>1</v>
      </c>
      <c r="E804">
        <v>0</v>
      </c>
      <c r="F804">
        <v>0</v>
      </c>
      <c r="G804">
        <v>0</v>
      </c>
      <c r="H804">
        <v>0</v>
      </c>
      <c r="I804" s="6">
        <v>3</v>
      </c>
    </row>
    <row r="805" spans="1:9" x14ac:dyDescent="0.15">
      <c r="A805" s="6">
        <v>130</v>
      </c>
      <c r="B805" s="5" t="s">
        <v>117</v>
      </c>
      <c r="C805" s="8" t="s">
        <v>142</v>
      </c>
      <c r="D805">
        <v>1</v>
      </c>
      <c r="E805">
        <v>0</v>
      </c>
      <c r="F805">
        <v>0</v>
      </c>
      <c r="G805">
        <v>0</v>
      </c>
      <c r="H805">
        <v>0</v>
      </c>
      <c r="I805" s="6">
        <v>6</v>
      </c>
    </row>
    <row r="806" spans="1:9" x14ac:dyDescent="0.15">
      <c r="A806" s="6">
        <v>219</v>
      </c>
      <c r="B806" s="5" t="s">
        <v>117</v>
      </c>
      <c r="C806" s="8" t="s">
        <v>142</v>
      </c>
      <c r="D806">
        <v>1</v>
      </c>
      <c r="E806">
        <v>0</v>
      </c>
      <c r="F806">
        <v>0</v>
      </c>
      <c r="G806">
        <v>0</v>
      </c>
      <c r="H806">
        <v>0</v>
      </c>
      <c r="I806" s="6">
        <v>4</v>
      </c>
    </row>
    <row r="807" spans="1:9" x14ac:dyDescent="0.15">
      <c r="A807" s="6">
        <v>192</v>
      </c>
      <c r="B807" s="5" t="s">
        <v>117</v>
      </c>
      <c r="C807" s="8" t="s">
        <v>142</v>
      </c>
      <c r="D807">
        <v>1</v>
      </c>
      <c r="E807">
        <v>0</v>
      </c>
      <c r="F807">
        <v>0</v>
      </c>
      <c r="G807">
        <v>0</v>
      </c>
      <c r="H807">
        <v>0</v>
      </c>
      <c r="I807" s="6">
        <v>4</v>
      </c>
    </row>
    <row r="808" spans="1:9" x14ac:dyDescent="0.15">
      <c r="A808" s="6">
        <v>203</v>
      </c>
      <c r="B808" s="5" t="s">
        <v>117</v>
      </c>
      <c r="C808" s="8" t="s">
        <v>142</v>
      </c>
      <c r="D808">
        <v>1</v>
      </c>
      <c r="E808">
        <v>0</v>
      </c>
      <c r="F808">
        <v>0</v>
      </c>
      <c r="G808">
        <v>0</v>
      </c>
      <c r="H808">
        <v>0</v>
      </c>
      <c r="I808" s="6">
        <v>3</v>
      </c>
    </row>
    <row r="809" spans="1:9" x14ac:dyDescent="0.15">
      <c r="A809" s="6">
        <v>141</v>
      </c>
      <c r="B809" s="5" t="s">
        <v>117</v>
      </c>
      <c r="C809" s="8" t="s">
        <v>142</v>
      </c>
      <c r="D809">
        <v>1</v>
      </c>
      <c r="E809">
        <v>0</v>
      </c>
      <c r="F809">
        <v>0</v>
      </c>
      <c r="G809">
        <v>0</v>
      </c>
      <c r="H809">
        <v>0</v>
      </c>
      <c r="I809" s="6">
        <v>4</v>
      </c>
    </row>
    <row r="810" spans="1:9" x14ac:dyDescent="0.15">
      <c r="A810" s="6">
        <v>325</v>
      </c>
      <c r="B810" s="5" t="s">
        <v>117</v>
      </c>
      <c r="C810" s="8" t="s">
        <v>142</v>
      </c>
      <c r="D810">
        <v>1</v>
      </c>
      <c r="E810">
        <v>0</v>
      </c>
      <c r="F810">
        <v>0</v>
      </c>
      <c r="G810">
        <v>0</v>
      </c>
      <c r="H810">
        <v>0</v>
      </c>
      <c r="I810" s="6">
        <v>5</v>
      </c>
    </row>
    <row r="811" spans="1:9" x14ac:dyDescent="0.15">
      <c r="A811" s="6">
        <v>142</v>
      </c>
      <c r="B811" s="5" t="s">
        <v>117</v>
      </c>
      <c r="C811" s="8" t="s">
        <v>142</v>
      </c>
      <c r="D811">
        <v>1</v>
      </c>
      <c r="E811">
        <v>0</v>
      </c>
      <c r="F811">
        <v>0</v>
      </c>
      <c r="G811">
        <v>0</v>
      </c>
      <c r="H811">
        <v>0</v>
      </c>
      <c r="I811" s="6">
        <v>2</v>
      </c>
    </row>
    <row r="812" spans="1:9" x14ac:dyDescent="0.15">
      <c r="A812" s="6">
        <v>115</v>
      </c>
      <c r="B812" s="5" t="s">
        <v>118</v>
      </c>
      <c r="C812" s="8" t="s">
        <v>142</v>
      </c>
      <c r="D812">
        <v>1</v>
      </c>
      <c r="E812">
        <v>0</v>
      </c>
      <c r="F812">
        <v>0</v>
      </c>
      <c r="G812">
        <v>1</v>
      </c>
      <c r="H812">
        <v>0</v>
      </c>
      <c r="I812" s="6">
        <v>4</v>
      </c>
    </row>
    <row r="813" spans="1:9" x14ac:dyDescent="0.15">
      <c r="A813" s="6">
        <v>185</v>
      </c>
      <c r="B813" s="5" t="s">
        <v>117</v>
      </c>
      <c r="C813" s="8" t="s">
        <v>142</v>
      </c>
      <c r="D813">
        <v>1</v>
      </c>
      <c r="E813">
        <v>0</v>
      </c>
      <c r="F813">
        <v>0</v>
      </c>
      <c r="G813">
        <v>0</v>
      </c>
      <c r="H813">
        <v>0</v>
      </c>
      <c r="I813" s="6">
        <v>5</v>
      </c>
    </row>
    <row r="814" spans="1:9" x14ac:dyDescent="0.15">
      <c r="A814" s="6">
        <v>236</v>
      </c>
      <c r="B814" s="5" t="s">
        <v>117</v>
      </c>
      <c r="C814" s="8" t="s">
        <v>142</v>
      </c>
      <c r="D814">
        <v>1</v>
      </c>
      <c r="E814">
        <v>0</v>
      </c>
      <c r="F814">
        <v>0</v>
      </c>
      <c r="G814">
        <v>0</v>
      </c>
      <c r="H814">
        <v>0</v>
      </c>
      <c r="I814" s="6">
        <v>5</v>
      </c>
    </row>
    <row r="815" spans="1:9" x14ac:dyDescent="0.15">
      <c r="A815" s="6">
        <v>176</v>
      </c>
      <c r="B815" s="5" t="s">
        <v>117</v>
      </c>
      <c r="C815" s="8" t="s">
        <v>142</v>
      </c>
      <c r="D815">
        <v>1</v>
      </c>
      <c r="E815">
        <v>0</v>
      </c>
      <c r="F815">
        <v>0</v>
      </c>
      <c r="G815">
        <v>0</v>
      </c>
      <c r="H815">
        <v>0</v>
      </c>
      <c r="I815" s="6">
        <v>3</v>
      </c>
    </row>
    <row r="816" spans="1:9" x14ac:dyDescent="0.15">
      <c r="A816" s="6">
        <v>104</v>
      </c>
      <c r="B816" s="5" t="s">
        <v>117</v>
      </c>
      <c r="C816" s="8" t="s">
        <v>142</v>
      </c>
      <c r="D816">
        <v>1</v>
      </c>
      <c r="E816">
        <v>0</v>
      </c>
      <c r="F816">
        <v>0</v>
      </c>
      <c r="G816">
        <v>0</v>
      </c>
      <c r="H816">
        <v>0</v>
      </c>
      <c r="I816" s="6">
        <v>2</v>
      </c>
    </row>
    <row r="817" spans="1:9" x14ac:dyDescent="0.15">
      <c r="A817" s="6">
        <v>130</v>
      </c>
      <c r="B817" s="5" t="s">
        <v>117</v>
      </c>
      <c r="C817" s="8" t="s">
        <v>142</v>
      </c>
      <c r="D817">
        <v>1</v>
      </c>
      <c r="E817">
        <v>0</v>
      </c>
      <c r="F817">
        <v>0</v>
      </c>
      <c r="G817">
        <v>0</v>
      </c>
      <c r="H817">
        <v>0</v>
      </c>
      <c r="I817" s="6">
        <v>3</v>
      </c>
    </row>
    <row r="818" spans="1:9" x14ac:dyDescent="0.15">
      <c r="A818" s="6">
        <v>290</v>
      </c>
      <c r="B818" s="5" t="s">
        <v>117</v>
      </c>
      <c r="C818" s="8" t="s">
        <v>142</v>
      </c>
      <c r="D818">
        <v>1</v>
      </c>
      <c r="E818">
        <v>0</v>
      </c>
      <c r="F818">
        <v>0</v>
      </c>
      <c r="G818">
        <v>0</v>
      </c>
      <c r="H818">
        <v>0</v>
      </c>
      <c r="I818" s="6">
        <v>5</v>
      </c>
    </row>
    <row r="819" spans="1:9" x14ac:dyDescent="0.15">
      <c r="A819" s="6">
        <v>181</v>
      </c>
      <c r="B819" s="5" t="s">
        <v>117</v>
      </c>
      <c r="C819" s="8" t="s">
        <v>142</v>
      </c>
      <c r="D819">
        <v>1</v>
      </c>
      <c r="E819">
        <v>0</v>
      </c>
      <c r="F819">
        <v>0</v>
      </c>
      <c r="G819">
        <v>0</v>
      </c>
      <c r="H819">
        <v>0</v>
      </c>
      <c r="I819" s="6">
        <v>2</v>
      </c>
    </row>
    <row r="820" spans="1:9" x14ac:dyDescent="0.15">
      <c r="A820" s="6">
        <v>98</v>
      </c>
      <c r="B820" s="5" t="s">
        <v>118</v>
      </c>
      <c r="C820" s="8" t="s">
        <v>142</v>
      </c>
      <c r="D820">
        <v>1</v>
      </c>
      <c r="E820">
        <v>0</v>
      </c>
      <c r="F820">
        <v>0</v>
      </c>
      <c r="G820">
        <v>1</v>
      </c>
      <c r="H820">
        <v>0</v>
      </c>
      <c r="I820" s="6">
        <v>2</v>
      </c>
    </row>
    <row r="821" spans="1:9" x14ac:dyDescent="0.15">
      <c r="A821" s="6">
        <v>203</v>
      </c>
      <c r="B821" s="5" t="s">
        <v>117</v>
      </c>
      <c r="C821" s="8" t="s">
        <v>142</v>
      </c>
      <c r="D821">
        <v>1</v>
      </c>
      <c r="E821">
        <v>0</v>
      </c>
      <c r="F821">
        <v>0</v>
      </c>
      <c r="G821">
        <v>0</v>
      </c>
      <c r="H821">
        <v>0</v>
      </c>
      <c r="I821" s="6">
        <v>2</v>
      </c>
    </row>
    <row r="822" spans="1:9" x14ac:dyDescent="0.15">
      <c r="A822" s="6">
        <v>76</v>
      </c>
      <c r="B822" s="5" t="s">
        <v>118</v>
      </c>
      <c r="C822" s="8" t="s">
        <v>142</v>
      </c>
      <c r="D822">
        <v>1</v>
      </c>
      <c r="E822">
        <v>0</v>
      </c>
      <c r="F822">
        <v>0</v>
      </c>
      <c r="G822">
        <v>1</v>
      </c>
      <c r="H822">
        <v>0</v>
      </c>
      <c r="I822" s="6">
        <v>2</v>
      </c>
    </row>
    <row r="823" spans="1:9" x14ac:dyDescent="0.15">
      <c r="A823" s="6">
        <v>77</v>
      </c>
      <c r="B823" s="5" t="s">
        <v>118</v>
      </c>
      <c r="C823" s="8" t="s">
        <v>142</v>
      </c>
      <c r="D823">
        <v>1</v>
      </c>
      <c r="E823">
        <v>0</v>
      </c>
      <c r="F823">
        <v>0</v>
      </c>
      <c r="G823">
        <v>1</v>
      </c>
      <c r="H823">
        <v>0</v>
      </c>
      <c r="I823" s="6">
        <v>2</v>
      </c>
    </row>
    <row r="824" spans="1:9" x14ac:dyDescent="0.15">
      <c r="A824" s="6">
        <v>170</v>
      </c>
      <c r="B824" s="5" t="s">
        <v>117</v>
      </c>
      <c r="C824" s="8" t="s">
        <v>142</v>
      </c>
      <c r="D824">
        <v>1</v>
      </c>
      <c r="E824">
        <v>0</v>
      </c>
      <c r="F824">
        <v>0</v>
      </c>
      <c r="G824">
        <v>0</v>
      </c>
      <c r="H824">
        <v>0</v>
      </c>
      <c r="I824" s="6">
        <v>6</v>
      </c>
    </row>
    <row r="825" spans="1:9" x14ac:dyDescent="0.15">
      <c r="A825" s="6">
        <v>214</v>
      </c>
      <c r="B825" s="5" t="s">
        <v>117</v>
      </c>
      <c r="C825" s="8" t="s">
        <v>142</v>
      </c>
      <c r="D825">
        <v>1</v>
      </c>
      <c r="E825">
        <v>0</v>
      </c>
      <c r="F825">
        <v>0</v>
      </c>
      <c r="G825">
        <v>0</v>
      </c>
      <c r="H825">
        <v>0</v>
      </c>
      <c r="I825" s="6">
        <v>4</v>
      </c>
    </row>
    <row r="826" spans="1:9" x14ac:dyDescent="0.15">
      <c r="A826" s="6">
        <v>381</v>
      </c>
      <c r="B826" s="5" t="s">
        <v>117</v>
      </c>
      <c r="C826" s="8" t="s">
        <v>142</v>
      </c>
      <c r="D826">
        <v>1</v>
      </c>
      <c r="E826">
        <v>0</v>
      </c>
      <c r="F826">
        <v>0</v>
      </c>
      <c r="G826">
        <v>0</v>
      </c>
      <c r="H826">
        <v>0</v>
      </c>
      <c r="I826" s="6">
        <v>4</v>
      </c>
    </row>
    <row r="827" spans="1:9" x14ac:dyDescent="0.15">
      <c r="A827" s="6">
        <v>82</v>
      </c>
      <c r="B827" s="5" t="s">
        <v>118</v>
      </c>
      <c r="C827" s="8" t="s">
        <v>142</v>
      </c>
      <c r="D827">
        <v>1</v>
      </c>
      <c r="E827">
        <v>0</v>
      </c>
      <c r="F827">
        <v>0</v>
      </c>
      <c r="G827">
        <v>1</v>
      </c>
      <c r="H827">
        <v>0</v>
      </c>
      <c r="I827" s="6">
        <v>1</v>
      </c>
    </row>
    <row r="828" spans="1:9" x14ac:dyDescent="0.15">
      <c r="A828" s="6">
        <v>197</v>
      </c>
      <c r="B828" s="5" t="s">
        <v>117</v>
      </c>
      <c r="C828" s="8" t="s">
        <v>142</v>
      </c>
      <c r="D828">
        <v>1</v>
      </c>
      <c r="E828">
        <v>0</v>
      </c>
      <c r="F828">
        <v>0</v>
      </c>
      <c r="G828">
        <v>0</v>
      </c>
      <c r="H828">
        <v>0</v>
      </c>
      <c r="I828" s="6">
        <v>4</v>
      </c>
    </row>
    <row r="829" spans="1:9" x14ac:dyDescent="0.15">
      <c r="A829" s="6">
        <v>33</v>
      </c>
      <c r="B829" s="5" t="s">
        <v>119</v>
      </c>
      <c r="C829" s="8" t="s">
        <v>142</v>
      </c>
      <c r="D829">
        <v>1</v>
      </c>
      <c r="E829">
        <v>0</v>
      </c>
      <c r="F829">
        <v>0</v>
      </c>
      <c r="G829">
        <v>0</v>
      </c>
      <c r="H829">
        <v>1</v>
      </c>
      <c r="I829" s="6">
        <v>1</v>
      </c>
    </row>
    <row r="830" spans="1:9" x14ac:dyDescent="0.15">
      <c r="A830" s="6">
        <v>55</v>
      </c>
      <c r="B830" s="5" t="s">
        <v>117</v>
      </c>
      <c r="C830" s="8" t="s">
        <v>142</v>
      </c>
      <c r="D830">
        <v>1</v>
      </c>
      <c r="E830">
        <v>0</v>
      </c>
      <c r="F830">
        <v>0</v>
      </c>
      <c r="G830">
        <v>0</v>
      </c>
      <c r="H830">
        <v>0</v>
      </c>
      <c r="I830" s="6">
        <v>2</v>
      </c>
    </row>
    <row r="831" spans="1:9" x14ac:dyDescent="0.15">
      <c r="A831" s="6">
        <v>71</v>
      </c>
      <c r="B831" s="5" t="s">
        <v>118</v>
      </c>
      <c r="C831" s="8" t="s">
        <v>142</v>
      </c>
      <c r="D831">
        <v>1</v>
      </c>
      <c r="E831">
        <v>0</v>
      </c>
      <c r="F831">
        <v>0</v>
      </c>
      <c r="G831">
        <v>1</v>
      </c>
      <c r="H831">
        <v>0</v>
      </c>
      <c r="I831" s="6">
        <v>2</v>
      </c>
    </row>
    <row r="832" spans="1:9" x14ac:dyDescent="0.15">
      <c r="A832" s="6">
        <v>66</v>
      </c>
      <c r="B832" s="5" t="s">
        <v>118</v>
      </c>
      <c r="C832" s="8" t="s">
        <v>142</v>
      </c>
      <c r="D832">
        <v>1</v>
      </c>
      <c r="E832">
        <v>0</v>
      </c>
      <c r="F832">
        <v>0</v>
      </c>
      <c r="G832">
        <v>1</v>
      </c>
      <c r="H832">
        <v>0</v>
      </c>
      <c r="I832" s="6">
        <v>2</v>
      </c>
    </row>
    <row r="833" spans="1:9" x14ac:dyDescent="0.15">
      <c r="A833" s="6">
        <v>99</v>
      </c>
      <c r="B833" s="5" t="s">
        <v>117</v>
      </c>
      <c r="C833" s="8" t="s">
        <v>142</v>
      </c>
      <c r="D833">
        <v>1</v>
      </c>
      <c r="E833">
        <v>0</v>
      </c>
      <c r="F833">
        <v>0</v>
      </c>
      <c r="G833">
        <v>0</v>
      </c>
      <c r="H833">
        <v>0</v>
      </c>
      <c r="I833" s="6">
        <v>4</v>
      </c>
    </row>
    <row r="834" spans="1:9" x14ac:dyDescent="0.15">
      <c r="A834" s="6">
        <v>55</v>
      </c>
      <c r="B834" s="5" t="s">
        <v>118</v>
      </c>
      <c r="C834" s="8" t="s">
        <v>142</v>
      </c>
      <c r="D834">
        <v>1</v>
      </c>
      <c r="E834">
        <v>0</v>
      </c>
      <c r="F834">
        <v>0</v>
      </c>
      <c r="G834">
        <v>1</v>
      </c>
      <c r="H834">
        <v>0</v>
      </c>
      <c r="I834" s="6">
        <v>2</v>
      </c>
    </row>
    <row r="835" spans="1:9" x14ac:dyDescent="0.15">
      <c r="A835" s="6">
        <v>77</v>
      </c>
      <c r="B835" s="5" t="s">
        <v>117</v>
      </c>
      <c r="C835" s="8" t="s">
        <v>142</v>
      </c>
      <c r="D835">
        <v>1</v>
      </c>
      <c r="E835">
        <v>0</v>
      </c>
      <c r="F835">
        <v>0</v>
      </c>
      <c r="G835">
        <v>0</v>
      </c>
      <c r="H835">
        <v>0</v>
      </c>
      <c r="I835" s="6">
        <v>2</v>
      </c>
    </row>
    <row r="836" spans="1:9" x14ac:dyDescent="0.15">
      <c r="A836" s="6">
        <v>88</v>
      </c>
      <c r="B836" s="5" t="s">
        <v>118</v>
      </c>
      <c r="C836" s="8" t="s">
        <v>142</v>
      </c>
      <c r="D836">
        <v>1</v>
      </c>
      <c r="E836">
        <v>0</v>
      </c>
      <c r="F836">
        <v>0</v>
      </c>
      <c r="G836">
        <v>1</v>
      </c>
      <c r="H836">
        <v>0</v>
      </c>
      <c r="I836" s="6">
        <v>2</v>
      </c>
    </row>
    <row r="837" spans="1:9" x14ac:dyDescent="0.15">
      <c r="A837" s="6">
        <v>93</v>
      </c>
      <c r="B837" s="5" t="s">
        <v>117</v>
      </c>
      <c r="C837" s="8" t="s">
        <v>142</v>
      </c>
      <c r="D837">
        <v>1</v>
      </c>
      <c r="E837">
        <v>0</v>
      </c>
      <c r="F837">
        <v>0</v>
      </c>
      <c r="G837">
        <v>0</v>
      </c>
      <c r="H837">
        <v>0</v>
      </c>
      <c r="I837" s="6">
        <v>2</v>
      </c>
    </row>
    <row r="838" spans="1:9" x14ac:dyDescent="0.15">
      <c r="A838" s="6">
        <v>55</v>
      </c>
      <c r="B838" s="5" t="s">
        <v>118</v>
      </c>
      <c r="C838" s="8" t="s">
        <v>142</v>
      </c>
      <c r="D838">
        <v>1</v>
      </c>
      <c r="E838">
        <v>0</v>
      </c>
      <c r="F838">
        <v>0</v>
      </c>
      <c r="G838">
        <v>1</v>
      </c>
      <c r="H838">
        <v>0</v>
      </c>
      <c r="I838" s="6">
        <v>3</v>
      </c>
    </row>
    <row r="839" spans="1:9" x14ac:dyDescent="0.15">
      <c r="A839" s="6">
        <v>44</v>
      </c>
      <c r="B839" s="5" t="s">
        <v>118</v>
      </c>
      <c r="C839" s="8" t="s">
        <v>142</v>
      </c>
      <c r="D839">
        <v>1</v>
      </c>
      <c r="E839">
        <v>0</v>
      </c>
      <c r="F839">
        <v>0</v>
      </c>
      <c r="G839">
        <v>1</v>
      </c>
      <c r="H839">
        <v>0</v>
      </c>
      <c r="I839" s="6">
        <v>2</v>
      </c>
    </row>
    <row r="840" spans="1:9" x14ac:dyDescent="0.15">
      <c r="A840" s="6">
        <v>110</v>
      </c>
      <c r="B840" s="5" t="s">
        <v>117</v>
      </c>
      <c r="C840" s="8" t="s">
        <v>142</v>
      </c>
      <c r="D840">
        <v>1</v>
      </c>
      <c r="E840">
        <v>0</v>
      </c>
      <c r="F840">
        <v>0</v>
      </c>
      <c r="G840">
        <v>0</v>
      </c>
      <c r="H840">
        <v>0</v>
      </c>
      <c r="I840" s="6">
        <v>5</v>
      </c>
    </row>
    <row r="841" spans="1:9" x14ac:dyDescent="0.15">
      <c r="A841" s="6">
        <v>66</v>
      </c>
      <c r="B841" s="5" t="s">
        <v>117</v>
      </c>
      <c r="C841" s="8" t="s">
        <v>142</v>
      </c>
      <c r="D841">
        <v>1</v>
      </c>
      <c r="E841">
        <v>0</v>
      </c>
      <c r="F841">
        <v>0</v>
      </c>
      <c r="G841">
        <v>0</v>
      </c>
      <c r="H841">
        <v>0</v>
      </c>
      <c r="I841" s="6">
        <v>3</v>
      </c>
    </row>
    <row r="842" spans="1:9" x14ac:dyDescent="0.15">
      <c r="A842" s="6">
        <v>55</v>
      </c>
      <c r="B842" s="5" t="s">
        <v>118</v>
      </c>
      <c r="C842" s="8" t="s">
        <v>142</v>
      </c>
      <c r="D842">
        <v>1</v>
      </c>
      <c r="E842">
        <v>0</v>
      </c>
      <c r="F842">
        <v>0</v>
      </c>
      <c r="G842">
        <v>1</v>
      </c>
      <c r="H842">
        <v>0</v>
      </c>
      <c r="I842" s="6">
        <v>2</v>
      </c>
    </row>
    <row r="843" spans="1:9" x14ac:dyDescent="0.15">
      <c r="A843" s="6">
        <v>54</v>
      </c>
      <c r="B843" s="5" t="s">
        <v>118</v>
      </c>
      <c r="C843" s="8" t="s">
        <v>142</v>
      </c>
      <c r="D843">
        <v>1</v>
      </c>
      <c r="E843">
        <v>0</v>
      </c>
      <c r="F843">
        <v>0</v>
      </c>
      <c r="G843">
        <v>1</v>
      </c>
      <c r="H843">
        <v>0</v>
      </c>
      <c r="I843" s="6">
        <v>3</v>
      </c>
    </row>
    <row r="844" spans="1:9" x14ac:dyDescent="0.15">
      <c r="A844" s="6">
        <v>49</v>
      </c>
      <c r="B844" s="5" t="s">
        <v>118</v>
      </c>
      <c r="C844" s="8" t="s">
        <v>142</v>
      </c>
      <c r="D844">
        <v>1</v>
      </c>
      <c r="E844">
        <v>0</v>
      </c>
      <c r="F844">
        <v>0</v>
      </c>
      <c r="G844">
        <v>1</v>
      </c>
      <c r="H844">
        <v>0</v>
      </c>
      <c r="I844" s="6">
        <v>2</v>
      </c>
    </row>
    <row r="845" spans="1:9" x14ac:dyDescent="0.15">
      <c r="A845" s="6">
        <v>88</v>
      </c>
      <c r="B845" s="5" t="s">
        <v>117</v>
      </c>
      <c r="C845" s="8" t="s">
        <v>142</v>
      </c>
      <c r="D845">
        <v>1</v>
      </c>
      <c r="E845">
        <v>0</v>
      </c>
      <c r="F845">
        <v>0</v>
      </c>
      <c r="G845">
        <v>0</v>
      </c>
      <c r="H845">
        <v>0</v>
      </c>
      <c r="I845" s="6">
        <v>6</v>
      </c>
    </row>
    <row r="846" spans="1:9" x14ac:dyDescent="0.15">
      <c r="A846" s="6">
        <v>55</v>
      </c>
      <c r="B846" s="5" t="s">
        <v>118</v>
      </c>
      <c r="C846" s="8" t="s">
        <v>142</v>
      </c>
      <c r="D846">
        <v>1</v>
      </c>
      <c r="E846">
        <v>0</v>
      </c>
      <c r="F846">
        <v>0</v>
      </c>
      <c r="G846">
        <v>1</v>
      </c>
      <c r="H846">
        <v>0</v>
      </c>
      <c r="I846" s="6">
        <v>2</v>
      </c>
    </row>
    <row r="847" spans="1:9" x14ac:dyDescent="0.15">
      <c r="A847" s="6">
        <v>76</v>
      </c>
      <c r="B847" s="5" t="s">
        <v>118</v>
      </c>
      <c r="C847" s="8" t="s">
        <v>142</v>
      </c>
      <c r="D847">
        <v>1</v>
      </c>
      <c r="E847">
        <v>0</v>
      </c>
      <c r="F847">
        <v>0</v>
      </c>
      <c r="G847">
        <v>1</v>
      </c>
      <c r="H847">
        <v>0</v>
      </c>
      <c r="I847" s="6">
        <v>2</v>
      </c>
    </row>
    <row r="848" spans="1:9" x14ac:dyDescent="0.15">
      <c r="A848" s="6">
        <v>55</v>
      </c>
      <c r="B848" s="5" t="s">
        <v>118</v>
      </c>
      <c r="C848" s="8" t="s">
        <v>142</v>
      </c>
      <c r="D848">
        <v>1</v>
      </c>
      <c r="E848">
        <v>0</v>
      </c>
      <c r="F848">
        <v>0</v>
      </c>
      <c r="G848">
        <v>1</v>
      </c>
      <c r="H848">
        <v>0</v>
      </c>
      <c r="I848" s="6">
        <v>2</v>
      </c>
    </row>
    <row r="849" spans="1:9" x14ac:dyDescent="0.15">
      <c r="A849" s="6">
        <v>65</v>
      </c>
      <c r="B849" s="5" t="s">
        <v>118</v>
      </c>
      <c r="C849" s="8" t="s">
        <v>142</v>
      </c>
      <c r="D849">
        <v>1</v>
      </c>
      <c r="E849">
        <v>0</v>
      </c>
      <c r="F849">
        <v>0</v>
      </c>
      <c r="G849">
        <v>1</v>
      </c>
      <c r="H849">
        <v>0</v>
      </c>
      <c r="I849" s="6">
        <v>2</v>
      </c>
    </row>
    <row r="850" spans="1:9" x14ac:dyDescent="0.15">
      <c r="A850" s="6">
        <v>141</v>
      </c>
      <c r="B850" s="5" t="s">
        <v>117</v>
      </c>
      <c r="C850" s="8" t="s">
        <v>142</v>
      </c>
      <c r="D850">
        <v>1</v>
      </c>
      <c r="E850">
        <v>0</v>
      </c>
      <c r="F850">
        <v>0</v>
      </c>
      <c r="G850">
        <v>0</v>
      </c>
      <c r="H850">
        <v>0</v>
      </c>
      <c r="I850" s="6">
        <v>4</v>
      </c>
    </row>
    <row r="851" spans="1:9" x14ac:dyDescent="0.15">
      <c r="A851" s="6">
        <v>66</v>
      </c>
      <c r="B851" s="5" t="s">
        <v>118</v>
      </c>
      <c r="C851" s="8" t="s">
        <v>142</v>
      </c>
      <c r="D851">
        <v>1</v>
      </c>
      <c r="E851">
        <v>0</v>
      </c>
      <c r="F851">
        <v>0</v>
      </c>
      <c r="G851">
        <v>1</v>
      </c>
      <c r="H851">
        <v>0</v>
      </c>
      <c r="I851" s="6">
        <v>2</v>
      </c>
    </row>
    <row r="852" spans="1:9" x14ac:dyDescent="0.15">
      <c r="A852" s="6">
        <v>65</v>
      </c>
      <c r="B852" s="5" t="s">
        <v>118</v>
      </c>
      <c r="C852" s="8" t="s">
        <v>142</v>
      </c>
      <c r="D852">
        <v>1</v>
      </c>
      <c r="E852">
        <v>0</v>
      </c>
      <c r="F852">
        <v>0</v>
      </c>
      <c r="G852">
        <v>1</v>
      </c>
      <c r="H852">
        <v>0</v>
      </c>
      <c r="I852" s="6">
        <v>2</v>
      </c>
    </row>
    <row r="853" spans="1:9" x14ac:dyDescent="0.15">
      <c r="A853" s="6">
        <v>77</v>
      </c>
      <c r="B853" s="5" t="s">
        <v>117</v>
      </c>
      <c r="C853" s="8" t="s">
        <v>142</v>
      </c>
      <c r="D853">
        <v>1</v>
      </c>
      <c r="E853">
        <v>0</v>
      </c>
      <c r="F853">
        <v>0</v>
      </c>
      <c r="G853">
        <v>0</v>
      </c>
      <c r="H853">
        <v>0</v>
      </c>
      <c r="I853" s="6">
        <v>3</v>
      </c>
    </row>
    <row r="854" spans="1:9" x14ac:dyDescent="0.15">
      <c r="A854" s="6">
        <v>77</v>
      </c>
      <c r="B854" s="5" t="s">
        <v>117</v>
      </c>
      <c r="C854" s="8" t="s">
        <v>142</v>
      </c>
      <c r="D854">
        <v>1</v>
      </c>
      <c r="E854">
        <v>0</v>
      </c>
      <c r="F854">
        <v>0</v>
      </c>
      <c r="G854">
        <v>0</v>
      </c>
      <c r="H854">
        <v>0</v>
      </c>
      <c r="I854" s="6">
        <v>5</v>
      </c>
    </row>
    <row r="855" spans="1:9" x14ac:dyDescent="0.15">
      <c r="A855" s="6">
        <v>33</v>
      </c>
      <c r="B855" s="5" t="s">
        <v>118</v>
      </c>
      <c r="C855" s="8" t="s">
        <v>142</v>
      </c>
      <c r="D855">
        <v>1</v>
      </c>
      <c r="E855">
        <v>0</v>
      </c>
      <c r="F855">
        <v>0</v>
      </c>
      <c r="G855">
        <v>1</v>
      </c>
      <c r="H855">
        <v>0</v>
      </c>
      <c r="I855" s="6">
        <v>4</v>
      </c>
    </row>
    <row r="856" spans="1:9" x14ac:dyDescent="0.15">
      <c r="A856" s="6">
        <v>66</v>
      </c>
      <c r="B856" s="5" t="s">
        <v>118</v>
      </c>
      <c r="C856" s="8" t="s">
        <v>142</v>
      </c>
      <c r="D856">
        <v>1</v>
      </c>
      <c r="E856">
        <v>0</v>
      </c>
      <c r="F856">
        <v>0</v>
      </c>
      <c r="G856">
        <v>1</v>
      </c>
      <c r="H856">
        <v>0</v>
      </c>
      <c r="I856" s="6">
        <v>2</v>
      </c>
    </row>
    <row r="857" spans="1:9" x14ac:dyDescent="0.15">
      <c r="A857" s="6">
        <v>49</v>
      </c>
      <c r="B857" s="5" t="s">
        <v>118</v>
      </c>
      <c r="C857" s="8" t="s">
        <v>142</v>
      </c>
      <c r="D857">
        <v>1</v>
      </c>
      <c r="E857">
        <v>0</v>
      </c>
      <c r="F857">
        <v>0</v>
      </c>
      <c r="G857">
        <v>1</v>
      </c>
      <c r="H857">
        <v>0</v>
      </c>
      <c r="I857" s="6">
        <v>2</v>
      </c>
    </row>
    <row r="858" spans="1:9" x14ac:dyDescent="0.15">
      <c r="A858" s="6">
        <v>137</v>
      </c>
      <c r="B858" s="5" t="s">
        <v>118</v>
      </c>
      <c r="C858" s="8" t="s">
        <v>142</v>
      </c>
      <c r="D858">
        <v>1</v>
      </c>
      <c r="E858">
        <v>0</v>
      </c>
      <c r="F858">
        <v>0</v>
      </c>
      <c r="G858">
        <v>1</v>
      </c>
      <c r="H858">
        <v>0</v>
      </c>
      <c r="I858" s="6">
        <v>4</v>
      </c>
    </row>
    <row r="859" spans="1:9" x14ac:dyDescent="0.15">
      <c r="A859" s="6">
        <v>438</v>
      </c>
      <c r="B859" s="5" t="s">
        <v>117</v>
      </c>
      <c r="C859" s="8" t="s">
        <v>142</v>
      </c>
      <c r="D859">
        <v>1</v>
      </c>
      <c r="E859">
        <v>0</v>
      </c>
      <c r="F859">
        <v>0</v>
      </c>
      <c r="G859">
        <v>0</v>
      </c>
      <c r="H859">
        <v>0</v>
      </c>
      <c r="I859" s="6">
        <v>8</v>
      </c>
    </row>
    <row r="860" spans="1:9" x14ac:dyDescent="0.15">
      <c r="A860" s="6">
        <v>66</v>
      </c>
      <c r="B860" s="5" t="s">
        <v>118</v>
      </c>
      <c r="C860" s="8" t="s">
        <v>142</v>
      </c>
      <c r="D860">
        <v>1</v>
      </c>
      <c r="E860">
        <v>0</v>
      </c>
      <c r="F860">
        <v>0</v>
      </c>
      <c r="G860">
        <v>1</v>
      </c>
      <c r="H860">
        <v>0</v>
      </c>
      <c r="I860" s="6">
        <v>2</v>
      </c>
    </row>
    <row r="861" spans="1:9" x14ac:dyDescent="0.15">
      <c r="A861" s="6">
        <v>175</v>
      </c>
      <c r="B861" s="5" t="s">
        <v>117</v>
      </c>
      <c r="C861" s="8" t="s">
        <v>142</v>
      </c>
      <c r="D861">
        <v>1</v>
      </c>
      <c r="E861">
        <v>0</v>
      </c>
      <c r="F861">
        <v>0</v>
      </c>
      <c r="G861">
        <v>0</v>
      </c>
      <c r="H861">
        <v>0</v>
      </c>
      <c r="I861" s="6">
        <v>3</v>
      </c>
    </row>
    <row r="862" spans="1:9" x14ac:dyDescent="0.15">
      <c r="A862" s="6">
        <v>71</v>
      </c>
      <c r="B862" s="5" t="s">
        <v>118</v>
      </c>
      <c r="C862" s="8" t="s">
        <v>142</v>
      </c>
      <c r="D862">
        <v>1</v>
      </c>
      <c r="E862">
        <v>0</v>
      </c>
      <c r="F862">
        <v>0</v>
      </c>
      <c r="G862">
        <v>1</v>
      </c>
      <c r="H862">
        <v>0</v>
      </c>
      <c r="I862" s="6">
        <v>2</v>
      </c>
    </row>
    <row r="863" spans="1:9" x14ac:dyDescent="0.15">
      <c r="A863" s="6">
        <v>71</v>
      </c>
      <c r="B863" s="5" t="s">
        <v>118</v>
      </c>
      <c r="C863" s="8" t="s">
        <v>142</v>
      </c>
      <c r="D863">
        <v>1</v>
      </c>
      <c r="E863">
        <v>0</v>
      </c>
      <c r="F863">
        <v>0</v>
      </c>
      <c r="G863">
        <v>1</v>
      </c>
      <c r="H863">
        <v>0</v>
      </c>
      <c r="I863" s="6">
        <v>2</v>
      </c>
    </row>
    <row r="864" spans="1:9" x14ac:dyDescent="0.15">
      <c r="A864" s="6">
        <v>307</v>
      </c>
      <c r="B864" s="5" t="s">
        <v>117</v>
      </c>
      <c r="C864" s="8" t="s">
        <v>142</v>
      </c>
      <c r="D864">
        <v>1</v>
      </c>
      <c r="E864">
        <v>0</v>
      </c>
      <c r="F864">
        <v>0</v>
      </c>
      <c r="G864">
        <v>0</v>
      </c>
      <c r="H864">
        <v>0</v>
      </c>
      <c r="I864" s="6">
        <v>8</v>
      </c>
    </row>
    <row r="865" spans="1:9" x14ac:dyDescent="0.15">
      <c r="A865" s="6">
        <v>104</v>
      </c>
      <c r="B865" s="5" t="s">
        <v>118</v>
      </c>
      <c r="C865" s="8" t="s">
        <v>142</v>
      </c>
      <c r="D865">
        <v>1</v>
      </c>
      <c r="E865">
        <v>0</v>
      </c>
      <c r="F865">
        <v>0</v>
      </c>
      <c r="G865">
        <v>1</v>
      </c>
      <c r="H865">
        <v>0</v>
      </c>
      <c r="I865" s="6">
        <v>4</v>
      </c>
    </row>
    <row r="866" spans="1:9" x14ac:dyDescent="0.15">
      <c r="A866" s="6">
        <v>66</v>
      </c>
      <c r="B866" s="5" t="s">
        <v>118</v>
      </c>
      <c r="C866" s="8" t="s">
        <v>142</v>
      </c>
      <c r="D866">
        <v>1</v>
      </c>
      <c r="E866">
        <v>0</v>
      </c>
      <c r="F866">
        <v>0</v>
      </c>
      <c r="G866">
        <v>1</v>
      </c>
      <c r="H866">
        <v>0</v>
      </c>
      <c r="I866" s="6">
        <v>2</v>
      </c>
    </row>
    <row r="867" spans="1:9" x14ac:dyDescent="0.15">
      <c r="A867" s="6">
        <v>193</v>
      </c>
      <c r="B867" s="5" t="s">
        <v>117</v>
      </c>
      <c r="C867" s="8" t="s">
        <v>142</v>
      </c>
      <c r="D867">
        <v>1</v>
      </c>
      <c r="E867">
        <v>0</v>
      </c>
      <c r="F867">
        <v>0</v>
      </c>
      <c r="G867">
        <v>0</v>
      </c>
      <c r="H867">
        <v>0</v>
      </c>
      <c r="I867" s="6">
        <v>5</v>
      </c>
    </row>
    <row r="868" spans="1:9" x14ac:dyDescent="0.15">
      <c r="A868" s="6">
        <v>247</v>
      </c>
      <c r="B868" s="5" t="s">
        <v>117</v>
      </c>
      <c r="C868" s="8" t="s">
        <v>142</v>
      </c>
      <c r="D868">
        <v>1</v>
      </c>
      <c r="E868">
        <v>0</v>
      </c>
      <c r="F868">
        <v>0</v>
      </c>
      <c r="G868">
        <v>0</v>
      </c>
      <c r="H868">
        <v>0</v>
      </c>
      <c r="I868" s="6">
        <v>5</v>
      </c>
    </row>
    <row r="869" spans="1:9" x14ac:dyDescent="0.15">
      <c r="A869" s="6">
        <v>104</v>
      </c>
      <c r="B869" s="5" t="s">
        <v>118</v>
      </c>
      <c r="C869" s="8" t="s">
        <v>142</v>
      </c>
      <c r="D869">
        <v>1</v>
      </c>
      <c r="E869">
        <v>0</v>
      </c>
      <c r="F869">
        <v>0</v>
      </c>
      <c r="G869">
        <v>1</v>
      </c>
      <c r="H869">
        <v>0</v>
      </c>
      <c r="I869" s="6">
        <v>3</v>
      </c>
    </row>
    <row r="870" spans="1:9" x14ac:dyDescent="0.15">
      <c r="A870" s="6">
        <v>110</v>
      </c>
      <c r="B870" s="5" t="s">
        <v>118</v>
      </c>
      <c r="C870" s="8" t="s">
        <v>142</v>
      </c>
      <c r="D870">
        <v>1</v>
      </c>
      <c r="E870">
        <v>0</v>
      </c>
      <c r="F870">
        <v>0</v>
      </c>
      <c r="G870">
        <v>1</v>
      </c>
      <c r="H870">
        <v>0</v>
      </c>
      <c r="I870" s="6">
        <v>2</v>
      </c>
    </row>
    <row r="871" spans="1:9" x14ac:dyDescent="0.15">
      <c r="A871" s="6">
        <v>126</v>
      </c>
      <c r="B871" s="5" t="s">
        <v>117</v>
      </c>
      <c r="C871" s="8" t="s">
        <v>142</v>
      </c>
      <c r="D871">
        <v>1</v>
      </c>
      <c r="E871">
        <v>0</v>
      </c>
      <c r="F871">
        <v>0</v>
      </c>
      <c r="G871">
        <v>0</v>
      </c>
      <c r="H871">
        <v>0</v>
      </c>
      <c r="I871" s="6">
        <v>2</v>
      </c>
    </row>
    <row r="872" spans="1:9" x14ac:dyDescent="0.15">
      <c r="A872" s="6">
        <v>214</v>
      </c>
      <c r="B872" s="5" t="s">
        <v>117</v>
      </c>
      <c r="C872" s="8" t="s">
        <v>142</v>
      </c>
      <c r="D872">
        <v>1</v>
      </c>
      <c r="E872">
        <v>0</v>
      </c>
      <c r="F872">
        <v>0</v>
      </c>
      <c r="G872">
        <v>0</v>
      </c>
      <c r="H872">
        <v>0</v>
      </c>
      <c r="I872" s="6">
        <v>6</v>
      </c>
    </row>
    <row r="873" spans="1:9" x14ac:dyDescent="0.15">
      <c r="A873" s="6">
        <v>99</v>
      </c>
      <c r="B873" s="5" t="s">
        <v>118</v>
      </c>
      <c r="C873" s="8" t="s">
        <v>142</v>
      </c>
      <c r="D873">
        <v>1</v>
      </c>
      <c r="E873">
        <v>0</v>
      </c>
      <c r="F873">
        <v>0</v>
      </c>
      <c r="G873">
        <v>1</v>
      </c>
      <c r="H873">
        <v>0</v>
      </c>
      <c r="I873" s="6">
        <v>2</v>
      </c>
    </row>
    <row r="874" spans="1:9" x14ac:dyDescent="0.15">
      <c r="A874" s="6">
        <v>159</v>
      </c>
      <c r="B874" s="5" t="s">
        <v>117</v>
      </c>
      <c r="C874" s="8" t="s">
        <v>142</v>
      </c>
      <c r="D874">
        <v>1</v>
      </c>
      <c r="E874">
        <v>0</v>
      </c>
      <c r="F874">
        <v>0</v>
      </c>
      <c r="G874">
        <v>0</v>
      </c>
      <c r="H874">
        <v>0</v>
      </c>
      <c r="I874" s="6">
        <v>3</v>
      </c>
    </row>
    <row r="875" spans="1:9" x14ac:dyDescent="0.15">
      <c r="A875" s="6">
        <v>383</v>
      </c>
      <c r="B875" s="5" t="s">
        <v>117</v>
      </c>
      <c r="C875" s="8" t="s">
        <v>142</v>
      </c>
      <c r="D875">
        <v>1</v>
      </c>
      <c r="E875">
        <v>0</v>
      </c>
      <c r="F875">
        <v>0</v>
      </c>
      <c r="G875">
        <v>0</v>
      </c>
      <c r="H875">
        <v>0</v>
      </c>
      <c r="I875" s="6">
        <v>6</v>
      </c>
    </row>
    <row r="876" spans="1:9" x14ac:dyDescent="0.15">
      <c r="A876" s="6">
        <v>134</v>
      </c>
      <c r="B876" s="5" t="s">
        <v>117</v>
      </c>
      <c r="C876" s="8" t="s">
        <v>142</v>
      </c>
      <c r="D876">
        <v>1</v>
      </c>
      <c r="E876">
        <v>0</v>
      </c>
      <c r="F876">
        <v>0</v>
      </c>
      <c r="G876">
        <v>0</v>
      </c>
      <c r="H876">
        <v>0</v>
      </c>
      <c r="I876" s="6">
        <v>2</v>
      </c>
    </row>
    <row r="877" spans="1:9" x14ac:dyDescent="0.15">
      <c r="A877" s="6">
        <v>110</v>
      </c>
      <c r="B877" s="5" t="s">
        <v>117</v>
      </c>
      <c r="C877" s="8" t="s">
        <v>142</v>
      </c>
      <c r="D877">
        <v>1</v>
      </c>
      <c r="E877">
        <v>0</v>
      </c>
      <c r="F877">
        <v>0</v>
      </c>
      <c r="G877">
        <v>0</v>
      </c>
      <c r="H877">
        <v>0</v>
      </c>
      <c r="I877" s="6">
        <v>2</v>
      </c>
    </row>
    <row r="878" spans="1:9" x14ac:dyDescent="0.15">
      <c r="A878" s="6">
        <v>98</v>
      </c>
      <c r="B878" s="5" t="s">
        <v>118</v>
      </c>
      <c r="C878" s="8" t="s">
        <v>142</v>
      </c>
      <c r="D878">
        <v>1</v>
      </c>
      <c r="E878">
        <v>0</v>
      </c>
      <c r="F878">
        <v>0</v>
      </c>
      <c r="G878">
        <v>1</v>
      </c>
      <c r="H878">
        <v>0</v>
      </c>
      <c r="I878" s="6">
        <v>3</v>
      </c>
    </row>
    <row r="879" spans="1:9" x14ac:dyDescent="0.15">
      <c r="A879" s="6">
        <v>98</v>
      </c>
      <c r="B879" s="5" t="s">
        <v>118</v>
      </c>
      <c r="C879" s="8" t="s">
        <v>142</v>
      </c>
      <c r="D879">
        <v>1</v>
      </c>
      <c r="E879">
        <v>0</v>
      </c>
      <c r="F879">
        <v>0</v>
      </c>
      <c r="G879">
        <v>1</v>
      </c>
      <c r="H879">
        <v>0</v>
      </c>
      <c r="I879" s="6">
        <v>2</v>
      </c>
    </row>
    <row r="880" spans="1:9" x14ac:dyDescent="0.15">
      <c r="A880" s="6">
        <v>137</v>
      </c>
      <c r="B880" s="5" t="s">
        <v>117</v>
      </c>
      <c r="C880" s="8" t="s">
        <v>142</v>
      </c>
      <c r="D880">
        <v>1</v>
      </c>
      <c r="E880">
        <v>0</v>
      </c>
      <c r="F880">
        <v>0</v>
      </c>
      <c r="G880">
        <v>0</v>
      </c>
      <c r="H880">
        <v>0</v>
      </c>
      <c r="I880" s="6">
        <v>7</v>
      </c>
    </row>
    <row r="881" spans="1:9" x14ac:dyDescent="0.15">
      <c r="A881" s="6">
        <v>70</v>
      </c>
      <c r="B881" s="5" t="s">
        <v>117</v>
      </c>
      <c r="C881" s="8" t="s">
        <v>142</v>
      </c>
      <c r="D881">
        <v>1</v>
      </c>
      <c r="E881">
        <v>0</v>
      </c>
      <c r="F881">
        <v>0</v>
      </c>
      <c r="G881">
        <v>0</v>
      </c>
      <c r="H881">
        <v>0</v>
      </c>
      <c r="I881" s="6">
        <v>2</v>
      </c>
    </row>
    <row r="882" spans="1:9" x14ac:dyDescent="0.15">
      <c r="A882" s="6">
        <v>77</v>
      </c>
      <c r="B882" s="5" t="s">
        <v>118</v>
      </c>
      <c r="C882" s="8" t="s">
        <v>142</v>
      </c>
      <c r="D882">
        <v>1</v>
      </c>
      <c r="E882">
        <v>0</v>
      </c>
      <c r="F882">
        <v>0</v>
      </c>
      <c r="G882">
        <v>1</v>
      </c>
      <c r="H882">
        <v>0</v>
      </c>
      <c r="I882" s="6">
        <v>2</v>
      </c>
    </row>
    <row r="883" spans="1:9" x14ac:dyDescent="0.15">
      <c r="A883" s="6">
        <v>58</v>
      </c>
      <c r="B883" s="5" t="s">
        <v>118</v>
      </c>
      <c r="C883" s="8" t="s">
        <v>142</v>
      </c>
      <c r="D883">
        <v>1</v>
      </c>
      <c r="E883">
        <v>0</v>
      </c>
      <c r="F883">
        <v>0</v>
      </c>
      <c r="G883">
        <v>1</v>
      </c>
      <c r="H883">
        <v>0</v>
      </c>
      <c r="I883" s="6">
        <v>2</v>
      </c>
    </row>
    <row r="884" spans="1:9" x14ac:dyDescent="0.15">
      <c r="A884" s="6">
        <v>55</v>
      </c>
      <c r="B884" s="5" t="s">
        <v>118</v>
      </c>
      <c r="C884" s="8" t="s">
        <v>142</v>
      </c>
      <c r="D884">
        <v>1</v>
      </c>
      <c r="E884">
        <v>0</v>
      </c>
      <c r="F884">
        <v>0</v>
      </c>
      <c r="G884">
        <v>1</v>
      </c>
      <c r="H884">
        <v>0</v>
      </c>
      <c r="I884" s="6">
        <v>2</v>
      </c>
    </row>
    <row r="885" spans="1:9" ht="14" x14ac:dyDescent="0.15">
      <c r="A885" s="6">
        <v>142</v>
      </c>
      <c r="B885" s="5" t="s">
        <v>117</v>
      </c>
      <c r="C885" t="s">
        <v>142</v>
      </c>
      <c r="D885">
        <v>1</v>
      </c>
      <c r="E885">
        <v>0</v>
      </c>
      <c r="F885">
        <v>0</v>
      </c>
      <c r="G885">
        <v>0</v>
      </c>
      <c r="H885">
        <v>0</v>
      </c>
      <c r="I885" s="6">
        <v>2</v>
      </c>
    </row>
    <row r="886" spans="1:9" x14ac:dyDescent="0.15">
      <c r="A886" s="6">
        <v>329</v>
      </c>
      <c r="B886" s="5" t="s">
        <v>117</v>
      </c>
      <c r="C886" s="8" t="s">
        <v>142</v>
      </c>
      <c r="D886">
        <v>1</v>
      </c>
      <c r="E886">
        <v>0</v>
      </c>
      <c r="F886">
        <v>0</v>
      </c>
      <c r="G886">
        <v>0</v>
      </c>
      <c r="H886">
        <v>0</v>
      </c>
      <c r="I886" s="6">
        <v>4</v>
      </c>
    </row>
    <row r="887" spans="1:9" x14ac:dyDescent="0.15">
      <c r="A887" s="6">
        <v>136</v>
      </c>
      <c r="B887" s="5" t="s">
        <v>117</v>
      </c>
      <c r="C887" s="8" t="s">
        <v>142</v>
      </c>
      <c r="D887">
        <v>1</v>
      </c>
      <c r="E887">
        <v>0</v>
      </c>
      <c r="F887">
        <v>0</v>
      </c>
      <c r="G887">
        <v>0</v>
      </c>
      <c r="H887">
        <v>0</v>
      </c>
      <c r="I887" s="6">
        <v>2</v>
      </c>
    </row>
    <row r="888" spans="1:9" x14ac:dyDescent="0.15">
      <c r="A888" s="6">
        <v>274</v>
      </c>
      <c r="B888" s="5" t="s">
        <v>117</v>
      </c>
      <c r="C888" s="8" t="s">
        <v>142</v>
      </c>
      <c r="D888">
        <v>1</v>
      </c>
      <c r="E888">
        <v>0</v>
      </c>
      <c r="F888">
        <v>0</v>
      </c>
      <c r="G888">
        <v>0</v>
      </c>
      <c r="H888">
        <v>0</v>
      </c>
      <c r="I888" s="6">
        <v>2</v>
      </c>
    </row>
    <row r="889" spans="1:9" x14ac:dyDescent="0.15">
      <c r="A889" s="6">
        <v>197</v>
      </c>
      <c r="B889" s="5" t="s">
        <v>117</v>
      </c>
      <c r="C889" s="8" t="s">
        <v>142</v>
      </c>
      <c r="D889">
        <v>1</v>
      </c>
      <c r="E889">
        <v>0</v>
      </c>
      <c r="F889">
        <v>0</v>
      </c>
      <c r="G889">
        <v>0</v>
      </c>
      <c r="H889">
        <v>0</v>
      </c>
      <c r="I889" s="6">
        <v>4</v>
      </c>
    </row>
    <row r="890" spans="1:9" x14ac:dyDescent="0.15">
      <c r="A890" s="6">
        <v>247</v>
      </c>
      <c r="B890" s="5" t="s">
        <v>117</v>
      </c>
      <c r="C890" s="8" t="s">
        <v>142</v>
      </c>
      <c r="D890">
        <v>1</v>
      </c>
      <c r="E890">
        <v>0</v>
      </c>
      <c r="F890">
        <v>0</v>
      </c>
      <c r="G890">
        <v>0</v>
      </c>
      <c r="H890">
        <v>0</v>
      </c>
      <c r="I890" s="6">
        <v>4</v>
      </c>
    </row>
    <row r="891" spans="1:9" x14ac:dyDescent="0.15">
      <c r="A891" s="6">
        <v>130</v>
      </c>
      <c r="B891" s="5" t="s">
        <v>117</v>
      </c>
      <c r="C891" s="8" t="s">
        <v>142</v>
      </c>
      <c r="D891">
        <v>1</v>
      </c>
      <c r="E891">
        <v>0</v>
      </c>
      <c r="F891">
        <v>0</v>
      </c>
      <c r="G891">
        <v>0</v>
      </c>
      <c r="H891">
        <v>0</v>
      </c>
      <c r="I891" s="6">
        <v>2</v>
      </c>
    </row>
    <row r="892" spans="1:9" x14ac:dyDescent="0.15">
      <c r="A892" s="6">
        <v>172</v>
      </c>
      <c r="B892" s="5" t="s">
        <v>117</v>
      </c>
      <c r="C892" s="8" t="s">
        <v>142</v>
      </c>
      <c r="D892">
        <v>1</v>
      </c>
      <c r="E892">
        <v>0</v>
      </c>
      <c r="F892">
        <v>0</v>
      </c>
      <c r="G892">
        <v>0</v>
      </c>
      <c r="H892">
        <v>0</v>
      </c>
      <c r="I892" s="6">
        <v>3</v>
      </c>
    </row>
    <row r="893" spans="1:9" x14ac:dyDescent="0.15">
      <c r="A893" s="6">
        <v>119</v>
      </c>
      <c r="B893" s="5" t="s">
        <v>117</v>
      </c>
      <c r="C893" s="8" t="s">
        <v>142</v>
      </c>
      <c r="D893">
        <v>1</v>
      </c>
      <c r="E893">
        <v>0</v>
      </c>
      <c r="F893">
        <v>0</v>
      </c>
      <c r="G893">
        <v>0</v>
      </c>
      <c r="H893">
        <v>0</v>
      </c>
      <c r="I893" s="6">
        <v>2</v>
      </c>
    </row>
    <row r="894" spans="1:9" x14ac:dyDescent="0.15">
      <c r="A894" s="6">
        <v>119</v>
      </c>
      <c r="B894" s="5" t="s">
        <v>117</v>
      </c>
      <c r="C894" s="8" t="s">
        <v>142</v>
      </c>
      <c r="D894">
        <v>1</v>
      </c>
      <c r="E894">
        <v>0</v>
      </c>
      <c r="F894">
        <v>0</v>
      </c>
      <c r="G894">
        <v>0</v>
      </c>
      <c r="H894">
        <v>0</v>
      </c>
      <c r="I894" s="6">
        <v>2</v>
      </c>
    </row>
    <row r="895" spans="1:9" x14ac:dyDescent="0.15">
      <c r="A895" s="6">
        <v>153</v>
      </c>
      <c r="B895" s="5" t="s">
        <v>117</v>
      </c>
      <c r="C895" s="8" t="s">
        <v>142</v>
      </c>
      <c r="D895">
        <v>1</v>
      </c>
      <c r="E895">
        <v>0</v>
      </c>
      <c r="F895">
        <v>0</v>
      </c>
      <c r="G895">
        <v>0</v>
      </c>
      <c r="H895">
        <v>0</v>
      </c>
      <c r="I895" s="6">
        <v>3</v>
      </c>
    </row>
    <row r="896" spans="1:9" x14ac:dyDescent="0.15">
      <c r="A896" s="6">
        <v>99</v>
      </c>
      <c r="B896" s="5" t="s">
        <v>117</v>
      </c>
      <c r="C896" s="8" t="s">
        <v>142</v>
      </c>
      <c r="D896">
        <v>1</v>
      </c>
      <c r="E896">
        <v>0</v>
      </c>
      <c r="F896">
        <v>0</v>
      </c>
      <c r="G896">
        <v>0</v>
      </c>
      <c r="H896">
        <v>0</v>
      </c>
      <c r="I896" s="6">
        <v>3</v>
      </c>
    </row>
    <row r="897" spans="1:9" x14ac:dyDescent="0.15">
      <c r="A897" s="6">
        <v>388</v>
      </c>
      <c r="B897" s="5" t="s">
        <v>118</v>
      </c>
      <c r="C897" s="8" t="s">
        <v>142</v>
      </c>
      <c r="D897">
        <v>1</v>
      </c>
      <c r="E897">
        <v>0</v>
      </c>
      <c r="F897">
        <v>0</v>
      </c>
      <c r="G897">
        <v>1</v>
      </c>
      <c r="H897">
        <v>0</v>
      </c>
      <c r="I897" s="6">
        <v>8</v>
      </c>
    </row>
    <row r="898" spans="1:9" x14ac:dyDescent="0.15">
      <c r="A898" s="6">
        <v>49</v>
      </c>
      <c r="B898" s="5" t="s">
        <v>119</v>
      </c>
      <c r="C898" s="8" t="s">
        <v>142</v>
      </c>
      <c r="D898">
        <v>1</v>
      </c>
      <c r="E898">
        <v>0</v>
      </c>
      <c r="F898">
        <v>0</v>
      </c>
      <c r="G898">
        <v>0</v>
      </c>
      <c r="H898">
        <v>1</v>
      </c>
      <c r="I898" s="6">
        <v>1</v>
      </c>
    </row>
    <row r="899" spans="1:9" x14ac:dyDescent="0.15">
      <c r="A899" s="6">
        <v>87</v>
      </c>
      <c r="B899" s="5" t="s">
        <v>119</v>
      </c>
      <c r="C899" s="8" t="s">
        <v>142</v>
      </c>
      <c r="D899">
        <v>1</v>
      </c>
      <c r="E899">
        <v>0</v>
      </c>
      <c r="F899">
        <v>0</v>
      </c>
      <c r="G899">
        <v>0</v>
      </c>
      <c r="H899">
        <v>1</v>
      </c>
      <c r="I899" s="6">
        <v>2</v>
      </c>
    </row>
    <row r="900" spans="1:9" x14ac:dyDescent="0.15">
      <c r="A900" s="6">
        <v>98</v>
      </c>
      <c r="B900" s="5" t="s">
        <v>118</v>
      </c>
      <c r="C900" s="8" t="s">
        <v>142</v>
      </c>
      <c r="D900">
        <v>1</v>
      </c>
      <c r="E900">
        <v>0</v>
      </c>
      <c r="F900">
        <v>0</v>
      </c>
      <c r="G900">
        <v>1</v>
      </c>
      <c r="H900">
        <v>0</v>
      </c>
      <c r="I900" s="6">
        <v>2</v>
      </c>
    </row>
    <row r="901" spans="1:9" x14ac:dyDescent="0.15">
      <c r="A901" s="6">
        <v>164</v>
      </c>
      <c r="B901" s="5" t="s">
        <v>118</v>
      </c>
      <c r="C901" s="8" t="s">
        <v>142</v>
      </c>
      <c r="D901">
        <v>1</v>
      </c>
      <c r="E901">
        <v>0</v>
      </c>
      <c r="F901">
        <v>0</v>
      </c>
      <c r="G901">
        <v>1</v>
      </c>
      <c r="H901">
        <v>0</v>
      </c>
      <c r="I901" s="6">
        <v>4</v>
      </c>
    </row>
    <row r="902" spans="1:9" x14ac:dyDescent="0.15">
      <c r="A902" s="6">
        <v>82</v>
      </c>
      <c r="B902" s="5" t="s">
        <v>118</v>
      </c>
      <c r="C902" s="8" t="s">
        <v>142</v>
      </c>
      <c r="D902">
        <v>1</v>
      </c>
      <c r="E902">
        <v>0</v>
      </c>
      <c r="F902">
        <v>0</v>
      </c>
      <c r="G902">
        <v>1</v>
      </c>
      <c r="H902">
        <v>0</v>
      </c>
      <c r="I902" s="6">
        <v>3</v>
      </c>
    </row>
    <row r="903" spans="1:9" x14ac:dyDescent="0.15">
      <c r="A903" s="6">
        <v>167</v>
      </c>
      <c r="B903" s="5" t="s">
        <v>117</v>
      </c>
      <c r="C903" s="8" t="s">
        <v>142</v>
      </c>
      <c r="D903">
        <v>1</v>
      </c>
      <c r="E903">
        <v>0</v>
      </c>
      <c r="F903">
        <v>0</v>
      </c>
      <c r="G903">
        <v>0</v>
      </c>
      <c r="H903">
        <v>0</v>
      </c>
      <c r="I903" s="6">
        <v>2</v>
      </c>
    </row>
    <row r="904" spans="1:9" x14ac:dyDescent="0.15">
      <c r="A904" s="6">
        <v>71</v>
      </c>
      <c r="B904" s="5" t="s">
        <v>118</v>
      </c>
      <c r="C904" s="8" t="s">
        <v>142</v>
      </c>
      <c r="D904">
        <v>1</v>
      </c>
      <c r="E904">
        <v>0</v>
      </c>
      <c r="F904">
        <v>0</v>
      </c>
      <c r="G904">
        <v>1</v>
      </c>
      <c r="H904">
        <v>0</v>
      </c>
      <c r="I904" s="6">
        <v>2</v>
      </c>
    </row>
    <row r="905" spans="1:9" x14ac:dyDescent="0.15">
      <c r="A905" s="6">
        <v>66</v>
      </c>
      <c r="B905" s="5" t="s">
        <v>118</v>
      </c>
      <c r="C905" s="8" t="s">
        <v>142</v>
      </c>
      <c r="D905">
        <v>1</v>
      </c>
      <c r="E905">
        <v>0</v>
      </c>
      <c r="F905">
        <v>0</v>
      </c>
      <c r="G905">
        <v>1</v>
      </c>
      <c r="H905">
        <v>0</v>
      </c>
      <c r="I905" s="6">
        <v>3</v>
      </c>
    </row>
    <row r="906" spans="1:9" x14ac:dyDescent="0.15">
      <c r="A906" s="6">
        <v>82</v>
      </c>
      <c r="B906" s="5" t="s">
        <v>118</v>
      </c>
      <c r="C906" s="8" t="s">
        <v>142</v>
      </c>
      <c r="D906">
        <v>1</v>
      </c>
      <c r="E906">
        <v>0</v>
      </c>
      <c r="F906">
        <v>0</v>
      </c>
      <c r="G906">
        <v>1</v>
      </c>
      <c r="H906">
        <v>0</v>
      </c>
      <c r="I906" s="6">
        <v>3</v>
      </c>
    </row>
    <row r="907" spans="1:9" x14ac:dyDescent="0.15">
      <c r="A907" s="6">
        <v>88</v>
      </c>
      <c r="B907" s="5" t="s">
        <v>117</v>
      </c>
      <c r="C907" s="8" t="s">
        <v>142</v>
      </c>
      <c r="D907">
        <v>1</v>
      </c>
      <c r="E907">
        <v>0</v>
      </c>
      <c r="F907">
        <v>0</v>
      </c>
      <c r="G907">
        <v>0</v>
      </c>
      <c r="H907">
        <v>0</v>
      </c>
      <c r="I907" s="6">
        <v>2</v>
      </c>
    </row>
    <row r="908" spans="1:9" x14ac:dyDescent="0.15">
      <c r="A908" s="6">
        <v>46</v>
      </c>
      <c r="B908" s="5" t="s">
        <v>118</v>
      </c>
      <c r="C908" s="8" t="s">
        <v>142</v>
      </c>
      <c r="D908">
        <v>1</v>
      </c>
      <c r="E908">
        <v>0</v>
      </c>
      <c r="F908">
        <v>0</v>
      </c>
      <c r="G908">
        <v>1</v>
      </c>
      <c r="H908">
        <v>0</v>
      </c>
      <c r="I908" s="6">
        <v>1</v>
      </c>
    </row>
    <row r="909" spans="1:9" x14ac:dyDescent="0.15">
      <c r="A909" s="6">
        <v>186</v>
      </c>
      <c r="B909" s="5" t="s">
        <v>117</v>
      </c>
      <c r="C909" s="8" t="s">
        <v>142</v>
      </c>
      <c r="D909">
        <v>1</v>
      </c>
      <c r="E909">
        <v>0</v>
      </c>
      <c r="F909">
        <v>0</v>
      </c>
      <c r="G909">
        <v>0</v>
      </c>
      <c r="H909">
        <v>0</v>
      </c>
      <c r="I909" s="6">
        <v>5</v>
      </c>
    </row>
    <row r="910" spans="1:9" x14ac:dyDescent="0.15">
      <c r="A910" s="6">
        <v>71</v>
      </c>
      <c r="B910" s="5" t="s">
        <v>118</v>
      </c>
      <c r="C910" s="8" t="s">
        <v>142</v>
      </c>
      <c r="D910">
        <v>1</v>
      </c>
      <c r="E910">
        <v>0</v>
      </c>
      <c r="F910">
        <v>0</v>
      </c>
      <c r="G910">
        <v>1</v>
      </c>
      <c r="H910">
        <v>0</v>
      </c>
      <c r="I910" s="6">
        <v>2</v>
      </c>
    </row>
    <row r="911" spans="1:9" x14ac:dyDescent="0.15">
      <c r="A911" s="6">
        <v>77</v>
      </c>
      <c r="B911" s="5" t="s">
        <v>117</v>
      </c>
      <c r="C911" s="8" t="s">
        <v>142</v>
      </c>
      <c r="D911">
        <v>1</v>
      </c>
      <c r="E911">
        <v>0</v>
      </c>
      <c r="F911">
        <v>0</v>
      </c>
      <c r="G911">
        <v>0</v>
      </c>
      <c r="H911">
        <v>0</v>
      </c>
      <c r="I911" s="6">
        <v>2</v>
      </c>
    </row>
    <row r="912" spans="1:9" x14ac:dyDescent="0.15">
      <c r="A912" s="6">
        <v>104</v>
      </c>
      <c r="B912" s="5" t="s">
        <v>117</v>
      </c>
      <c r="C912" s="8" t="s">
        <v>142</v>
      </c>
      <c r="D912">
        <v>1</v>
      </c>
      <c r="E912">
        <v>0</v>
      </c>
      <c r="F912">
        <v>0</v>
      </c>
      <c r="G912">
        <v>0</v>
      </c>
      <c r="H912">
        <v>0</v>
      </c>
      <c r="I912" s="6">
        <v>4</v>
      </c>
    </row>
    <row r="913" spans="1:9" x14ac:dyDescent="0.15">
      <c r="A913" s="6">
        <v>252</v>
      </c>
      <c r="B913" s="5" t="s">
        <v>117</v>
      </c>
      <c r="C913" s="8" t="s">
        <v>142</v>
      </c>
      <c r="D913">
        <v>1</v>
      </c>
      <c r="E913">
        <v>0</v>
      </c>
      <c r="F913">
        <v>0</v>
      </c>
      <c r="G913">
        <v>0</v>
      </c>
      <c r="H913">
        <v>0</v>
      </c>
      <c r="I913" s="6">
        <v>6</v>
      </c>
    </row>
    <row r="914" spans="1:9" x14ac:dyDescent="0.15">
      <c r="A914" s="6">
        <v>99</v>
      </c>
      <c r="B914" s="5" t="s">
        <v>117</v>
      </c>
      <c r="C914" s="8" t="s">
        <v>142</v>
      </c>
      <c r="D914">
        <v>1</v>
      </c>
      <c r="E914">
        <v>0</v>
      </c>
      <c r="F914">
        <v>0</v>
      </c>
      <c r="G914">
        <v>0</v>
      </c>
      <c r="H914">
        <v>0</v>
      </c>
      <c r="I914" s="6">
        <v>3</v>
      </c>
    </row>
    <row r="915" spans="1:9" x14ac:dyDescent="0.15">
      <c r="A915" s="6">
        <v>108</v>
      </c>
      <c r="B915" s="5" t="s">
        <v>117</v>
      </c>
      <c r="C915" s="8" t="s">
        <v>142</v>
      </c>
      <c r="D915">
        <v>1</v>
      </c>
      <c r="E915">
        <v>0</v>
      </c>
      <c r="F915">
        <v>0</v>
      </c>
      <c r="G915">
        <v>0</v>
      </c>
      <c r="H915">
        <v>0</v>
      </c>
      <c r="I915" s="6">
        <v>4</v>
      </c>
    </row>
    <row r="916" spans="1:9" x14ac:dyDescent="0.15">
      <c r="A916" s="6">
        <v>71</v>
      </c>
      <c r="B916" s="5" t="s">
        <v>118</v>
      </c>
      <c r="C916" s="8" t="s">
        <v>142</v>
      </c>
      <c r="D916">
        <v>1</v>
      </c>
      <c r="E916">
        <v>0</v>
      </c>
      <c r="F916">
        <v>0</v>
      </c>
      <c r="G916">
        <v>1</v>
      </c>
      <c r="H916">
        <v>0</v>
      </c>
      <c r="I916" s="6">
        <v>2</v>
      </c>
    </row>
    <row r="917" spans="1:9" x14ac:dyDescent="0.15">
      <c r="A917" s="6">
        <v>77</v>
      </c>
      <c r="B917" s="5" t="s">
        <v>118</v>
      </c>
      <c r="C917" s="8" t="s">
        <v>142</v>
      </c>
      <c r="D917">
        <v>1</v>
      </c>
      <c r="E917">
        <v>0</v>
      </c>
      <c r="F917">
        <v>0</v>
      </c>
      <c r="G917">
        <v>1</v>
      </c>
      <c r="H917">
        <v>0</v>
      </c>
      <c r="I917" s="6">
        <v>2</v>
      </c>
    </row>
    <row r="918" spans="1:9" x14ac:dyDescent="0.15">
      <c r="A918" s="6">
        <v>99</v>
      </c>
      <c r="B918" s="5" t="s">
        <v>118</v>
      </c>
      <c r="C918" s="8" t="s">
        <v>142</v>
      </c>
      <c r="D918">
        <v>1</v>
      </c>
      <c r="E918">
        <v>0</v>
      </c>
      <c r="F918">
        <v>0</v>
      </c>
      <c r="G918">
        <v>1</v>
      </c>
      <c r="H918">
        <v>0</v>
      </c>
      <c r="I918" s="6">
        <v>2</v>
      </c>
    </row>
    <row r="919" spans="1:9" x14ac:dyDescent="0.15">
      <c r="A919" s="6">
        <v>77</v>
      </c>
      <c r="B919" s="5" t="s">
        <v>118</v>
      </c>
      <c r="C919" s="8" t="s">
        <v>142</v>
      </c>
      <c r="D919">
        <v>1</v>
      </c>
      <c r="E919">
        <v>0</v>
      </c>
      <c r="F919">
        <v>0</v>
      </c>
      <c r="G919">
        <v>1</v>
      </c>
      <c r="H919">
        <v>0</v>
      </c>
      <c r="I919" s="6">
        <v>2</v>
      </c>
    </row>
    <row r="920" spans="1:9" x14ac:dyDescent="0.15">
      <c r="A920" s="6">
        <v>126</v>
      </c>
      <c r="B920" s="5" t="s">
        <v>117</v>
      </c>
      <c r="C920" s="8" t="s">
        <v>142</v>
      </c>
      <c r="D920">
        <v>1</v>
      </c>
      <c r="E920">
        <v>0</v>
      </c>
      <c r="F920">
        <v>0</v>
      </c>
      <c r="G920">
        <v>0</v>
      </c>
      <c r="H920">
        <v>0</v>
      </c>
      <c r="I920" s="6">
        <v>4</v>
      </c>
    </row>
    <row r="921" spans="1:9" x14ac:dyDescent="0.15">
      <c r="A921" s="6">
        <v>82</v>
      </c>
      <c r="B921" s="5" t="s">
        <v>118</v>
      </c>
      <c r="C921" s="8" t="s">
        <v>142</v>
      </c>
      <c r="D921">
        <v>1</v>
      </c>
      <c r="E921">
        <v>0</v>
      </c>
      <c r="F921">
        <v>0</v>
      </c>
      <c r="G921">
        <v>1</v>
      </c>
      <c r="H921">
        <v>0</v>
      </c>
      <c r="I921" s="6">
        <v>1</v>
      </c>
    </row>
    <row r="922" spans="1:9" x14ac:dyDescent="0.15">
      <c r="A922" s="6">
        <v>77</v>
      </c>
      <c r="B922" s="5" t="s">
        <v>118</v>
      </c>
      <c r="C922" s="8" t="s">
        <v>142</v>
      </c>
      <c r="D922">
        <v>1</v>
      </c>
      <c r="E922">
        <v>0</v>
      </c>
      <c r="F922">
        <v>0</v>
      </c>
      <c r="G922">
        <v>1</v>
      </c>
      <c r="H922">
        <v>0</v>
      </c>
      <c r="I922" s="6">
        <v>2</v>
      </c>
    </row>
    <row r="923" spans="1:9" x14ac:dyDescent="0.15">
      <c r="A923" s="6">
        <v>71</v>
      </c>
      <c r="B923" s="5" t="s">
        <v>118</v>
      </c>
      <c r="C923" s="8" t="s">
        <v>142</v>
      </c>
      <c r="D923">
        <v>1</v>
      </c>
      <c r="E923">
        <v>0</v>
      </c>
      <c r="F923">
        <v>0</v>
      </c>
      <c r="G923">
        <v>1</v>
      </c>
      <c r="H923">
        <v>0</v>
      </c>
      <c r="I923" s="6">
        <v>2</v>
      </c>
    </row>
    <row r="924" spans="1:9" x14ac:dyDescent="0.15">
      <c r="A924" s="6">
        <v>49</v>
      </c>
      <c r="B924" s="5" t="s">
        <v>118</v>
      </c>
      <c r="C924" s="8" t="s">
        <v>142</v>
      </c>
      <c r="D924">
        <v>1</v>
      </c>
      <c r="E924">
        <v>0</v>
      </c>
      <c r="F924">
        <v>0</v>
      </c>
      <c r="G924">
        <v>1</v>
      </c>
      <c r="H924">
        <v>0</v>
      </c>
      <c r="I924" s="6">
        <v>1</v>
      </c>
    </row>
    <row r="925" spans="1:9" x14ac:dyDescent="0.15">
      <c r="A925" s="6">
        <v>108</v>
      </c>
      <c r="B925" s="5" t="s">
        <v>117</v>
      </c>
      <c r="C925" s="8" t="s">
        <v>142</v>
      </c>
      <c r="D925">
        <v>1</v>
      </c>
      <c r="E925">
        <v>0</v>
      </c>
      <c r="F925">
        <v>0</v>
      </c>
      <c r="G925">
        <v>0</v>
      </c>
      <c r="H925">
        <v>0</v>
      </c>
      <c r="I925" s="6">
        <v>8</v>
      </c>
    </row>
    <row r="926" spans="1:9" x14ac:dyDescent="0.15">
      <c r="A926" s="6">
        <v>99</v>
      </c>
      <c r="B926" s="5" t="s">
        <v>118</v>
      </c>
      <c r="C926" s="8" t="s">
        <v>142</v>
      </c>
      <c r="D926">
        <v>1</v>
      </c>
      <c r="E926">
        <v>0</v>
      </c>
      <c r="F926">
        <v>0</v>
      </c>
      <c r="G926">
        <v>1</v>
      </c>
      <c r="H926">
        <v>0</v>
      </c>
      <c r="I926" s="6">
        <v>2</v>
      </c>
    </row>
    <row r="927" spans="1:9" x14ac:dyDescent="0.15">
      <c r="A927" s="6">
        <v>164</v>
      </c>
      <c r="B927" s="5" t="s">
        <v>117</v>
      </c>
      <c r="C927" s="8" t="s">
        <v>142</v>
      </c>
      <c r="D927">
        <v>1</v>
      </c>
      <c r="E927">
        <v>0</v>
      </c>
      <c r="F927">
        <v>0</v>
      </c>
      <c r="G927">
        <v>0</v>
      </c>
      <c r="H927">
        <v>0</v>
      </c>
      <c r="I927" s="6">
        <v>6</v>
      </c>
    </row>
    <row r="928" spans="1:9" x14ac:dyDescent="0.15">
      <c r="A928" s="6">
        <v>137</v>
      </c>
      <c r="B928" s="5" t="s">
        <v>118</v>
      </c>
      <c r="C928" s="8" t="s">
        <v>142</v>
      </c>
      <c r="D928">
        <v>1</v>
      </c>
      <c r="E928">
        <v>0</v>
      </c>
      <c r="F928">
        <v>0</v>
      </c>
      <c r="G928">
        <v>1</v>
      </c>
      <c r="H928">
        <v>0</v>
      </c>
      <c r="I928" s="6">
        <v>2</v>
      </c>
    </row>
    <row r="929" spans="1:9" x14ac:dyDescent="0.15">
      <c r="A929" s="6">
        <v>214</v>
      </c>
      <c r="B929" s="5" t="s">
        <v>118</v>
      </c>
      <c r="C929" s="8" t="s">
        <v>142</v>
      </c>
      <c r="D929">
        <v>1</v>
      </c>
      <c r="E929">
        <v>0</v>
      </c>
      <c r="F929">
        <v>0</v>
      </c>
      <c r="G929">
        <v>1</v>
      </c>
      <c r="H929">
        <v>0</v>
      </c>
      <c r="I929" s="6">
        <v>15</v>
      </c>
    </row>
    <row r="930" spans="1:9" x14ac:dyDescent="0.15">
      <c r="A930" s="6">
        <v>75</v>
      </c>
      <c r="B930" s="5" t="s">
        <v>118</v>
      </c>
      <c r="C930" s="8" t="s">
        <v>142</v>
      </c>
      <c r="D930">
        <v>1</v>
      </c>
      <c r="E930">
        <v>0</v>
      </c>
      <c r="F930">
        <v>0</v>
      </c>
      <c r="G930">
        <v>1</v>
      </c>
      <c r="H930">
        <v>0</v>
      </c>
      <c r="I930" s="6">
        <v>2</v>
      </c>
    </row>
    <row r="931" spans="1:9" x14ac:dyDescent="0.15">
      <c r="A931" s="6">
        <v>66</v>
      </c>
      <c r="B931" s="5" t="s">
        <v>117</v>
      </c>
      <c r="C931" s="8" t="s">
        <v>142</v>
      </c>
      <c r="D931">
        <v>1</v>
      </c>
      <c r="E931">
        <v>0</v>
      </c>
      <c r="F931">
        <v>0</v>
      </c>
      <c r="G931">
        <v>0</v>
      </c>
      <c r="H931">
        <v>0</v>
      </c>
      <c r="I931" s="6">
        <v>2</v>
      </c>
    </row>
    <row r="932" spans="1:9" x14ac:dyDescent="0.15">
      <c r="A932" s="6">
        <v>163</v>
      </c>
      <c r="B932" s="5" t="s">
        <v>117</v>
      </c>
      <c r="C932" s="8" t="s">
        <v>142</v>
      </c>
      <c r="D932">
        <v>1</v>
      </c>
      <c r="E932">
        <v>0</v>
      </c>
      <c r="F932">
        <v>0</v>
      </c>
      <c r="G932">
        <v>0</v>
      </c>
      <c r="H932">
        <v>0</v>
      </c>
      <c r="I932" s="6">
        <v>5</v>
      </c>
    </row>
    <row r="933" spans="1:9" x14ac:dyDescent="0.15">
      <c r="A933" s="6">
        <v>44</v>
      </c>
      <c r="B933" s="5" t="s">
        <v>118</v>
      </c>
      <c r="C933" s="8" t="s">
        <v>142</v>
      </c>
      <c r="D933">
        <v>1</v>
      </c>
      <c r="E933">
        <v>0</v>
      </c>
      <c r="F933">
        <v>0</v>
      </c>
      <c r="G933">
        <v>1</v>
      </c>
      <c r="H933">
        <v>0</v>
      </c>
      <c r="I933" s="6">
        <v>4</v>
      </c>
    </row>
    <row r="934" spans="1:9" x14ac:dyDescent="0.15">
      <c r="A934" s="6">
        <v>99</v>
      </c>
      <c r="B934" s="5" t="s">
        <v>118</v>
      </c>
      <c r="C934" s="8" t="s">
        <v>142</v>
      </c>
      <c r="D934">
        <v>1</v>
      </c>
      <c r="E934">
        <v>0</v>
      </c>
      <c r="F934">
        <v>0</v>
      </c>
      <c r="G934">
        <v>1</v>
      </c>
      <c r="H934">
        <v>0</v>
      </c>
      <c r="I934" s="6">
        <v>2</v>
      </c>
    </row>
    <row r="935" spans="1:9" x14ac:dyDescent="0.15">
      <c r="A935" s="6">
        <v>22</v>
      </c>
      <c r="B935" s="5" t="s">
        <v>119</v>
      </c>
      <c r="C935" s="8" t="s">
        <v>142</v>
      </c>
      <c r="D935">
        <v>1</v>
      </c>
      <c r="E935">
        <v>0</v>
      </c>
      <c r="F935">
        <v>0</v>
      </c>
      <c r="G935">
        <v>0</v>
      </c>
      <c r="H935">
        <v>1</v>
      </c>
      <c r="I935" s="6">
        <v>2</v>
      </c>
    </row>
    <row r="936" spans="1:9" x14ac:dyDescent="0.15">
      <c r="A936" s="6">
        <v>131</v>
      </c>
      <c r="B936" s="5" t="s">
        <v>117</v>
      </c>
      <c r="C936" s="8" t="s">
        <v>142</v>
      </c>
      <c r="D936">
        <v>1</v>
      </c>
      <c r="E936">
        <v>0</v>
      </c>
      <c r="F936">
        <v>0</v>
      </c>
      <c r="G936">
        <v>0</v>
      </c>
      <c r="H936">
        <v>0</v>
      </c>
      <c r="I936" s="6">
        <v>2</v>
      </c>
    </row>
    <row r="937" spans="1:9" x14ac:dyDescent="0.15">
      <c r="A937" s="6">
        <v>93</v>
      </c>
      <c r="B937" s="5" t="s">
        <v>117</v>
      </c>
      <c r="C937" s="8" t="s">
        <v>142</v>
      </c>
      <c r="D937">
        <v>1</v>
      </c>
      <c r="E937">
        <v>0</v>
      </c>
      <c r="F937">
        <v>0</v>
      </c>
      <c r="G937">
        <v>0</v>
      </c>
      <c r="H937">
        <v>0</v>
      </c>
      <c r="I937" s="6">
        <v>7</v>
      </c>
    </row>
    <row r="938" spans="1:9" x14ac:dyDescent="0.15">
      <c r="A938" s="6">
        <v>54</v>
      </c>
      <c r="B938" s="5" t="s">
        <v>118</v>
      </c>
      <c r="C938" s="8" t="s">
        <v>142</v>
      </c>
      <c r="D938">
        <v>1</v>
      </c>
      <c r="E938">
        <v>0</v>
      </c>
      <c r="F938">
        <v>0</v>
      </c>
      <c r="G938">
        <v>1</v>
      </c>
      <c r="H938">
        <v>0</v>
      </c>
      <c r="I938" s="6">
        <v>2</v>
      </c>
    </row>
    <row r="939" spans="1:9" x14ac:dyDescent="0.15">
      <c r="A939" s="6">
        <v>32</v>
      </c>
      <c r="B939" s="5" t="s">
        <v>119</v>
      </c>
      <c r="C939" s="8" t="s">
        <v>142</v>
      </c>
      <c r="D939">
        <v>1</v>
      </c>
      <c r="E939">
        <v>0</v>
      </c>
      <c r="F939">
        <v>0</v>
      </c>
      <c r="G939">
        <v>0</v>
      </c>
      <c r="H939">
        <v>1</v>
      </c>
      <c r="I939" s="6">
        <v>2</v>
      </c>
    </row>
    <row r="940" spans="1:9" x14ac:dyDescent="0.15">
      <c r="A940" s="6">
        <v>38</v>
      </c>
      <c r="B940" s="5" t="s">
        <v>118</v>
      </c>
      <c r="C940" s="8" t="s">
        <v>142</v>
      </c>
      <c r="D940">
        <v>1</v>
      </c>
      <c r="E940">
        <v>0</v>
      </c>
      <c r="F940">
        <v>0</v>
      </c>
      <c r="G940">
        <v>1</v>
      </c>
      <c r="H940">
        <v>0</v>
      </c>
      <c r="I940" s="6">
        <v>2</v>
      </c>
    </row>
    <row r="941" spans="1:9" x14ac:dyDescent="0.15">
      <c r="A941" s="6">
        <v>20</v>
      </c>
      <c r="B941" s="5" t="s">
        <v>119</v>
      </c>
      <c r="C941" s="8" t="s">
        <v>142</v>
      </c>
      <c r="D941">
        <v>1</v>
      </c>
      <c r="E941">
        <v>0</v>
      </c>
      <c r="F941">
        <v>0</v>
      </c>
      <c r="G941">
        <v>0</v>
      </c>
      <c r="H941">
        <v>1</v>
      </c>
      <c r="I941" s="6">
        <v>1</v>
      </c>
    </row>
    <row r="942" spans="1:9" x14ac:dyDescent="0.15">
      <c r="A942" s="6">
        <v>163</v>
      </c>
      <c r="B942" s="5" t="s">
        <v>117</v>
      </c>
      <c r="C942" s="8" t="s">
        <v>142</v>
      </c>
      <c r="D942">
        <v>1</v>
      </c>
      <c r="E942">
        <v>0</v>
      </c>
      <c r="F942">
        <v>0</v>
      </c>
      <c r="G942">
        <v>0</v>
      </c>
      <c r="H942">
        <v>0</v>
      </c>
      <c r="I942" s="6">
        <v>3</v>
      </c>
    </row>
    <row r="943" spans="1:9" x14ac:dyDescent="0.15">
      <c r="A943" s="6">
        <v>142</v>
      </c>
      <c r="B943" s="5" t="s">
        <v>117</v>
      </c>
      <c r="C943" s="8" t="s">
        <v>142</v>
      </c>
      <c r="D943">
        <v>1</v>
      </c>
      <c r="E943">
        <v>0</v>
      </c>
      <c r="F943">
        <v>0</v>
      </c>
      <c r="G943">
        <v>0</v>
      </c>
      <c r="H943">
        <v>0</v>
      </c>
      <c r="I943" s="6">
        <v>2</v>
      </c>
    </row>
    <row r="944" spans="1:9" x14ac:dyDescent="0.15">
      <c r="A944" s="6">
        <v>192</v>
      </c>
      <c r="B944" s="5" t="s">
        <v>117</v>
      </c>
      <c r="C944" s="8" t="s">
        <v>142</v>
      </c>
      <c r="D944">
        <v>1</v>
      </c>
      <c r="E944">
        <v>0</v>
      </c>
      <c r="F944">
        <v>0</v>
      </c>
      <c r="G944">
        <v>0</v>
      </c>
      <c r="H944">
        <v>0</v>
      </c>
      <c r="I944" s="6">
        <v>5</v>
      </c>
    </row>
    <row r="945" spans="1:9" x14ac:dyDescent="0.15">
      <c r="A945" s="6">
        <v>652</v>
      </c>
      <c r="B945" s="5" t="s">
        <v>117</v>
      </c>
      <c r="C945" s="8" t="s">
        <v>142</v>
      </c>
      <c r="D945">
        <v>1</v>
      </c>
      <c r="E945">
        <v>0</v>
      </c>
      <c r="F945">
        <v>0</v>
      </c>
      <c r="G945">
        <v>0</v>
      </c>
      <c r="H945">
        <v>0</v>
      </c>
      <c r="I945" s="6">
        <v>7</v>
      </c>
    </row>
    <row r="946" spans="1:9" x14ac:dyDescent="0.15">
      <c r="A946" s="6">
        <v>252</v>
      </c>
      <c r="B946" s="5" t="s">
        <v>117</v>
      </c>
      <c r="C946" s="8" t="s">
        <v>142</v>
      </c>
      <c r="D946">
        <v>1</v>
      </c>
      <c r="E946">
        <v>0</v>
      </c>
      <c r="F946">
        <v>0</v>
      </c>
      <c r="G946">
        <v>0</v>
      </c>
      <c r="H946">
        <v>0</v>
      </c>
      <c r="I946" s="6">
        <v>7</v>
      </c>
    </row>
    <row r="947" spans="1:9" x14ac:dyDescent="0.15">
      <c r="A947" s="6">
        <v>822</v>
      </c>
      <c r="B947" s="5" t="s">
        <v>117</v>
      </c>
      <c r="C947" s="8" t="s">
        <v>142</v>
      </c>
      <c r="D947">
        <v>1</v>
      </c>
      <c r="E947">
        <v>0</v>
      </c>
      <c r="F947">
        <v>0</v>
      </c>
      <c r="G947">
        <v>0</v>
      </c>
      <c r="H947">
        <v>0</v>
      </c>
      <c r="I947" s="6">
        <v>14</v>
      </c>
    </row>
    <row r="948" spans="1:9" x14ac:dyDescent="0.15">
      <c r="A948" s="6">
        <v>185</v>
      </c>
      <c r="B948" s="5" t="s">
        <v>117</v>
      </c>
      <c r="C948" s="8" t="s">
        <v>142</v>
      </c>
      <c r="D948">
        <v>1</v>
      </c>
      <c r="E948">
        <v>0</v>
      </c>
      <c r="F948">
        <v>0</v>
      </c>
      <c r="G948">
        <v>0</v>
      </c>
      <c r="H948">
        <v>0</v>
      </c>
      <c r="I948" s="6">
        <v>6</v>
      </c>
    </row>
    <row r="949" spans="1:9" x14ac:dyDescent="0.15">
      <c r="A949" s="6">
        <v>196</v>
      </c>
      <c r="B949" s="5" t="s">
        <v>117</v>
      </c>
      <c r="C949" s="8" t="s">
        <v>142</v>
      </c>
      <c r="D949">
        <v>1</v>
      </c>
      <c r="E949">
        <v>0</v>
      </c>
      <c r="F949">
        <v>0</v>
      </c>
      <c r="G949">
        <v>0</v>
      </c>
      <c r="H949">
        <v>0</v>
      </c>
      <c r="I949" s="6">
        <v>6</v>
      </c>
    </row>
    <row r="950" spans="1:9" x14ac:dyDescent="0.15">
      <c r="A950" s="6">
        <v>108</v>
      </c>
      <c r="B950" s="5" t="s">
        <v>117</v>
      </c>
      <c r="C950" s="8" t="s">
        <v>142</v>
      </c>
      <c r="D950">
        <v>1</v>
      </c>
      <c r="E950">
        <v>0</v>
      </c>
      <c r="F950">
        <v>0</v>
      </c>
      <c r="G950">
        <v>0</v>
      </c>
      <c r="H950">
        <v>0</v>
      </c>
      <c r="I950" s="6">
        <v>3</v>
      </c>
    </row>
    <row r="951" spans="1:9" x14ac:dyDescent="0.15">
      <c r="A951" s="6">
        <v>93</v>
      </c>
      <c r="B951" s="5" t="s">
        <v>118</v>
      </c>
      <c r="C951" s="8" t="s">
        <v>142</v>
      </c>
      <c r="D951">
        <v>1</v>
      </c>
      <c r="E951">
        <v>0</v>
      </c>
      <c r="F951">
        <v>0</v>
      </c>
      <c r="G951">
        <v>1</v>
      </c>
      <c r="H951">
        <v>0</v>
      </c>
      <c r="I951" s="6">
        <v>3</v>
      </c>
    </row>
    <row r="952" spans="1:9" x14ac:dyDescent="0.15">
      <c r="A952" s="6">
        <v>296</v>
      </c>
      <c r="B952" s="5" t="s">
        <v>117</v>
      </c>
      <c r="C952" s="8" t="s">
        <v>142</v>
      </c>
      <c r="D952">
        <v>1</v>
      </c>
      <c r="E952">
        <v>0</v>
      </c>
      <c r="F952">
        <v>0</v>
      </c>
      <c r="G952">
        <v>0</v>
      </c>
      <c r="H952">
        <v>0</v>
      </c>
      <c r="I952" s="6">
        <v>14</v>
      </c>
    </row>
    <row r="953" spans="1:9" x14ac:dyDescent="0.15">
      <c r="A953" s="6">
        <v>382</v>
      </c>
      <c r="B953" s="5" t="s">
        <v>117</v>
      </c>
      <c r="C953" s="8" t="s">
        <v>142</v>
      </c>
      <c r="D953">
        <v>1</v>
      </c>
      <c r="E953">
        <v>0</v>
      </c>
      <c r="F953">
        <v>0</v>
      </c>
      <c r="G953">
        <v>0</v>
      </c>
      <c r="H953">
        <v>0</v>
      </c>
      <c r="I953" s="6">
        <v>8</v>
      </c>
    </row>
    <row r="954" spans="1:9" x14ac:dyDescent="0.15">
      <c r="A954" s="6">
        <v>60</v>
      </c>
      <c r="B954" s="5" t="s">
        <v>118</v>
      </c>
      <c r="C954" s="8" t="s">
        <v>142</v>
      </c>
      <c r="D954">
        <v>1</v>
      </c>
      <c r="E954">
        <v>0</v>
      </c>
      <c r="F954">
        <v>0</v>
      </c>
      <c r="G954">
        <v>1</v>
      </c>
      <c r="H954">
        <v>0</v>
      </c>
      <c r="I954" s="6">
        <v>4</v>
      </c>
    </row>
    <row r="955" spans="1:9" x14ac:dyDescent="0.15">
      <c r="A955" s="6">
        <v>27</v>
      </c>
      <c r="B955" s="5" t="s">
        <v>118</v>
      </c>
      <c r="C955" s="8" t="s">
        <v>142</v>
      </c>
      <c r="D955">
        <v>1</v>
      </c>
      <c r="E955">
        <v>0</v>
      </c>
      <c r="F955">
        <v>0</v>
      </c>
      <c r="G955">
        <v>1</v>
      </c>
      <c r="H955">
        <v>0</v>
      </c>
      <c r="I955" s="6">
        <v>2</v>
      </c>
    </row>
    <row r="956" spans="1:9" x14ac:dyDescent="0.15">
      <c r="A956" s="6">
        <v>66</v>
      </c>
      <c r="B956" s="5" t="s">
        <v>118</v>
      </c>
      <c r="C956" s="8" t="s">
        <v>142</v>
      </c>
      <c r="D956">
        <v>1</v>
      </c>
      <c r="E956">
        <v>0</v>
      </c>
      <c r="F956">
        <v>0</v>
      </c>
      <c r="G956">
        <v>1</v>
      </c>
      <c r="H956">
        <v>0</v>
      </c>
      <c r="I956" s="6">
        <v>2</v>
      </c>
    </row>
    <row r="957" spans="1:9" x14ac:dyDescent="0.15">
      <c r="A957" s="6">
        <v>82</v>
      </c>
      <c r="B957" s="5" t="s">
        <v>118</v>
      </c>
      <c r="C957" s="8" t="s">
        <v>142</v>
      </c>
      <c r="D957">
        <v>1</v>
      </c>
      <c r="E957">
        <v>0</v>
      </c>
      <c r="F957">
        <v>0</v>
      </c>
      <c r="G957">
        <v>1</v>
      </c>
      <c r="H957">
        <v>0</v>
      </c>
      <c r="I957" s="6">
        <v>3</v>
      </c>
    </row>
    <row r="958" spans="1:9" x14ac:dyDescent="0.15">
      <c r="A958" s="6">
        <v>82</v>
      </c>
      <c r="B958" s="5" t="s">
        <v>118</v>
      </c>
      <c r="C958" s="8" t="s">
        <v>142</v>
      </c>
      <c r="D958">
        <v>1</v>
      </c>
      <c r="E958">
        <v>0</v>
      </c>
      <c r="F958">
        <v>0</v>
      </c>
      <c r="G958">
        <v>1</v>
      </c>
      <c r="H958">
        <v>0</v>
      </c>
      <c r="I958" s="6">
        <v>2</v>
      </c>
    </row>
    <row r="959" spans="1:9" x14ac:dyDescent="0.15">
      <c r="A959" s="6">
        <v>159</v>
      </c>
      <c r="B959" s="5" t="s">
        <v>117</v>
      </c>
      <c r="C959" s="8" t="s">
        <v>142</v>
      </c>
      <c r="D959">
        <v>1</v>
      </c>
      <c r="E959">
        <v>0</v>
      </c>
      <c r="F959">
        <v>0</v>
      </c>
      <c r="G959">
        <v>0</v>
      </c>
      <c r="H959">
        <v>0</v>
      </c>
      <c r="I959" s="6">
        <v>4</v>
      </c>
    </row>
    <row r="960" spans="1:9" x14ac:dyDescent="0.15">
      <c r="A960" s="6">
        <v>66</v>
      </c>
      <c r="B960" s="5" t="s">
        <v>118</v>
      </c>
      <c r="C960" s="8" t="s">
        <v>142</v>
      </c>
      <c r="D960">
        <v>1</v>
      </c>
      <c r="E960">
        <v>0</v>
      </c>
      <c r="F960">
        <v>0</v>
      </c>
      <c r="G960">
        <v>1</v>
      </c>
      <c r="H960">
        <v>0</v>
      </c>
      <c r="I960" s="6">
        <v>2</v>
      </c>
    </row>
    <row r="961" spans="1:9" x14ac:dyDescent="0.15">
      <c r="A961" s="6">
        <v>214</v>
      </c>
      <c r="B961" s="5" t="s">
        <v>117</v>
      </c>
      <c r="C961" s="8" t="s">
        <v>142</v>
      </c>
      <c r="D961">
        <v>1</v>
      </c>
      <c r="E961">
        <v>0</v>
      </c>
      <c r="F961">
        <v>0</v>
      </c>
      <c r="G961">
        <v>0</v>
      </c>
      <c r="H961">
        <v>0</v>
      </c>
      <c r="I961" s="6">
        <v>6</v>
      </c>
    </row>
    <row r="962" spans="1:9" x14ac:dyDescent="0.15">
      <c r="A962" s="6">
        <v>49</v>
      </c>
      <c r="B962" s="5" t="s">
        <v>118</v>
      </c>
      <c r="C962" s="8" t="s">
        <v>142</v>
      </c>
      <c r="D962">
        <v>1</v>
      </c>
      <c r="E962">
        <v>0</v>
      </c>
      <c r="F962">
        <v>0</v>
      </c>
      <c r="G962">
        <v>1</v>
      </c>
      <c r="H962">
        <v>0</v>
      </c>
      <c r="I962" s="6">
        <v>1</v>
      </c>
    </row>
    <row r="963" spans="1:9" x14ac:dyDescent="0.15">
      <c r="A963" s="6">
        <v>164</v>
      </c>
      <c r="B963" s="5" t="s">
        <v>117</v>
      </c>
      <c r="C963" s="8" t="s">
        <v>142</v>
      </c>
      <c r="D963">
        <v>1</v>
      </c>
      <c r="E963">
        <v>0</v>
      </c>
      <c r="F963">
        <v>0</v>
      </c>
      <c r="G963">
        <v>0</v>
      </c>
      <c r="H963">
        <v>0</v>
      </c>
      <c r="I963" s="6">
        <v>4</v>
      </c>
    </row>
    <row r="964" spans="1:9" x14ac:dyDescent="0.15">
      <c r="A964" s="6">
        <v>130</v>
      </c>
      <c r="B964" s="5" t="s">
        <v>117</v>
      </c>
      <c r="C964" s="8" t="s">
        <v>142</v>
      </c>
      <c r="D964">
        <v>1</v>
      </c>
      <c r="E964">
        <v>0</v>
      </c>
      <c r="F964">
        <v>0</v>
      </c>
      <c r="G964">
        <v>0</v>
      </c>
      <c r="H964">
        <v>0</v>
      </c>
      <c r="I964" s="6">
        <v>4</v>
      </c>
    </row>
    <row r="965" spans="1:9" x14ac:dyDescent="0.15">
      <c r="A965" s="6">
        <v>433</v>
      </c>
      <c r="B965" s="5" t="s">
        <v>117</v>
      </c>
      <c r="C965" s="8" t="s">
        <v>142</v>
      </c>
      <c r="D965">
        <v>1</v>
      </c>
      <c r="E965">
        <v>0</v>
      </c>
      <c r="F965">
        <v>0</v>
      </c>
      <c r="G965">
        <v>0</v>
      </c>
      <c r="H965">
        <v>0</v>
      </c>
      <c r="I965" s="6">
        <v>7</v>
      </c>
    </row>
    <row r="966" spans="1:9" x14ac:dyDescent="0.15">
      <c r="A966" s="6">
        <v>66</v>
      </c>
      <c r="B966" s="5" t="s">
        <v>118</v>
      </c>
      <c r="C966" s="8" t="s">
        <v>142</v>
      </c>
      <c r="D966">
        <v>1</v>
      </c>
      <c r="E966">
        <v>0</v>
      </c>
      <c r="F966">
        <v>0</v>
      </c>
      <c r="G966">
        <v>1</v>
      </c>
      <c r="H966">
        <v>0</v>
      </c>
      <c r="I966" s="6">
        <v>2</v>
      </c>
    </row>
    <row r="967" spans="1:9" x14ac:dyDescent="0.15">
      <c r="A967" s="6">
        <v>99</v>
      </c>
      <c r="B967" s="5" t="s">
        <v>117</v>
      </c>
      <c r="C967" s="8" t="s">
        <v>143</v>
      </c>
      <c r="D967">
        <v>0</v>
      </c>
      <c r="E967">
        <v>1</v>
      </c>
      <c r="F967">
        <v>0</v>
      </c>
      <c r="G967">
        <v>0</v>
      </c>
      <c r="H967">
        <v>0</v>
      </c>
      <c r="I967" s="6">
        <v>3</v>
      </c>
    </row>
    <row r="968" spans="1:9" x14ac:dyDescent="0.15">
      <c r="A968" s="6">
        <v>55</v>
      </c>
      <c r="B968" s="5" t="s">
        <v>118</v>
      </c>
      <c r="C968" s="8" t="s">
        <v>143</v>
      </c>
      <c r="D968">
        <v>0</v>
      </c>
      <c r="E968">
        <v>1</v>
      </c>
      <c r="F968">
        <v>0</v>
      </c>
      <c r="G968">
        <v>1</v>
      </c>
      <c r="H968">
        <v>0</v>
      </c>
      <c r="I968" s="6">
        <v>2</v>
      </c>
    </row>
    <row r="969" spans="1:9" x14ac:dyDescent="0.15">
      <c r="A969" s="6">
        <v>164</v>
      </c>
      <c r="B969" s="5" t="s">
        <v>117</v>
      </c>
      <c r="C969" s="8" t="s">
        <v>143</v>
      </c>
      <c r="D969">
        <v>0</v>
      </c>
      <c r="E969">
        <v>1</v>
      </c>
      <c r="F969">
        <v>0</v>
      </c>
      <c r="G969">
        <v>0</v>
      </c>
      <c r="H969">
        <v>0</v>
      </c>
      <c r="I969" s="6">
        <v>6</v>
      </c>
    </row>
    <row r="970" spans="1:9" x14ac:dyDescent="0.15">
      <c r="A970" s="6">
        <v>22</v>
      </c>
      <c r="B970" s="5" t="s">
        <v>118</v>
      </c>
      <c r="C970" s="8" t="s">
        <v>143</v>
      </c>
      <c r="D970">
        <v>0</v>
      </c>
      <c r="E970">
        <v>1</v>
      </c>
      <c r="F970">
        <v>0</v>
      </c>
      <c r="G970">
        <v>1</v>
      </c>
      <c r="H970">
        <v>0</v>
      </c>
      <c r="I970" s="6">
        <v>2</v>
      </c>
    </row>
    <row r="971" spans="1:9" x14ac:dyDescent="0.15">
      <c r="A971" s="6">
        <v>99</v>
      </c>
      <c r="B971" s="5" t="s">
        <v>117</v>
      </c>
      <c r="C971" s="8" t="s">
        <v>143</v>
      </c>
      <c r="D971">
        <v>0</v>
      </c>
      <c r="E971">
        <v>1</v>
      </c>
      <c r="F971">
        <v>0</v>
      </c>
      <c r="G971">
        <v>0</v>
      </c>
      <c r="H971">
        <v>0</v>
      </c>
      <c r="I971" s="6">
        <v>3</v>
      </c>
    </row>
    <row r="972" spans="1:9" x14ac:dyDescent="0.15">
      <c r="A972" s="6">
        <v>104</v>
      </c>
      <c r="B972" s="5" t="s">
        <v>117</v>
      </c>
      <c r="C972" s="8" t="s">
        <v>143</v>
      </c>
      <c r="D972">
        <v>0</v>
      </c>
      <c r="E972">
        <v>1</v>
      </c>
      <c r="F972">
        <v>0</v>
      </c>
      <c r="G972">
        <v>0</v>
      </c>
      <c r="H972">
        <v>0</v>
      </c>
      <c r="I972" s="6">
        <v>4</v>
      </c>
    </row>
    <row r="973" spans="1:9" x14ac:dyDescent="0.15">
      <c r="A973" s="6">
        <v>22</v>
      </c>
      <c r="B973" s="5" t="s">
        <v>119</v>
      </c>
      <c r="C973" s="8" t="s">
        <v>143</v>
      </c>
      <c r="D973">
        <v>0</v>
      </c>
      <c r="E973">
        <v>1</v>
      </c>
      <c r="F973">
        <v>0</v>
      </c>
      <c r="G973">
        <v>0</v>
      </c>
      <c r="H973">
        <v>1</v>
      </c>
      <c r="I973" s="6">
        <v>1</v>
      </c>
    </row>
    <row r="974" spans="1:9" x14ac:dyDescent="0.15">
      <c r="A974" s="6">
        <v>104</v>
      </c>
      <c r="B974" s="5" t="s">
        <v>117</v>
      </c>
      <c r="C974" s="8" t="s">
        <v>143</v>
      </c>
      <c r="D974">
        <v>0</v>
      </c>
      <c r="E974">
        <v>1</v>
      </c>
      <c r="F974">
        <v>0</v>
      </c>
      <c r="G974">
        <v>0</v>
      </c>
      <c r="H974">
        <v>0</v>
      </c>
      <c r="I974" s="6">
        <v>5</v>
      </c>
    </row>
    <row r="975" spans="1:9" x14ac:dyDescent="0.15">
      <c r="A975" s="6">
        <v>55</v>
      </c>
      <c r="B975" s="5" t="s">
        <v>118</v>
      </c>
      <c r="C975" s="8" t="s">
        <v>143</v>
      </c>
      <c r="D975">
        <v>0</v>
      </c>
      <c r="E975">
        <v>1</v>
      </c>
      <c r="F975">
        <v>0</v>
      </c>
      <c r="G975">
        <v>1</v>
      </c>
      <c r="H975">
        <v>0</v>
      </c>
      <c r="I975" s="6">
        <v>2</v>
      </c>
    </row>
    <row r="976" spans="1:9" x14ac:dyDescent="0.15">
      <c r="A976" s="6">
        <v>93</v>
      </c>
      <c r="B976" s="5" t="s">
        <v>117</v>
      </c>
      <c r="C976" s="8" t="s">
        <v>143</v>
      </c>
      <c r="D976">
        <v>0</v>
      </c>
      <c r="E976">
        <v>1</v>
      </c>
      <c r="F976">
        <v>0</v>
      </c>
      <c r="G976">
        <v>0</v>
      </c>
      <c r="H976">
        <v>0</v>
      </c>
      <c r="I976" s="6">
        <v>2</v>
      </c>
    </row>
    <row r="977" spans="1:9" x14ac:dyDescent="0.15">
      <c r="A977" s="6">
        <v>22</v>
      </c>
      <c r="B977" s="5" t="s">
        <v>118</v>
      </c>
      <c r="C977" s="8" t="s">
        <v>143</v>
      </c>
      <c r="D977">
        <v>0</v>
      </c>
      <c r="E977">
        <v>1</v>
      </c>
      <c r="F977">
        <v>0</v>
      </c>
      <c r="G977">
        <v>1</v>
      </c>
      <c r="H977">
        <v>0</v>
      </c>
      <c r="I977" s="6">
        <v>4</v>
      </c>
    </row>
    <row r="978" spans="1:9" x14ac:dyDescent="0.15">
      <c r="A978" s="6">
        <v>16</v>
      </c>
      <c r="B978" s="5" t="s">
        <v>119</v>
      </c>
      <c r="C978" s="8" t="s">
        <v>143</v>
      </c>
      <c r="D978">
        <v>0</v>
      </c>
      <c r="E978">
        <v>1</v>
      </c>
      <c r="F978">
        <v>0</v>
      </c>
      <c r="G978">
        <v>0</v>
      </c>
      <c r="H978">
        <v>1</v>
      </c>
      <c r="I978" s="6">
        <v>1</v>
      </c>
    </row>
    <row r="979" spans="1:9" x14ac:dyDescent="0.15">
      <c r="A979" s="6">
        <v>18</v>
      </c>
      <c r="B979" s="5" t="s">
        <v>118</v>
      </c>
      <c r="C979" s="8" t="s">
        <v>143</v>
      </c>
      <c r="D979">
        <v>0</v>
      </c>
      <c r="E979">
        <v>1</v>
      </c>
      <c r="F979">
        <v>0</v>
      </c>
      <c r="G979">
        <v>1</v>
      </c>
      <c r="H979">
        <v>0</v>
      </c>
      <c r="I979" s="6">
        <v>2</v>
      </c>
    </row>
    <row r="980" spans="1:9" x14ac:dyDescent="0.15">
      <c r="A980" s="6">
        <v>32</v>
      </c>
      <c r="B980" s="5" t="s">
        <v>118</v>
      </c>
      <c r="C980" s="8" t="s">
        <v>143</v>
      </c>
      <c r="D980">
        <v>0</v>
      </c>
      <c r="E980">
        <v>1</v>
      </c>
      <c r="F980">
        <v>0</v>
      </c>
      <c r="G980">
        <v>1</v>
      </c>
      <c r="H980">
        <v>0</v>
      </c>
      <c r="I980" s="6">
        <v>3</v>
      </c>
    </row>
    <row r="981" spans="1:9" x14ac:dyDescent="0.15">
      <c r="A981" s="6">
        <v>22</v>
      </c>
      <c r="B981" s="5" t="s">
        <v>118</v>
      </c>
      <c r="C981" s="8" t="s">
        <v>143</v>
      </c>
      <c r="D981">
        <v>0</v>
      </c>
      <c r="E981">
        <v>1</v>
      </c>
      <c r="F981">
        <v>0</v>
      </c>
      <c r="G981">
        <v>1</v>
      </c>
      <c r="H981">
        <v>0</v>
      </c>
      <c r="I981" s="6">
        <v>2</v>
      </c>
    </row>
    <row r="982" spans="1:9" x14ac:dyDescent="0.15">
      <c r="A982" s="6">
        <v>22</v>
      </c>
      <c r="B982" s="5" t="s">
        <v>118</v>
      </c>
      <c r="C982" s="8" t="s">
        <v>143</v>
      </c>
      <c r="D982">
        <v>0</v>
      </c>
      <c r="E982">
        <v>1</v>
      </c>
      <c r="F982">
        <v>0</v>
      </c>
      <c r="G982">
        <v>1</v>
      </c>
      <c r="H982">
        <v>0</v>
      </c>
      <c r="I982" s="6">
        <v>2</v>
      </c>
    </row>
    <row r="983" spans="1:9" x14ac:dyDescent="0.15">
      <c r="A983" s="6">
        <v>27</v>
      </c>
      <c r="B983" s="5" t="s">
        <v>118</v>
      </c>
      <c r="C983" s="8" t="s">
        <v>143</v>
      </c>
      <c r="D983">
        <v>0</v>
      </c>
      <c r="E983">
        <v>1</v>
      </c>
      <c r="F983">
        <v>0</v>
      </c>
      <c r="G983">
        <v>1</v>
      </c>
      <c r="H983">
        <v>0</v>
      </c>
      <c r="I983" s="6">
        <v>2</v>
      </c>
    </row>
    <row r="984" spans="1:9" x14ac:dyDescent="0.15">
      <c r="A984" s="6">
        <v>54</v>
      </c>
      <c r="B984" s="5" t="s">
        <v>118</v>
      </c>
      <c r="C984" s="8" t="s">
        <v>143</v>
      </c>
      <c r="D984">
        <v>0</v>
      </c>
      <c r="E984">
        <v>1</v>
      </c>
      <c r="F984">
        <v>0</v>
      </c>
      <c r="G984">
        <v>1</v>
      </c>
      <c r="H984">
        <v>0</v>
      </c>
      <c r="I984" s="6">
        <v>2</v>
      </c>
    </row>
    <row r="985" spans="1:9" x14ac:dyDescent="0.15">
      <c r="A985" s="6">
        <v>71</v>
      </c>
      <c r="B985" s="5" t="s">
        <v>118</v>
      </c>
      <c r="C985" s="8" t="s">
        <v>143</v>
      </c>
      <c r="D985">
        <v>0</v>
      </c>
      <c r="E985">
        <v>1</v>
      </c>
      <c r="F985">
        <v>0</v>
      </c>
      <c r="G985">
        <v>1</v>
      </c>
      <c r="H985">
        <v>0</v>
      </c>
      <c r="I985" s="6">
        <v>2</v>
      </c>
    </row>
    <row r="986" spans="1:9" x14ac:dyDescent="0.15">
      <c r="A986" s="6">
        <v>16</v>
      </c>
      <c r="B986" s="5" t="s">
        <v>119</v>
      </c>
      <c r="C986" s="8" t="s">
        <v>143</v>
      </c>
      <c r="D986">
        <v>0</v>
      </c>
      <c r="E986">
        <v>1</v>
      </c>
      <c r="F986">
        <v>0</v>
      </c>
      <c r="G986">
        <v>0</v>
      </c>
      <c r="H986">
        <v>1</v>
      </c>
      <c r="I986" s="6">
        <v>2</v>
      </c>
    </row>
    <row r="987" spans="1:9" x14ac:dyDescent="0.15">
      <c r="A987" s="6">
        <v>55</v>
      </c>
      <c r="B987" s="5" t="s">
        <v>118</v>
      </c>
      <c r="C987" s="8" t="s">
        <v>143</v>
      </c>
      <c r="D987">
        <v>0</v>
      </c>
      <c r="E987">
        <v>1</v>
      </c>
      <c r="F987">
        <v>0</v>
      </c>
      <c r="G987">
        <v>1</v>
      </c>
      <c r="H987">
        <v>0</v>
      </c>
      <c r="I987" s="6">
        <v>2</v>
      </c>
    </row>
    <row r="988" spans="1:9" x14ac:dyDescent="0.15">
      <c r="A988" s="6">
        <v>54</v>
      </c>
      <c r="B988" s="5" t="s">
        <v>118</v>
      </c>
      <c r="C988" s="8" t="s">
        <v>143</v>
      </c>
      <c r="D988">
        <v>0</v>
      </c>
      <c r="E988">
        <v>1</v>
      </c>
      <c r="F988">
        <v>0</v>
      </c>
      <c r="G988">
        <v>1</v>
      </c>
      <c r="H988">
        <v>0</v>
      </c>
      <c r="I988" s="6">
        <v>1</v>
      </c>
    </row>
    <row r="989" spans="1:9" x14ac:dyDescent="0.15">
      <c r="A989" s="6">
        <v>66</v>
      </c>
      <c r="B989" s="5" t="s">
        <v>118</v>
      </c>
      <c r="C989" s="8" t="s">
        <v>143</v>
      </c>
      <c r="D989">
        <v>0</v>
      </c>
      <c r="E989">
        <v>1</v>
      </c>
      <c r="F989">
        <v>0</v>
      </c>
      <c r="G989">
        <v>1</v>
      </c>
      <c r="H989">
        <v>0</v>
      </c>
      <c r="I989" s="6">
        <v>1</v>
      </c>
    </row>
    <row r="990" spans="1:9" x14ac:dyDescent="0.15">
      <c r="A990" s="6">
        <v>16</v>
      </c>
      <c r="B990" s="5" t="s">
        <v>119</v>
      </c>
      <c r="C990" s="8" t="s">
        <v>143</v>
      </c>
      <c r="D990">
        <v>0</v>
      </c>
      <c r="E990">
        <v>1</v>
      </c>
      <c r="F990">
        <v>0</v>
      </c>
      <c r="G990">
        <v>0</v>
      </c>
      <c r="H990">
        <v>1</v>
      </c>
      <c r="I990" s="6">
        <v>2</v>
      </c>
    </row>
    <row r="991" spans="1:9" x14ac:dyDescent="0.15">
      <c r="A991" s="6">
        <v>21</v>
      </c>
      <c r="B991" s="5" t="s">
        <v>119</v>
      </c>
      <c r="C991" s="8" t="s">
        <v>143</v>
      </c>
      <c r="D991">
        <v>0</v>
      </c>
      <c r="E991">
        <v>1</v>
      </c>
      <c r="F991">
        <v>0</v>
      </c>
      <c r="G991">
        <v>0</v>
      </c>
      <c r="H991">
        <v>1</v>
      </c>
      <c r="I991" s="6">
        <v>2</v>
      </c>
    </row>
    <row r="992" spans="1:9" x14ac:dyDescent="0.15">
      <c r="A992" s="6">
        <v>21</v>
      </c>
      <c r="B992" s="5" t="s">
        <v>119</v>
      </c>
      <c r="C992" s="8" t="s">
        <v>143</v>
      </c>
      <c r="D992">
        <v>0</v>
      </c>
      <c r="E992">
        <v>1</v>
      </c>
      <c r="F992">
        <v>0</v>
      </c>
      <c r="G992">
        <v>0</v>
      </c>
      <c r="H992">
        <v>1</v>
      </c>
      <c r="I992" s="6">
        <v>5</v>
      </c>
    </row>
    <row r="993" spans="1:9" x14ac:dyDescent="0.15">
      <c r="A993" s="6">
        <v>49</v>
      </c>
      <c r="B993" s="5" t="s">
        <v>118</v>
      </c>
      <c r="C993" s="8" t="s">
        <v>143</v>
      </c>
      <c r="D993">
        <v>0</v>
      </c>
      <c r="E993">
        <v>1</v>
      </c>
      <c r="F993">
        <v>0</v>
      </c>
      <c r="G993">
        <v>1</v>
      </c>
      <c r="H993">
        <v>0</v>
      </c>
      <c r="I993" s="6">
        <v>2</v>
      </c>
    </row>
    <row r="994" spans="1:9" x14ac:dyDescent="0.15">
      <c r="A994" s="6">
        <v>38</v>
      </c>
      <c r="B994" s="5" t="s">
        <v>118</v>
      </c>
      <c r="C994" s="8" t="s">
        <v>143</v>
      </c>
      <c r="D994">
        <v>0</v>
      </c>
      <c r="E994">
        <v>1</v>
      </c>
      <c r="F994">
        <v>0</v>
      </c>
      <c r="G994">
        <v>1</v>
      </c>
      <c r="H994">
        <v>0</v>
      </c>
      <c r="I994" s="6">
        <v>3</v>
      </c>
    </row>
    <row r="995" spans="1:9" x14ac:dyDescent="0.15">
      <c r="A995" s="6">
        <v>60</v>
      </c>
      <c r="B995" s="5" t="s">
        <v>118</v>
      </c>
      <c r="C995" s="8" t="s">
        <v>143</v>
      </c>
      <c r="D995">
        <v>0</v>
      </c>
      <c r="E995">
        <v>1</v>
      </c>
      <c r="F995">
        <v>0</v>
      </c>
      <c r="G995">
        <v>1</v>
      </c>
      <c r="H995">
        <v>0</v>
      </c>
      <c r="I995" s="6">
        <v>2</v>
      </c>
    </row>
    <row r="996" spans="1:9" x14ac:dyDescent="0.15">
      <c r="A996" s="6">
        <v>82</v>
      </c>
      <c r="B996" s="5" t="s">
        <v>118</v>
      </c>
      <c r="C996" s="8" t="s">
        <v>143</v>
      </c>
      <c r="D996">
        <v>0</v>
      </c>
      <c r="E996">
        <v>1</v>
      </c>
      <c r="F996">
        <v>0</v>
      </c>
      <c r="G996">
        <v>1</v>
      </c>
      <c r="H996">
        <v>0</v>
      </c>
      <c r="I996" s="6">
        <v>2</v>
      </c>
    </row>
    <row r="997" spans="1:9" x14ac:dyDescent="0.15">
      <c r="A997" s="6">
        <v>32</v>
      </c>
      <c r="B997" s="5" t="s">
        <v>118</v>
      </c>
      <c r="C997" s="8" t="s">
        <v>143</v>
      </c>
      <c r="D997">
        <v>0</v>
      </c>
      <c r="E997">
        <v>1</v>
      </c>
      <c r="F997">
        <v>0</v>
      </c>
      <c r="G997">
        <v>1</v>
      </c>
      <c r="H997">
        <v>0</v>
      </c>
      <c r="I997" s="6">
        <v>1</v>
      </c>
    </row>
    <row r="998" spans="1:9" x14ac:dyDescent="0.15">
      <c r="A998" s="6">
        <v>66</v>
      </c>
      <c r="B998" s="5" t="s">
        <v>119</v>
      </c>
      <c r="C998" s="8" t="s">
        <v>143</v>
      </c>
      <c r="D998">
        <v>0</v>
      </c>
      <c r="E998">
        <v>1</v>
      </c>
      <c r="F998">
        <v>0</v>
      </c>
      <c r="G998">
        <v>0</v>
      </c>
      <c r="H998">
        <v>1</v>
      </c>
      <c r="I998" s="6">
        <v>1</v>
      </c>
    </row>
    <row r="999" spans="1:9" x14ac:dyDescent="0.15">
      <c r="A999" s="6">
        <v>164</v>
      </c>
      <c r="B999" s="5" t="s">
        <v>118</v>
      </c>
      <c r="C999" s="8" t="s">
        <v>143</v>
      </c>
      <c r="D999">
        <v>0</v>
      </c>
      <c r="E999">
        <v>1</v>
      </c>
      <c r="F999">
        <v>0</v>
      </c>
      <c r="G999">
        <v>1</v>
      </c>
      <c r="H999">
        <v>0</v>
      </c>
      <c r="I999" s="6">
        <v>4</v>
      </c>
    </row>
    <row r="1000" spans="1:9" x14ac:dyDescent="0.15">
      <c r="A1000" s="6">
        <v>38</v>
      </c>
      <c r="B1000" s="5" t="s">
        <v>118</v>
      </c>
      <c r="C1000" s="8" t="s">
        <v>143</v>
      </c>
      <c r="D1000">
        <v>0</v>
      </c>
      <c r="E1000">
        <v>1</v>
      </c>
      <c r="F1000">
        <v>0</v>
      </c>
      <c r="G1000">
        <v>1</v>
      </c>
      <c r="H1000">
        <v>0</v>
      </c>
      <c r="I1000" s="6">
        <v>2</v>
      </c>
    </row>
    <row r="1001" spans="1:9" x14ac:dyDescent="0.15">
      <c r="A1001" s="6">
        <v>38</v>
      </c>
      <c r="B1001" s="5" t="s">
        <v>118</v>
      </c>
      <c r="C1001" s="8" t="s">
        <v>143</v>
      </c>
      <c r="D1001">
        <v>0</v>
      </c>
      <c r="E1001">
        <v>1</v>
      </c>
      <c r="F1001">
        <v>0</v>
      </c>
      <c r="G1001">
        <v>1</v>
      </c>
      <c r="H1001">
        <v>0</v>
      </c>
      <c r="I1001" s="6">
        <v>4</v>
      </c>
    </row>
    <row r="1002" spans="1:9" x14ac:dyDescent="0.15">
      <c r="A1002" s="6">
        <v>38</v>
      </c>
      <c r="B1002" s="5" t="s">
        <v>118</v>
      </c>
      <c r="C1002" s="8" t="s">
        <v>143</v>
      </c>
      <c r="D1002">
        <v>0</v>
      </c>
      <c r="E1002">
        <v>1</v>
      </c>
      <c r="F1002">
        <v>0</v>
      </c>
      <c r="G1002">
        <v>1</v>
      </c>
      <c r="H1002">
        <v>0</v>
      </c>
      <c r="I1002" s="6">
        <v>4</v>
      </c>
    </row>
    <row r="1003" spans="1:9" x14ac:dyDescent="0.15">
      <c r="A1003" s="6">
        <v>32</v>
      </c>
      <c r="B1003" s="5" t="s">
        <v>118</v>
      </c>
      <c r="C1003" s="8" t="s">
        <v>143</v>
      </c>
      <c r="D1003">
        <v>0</v>
      </c>
      <c r="E1003">
        <v>1</v>
      </c>
      <c r="F1003">
        <v>0</v>
      </c>
      <c r="G1003">
        <v>1</v>
      </c>
      <c r="H1003">
        <v>0</v>
      </c>
      <c r="I1003" s="6">
        <v>1</v>
      </c>
    </row>
    <row r="1004" spans="1:9" x14ac:dyDescent="0.15">
      <c r="A1004" s="6">
        <v>33</v>
      </c>
      <c r="B1004" s="5" t="s">
        <v>118</v>
      </c>
      <c r="C1004" s="8" t="s">
        <v>143</v>
      </c>
      <c r="D1004">
        <v>0</v>
      </c>
      <c r="E1004">
        <v>1</v>
      </c>
      <c r="F1004">
        <v>0</v>
      </c>
      <c r="G1004">
        <v>1</v>
      </c>
      <c r="H1004">
        <v>0</v>
      </c>
      <c r="I1004" s="6">
        <v>1</v>
      </c>
    </row>
    <row r="1005" spans="1:9" x14ac:dyDescent="0.15">
      <c r="A1005" s="6">
        <v>77</v>
      </c>
      <c r="B1005" s="5" t="s">
        <v>117</v>
      </c>
      <c r="C1005" s="8" t="s">
        <v>143</v>
      </c>
      <c r="D1005">
        <v>0</v>
      </c>
      <c r="E1005">
        <v>1</v>
      </c>
      <c r="F1005">
        <v>0</v>
      </c>
      <c r="G1005">
        <v>0</v>
      </c>
      <c r="H1005">
        <v>0</v>
      </c>
      <c r="I1005" s="6">
        <v>6</v>
      </c>
    </row>
    <row r="1006" spans="1:9" x14ac:dyDescent="0.15">
      <c r="A1006" s="6">
        <v>77</v>
      </c>
      <c r="B1006" s="5" t="s">
        <v>117</v>
      </c>
      <c r="C1006" s="8" t="s">
        <v>143</v>
      </c>
      <c r="D1006">
        <v>0</v>
      </c>
      <c r="E1006">
        <v>1</v>
      </c>
      <c r="F1006">
        <v>0</v>
      </c>
      <c r="G1006">
        <v>0</v>
      </c>
      <c r="H1006">
        <v>0</v>
      </c>
      <c r="I1006" s="6">
        <v>3</v>
      </c>
    </row>
    <row r="1007" spans="1:9" x14ac:dyDescent="0.15">
      <c r="A1007" s="6">
        <v>192</v>
      </c>
      <c r="B1007" s="5" t="s">
        <v>117</v>
      </c>
      <c r="C1007" s="8" t="s">
        <v>143</v>
      </c>
      <c r="D1007">
        <v>0</v>
      </c>
      <c r="E1007">
        <v>1</v>
      </c>
      <c r="F1007">
        <v>0</v>
      </c>
      <c r="G1007">
        <v>0</v>
      </c>
      <c r="H1007">
        <v>0</v>
      </c>
      <c r="I1007" s="6">
        <v>8</v>
      </c>
    </row>
    <row r="1008" spans="1:9" x14ac:dyDescent="0.15">
      <c r="A1008" s="6">
        <v>38</v>
      </c>
      <c r="B1008" s="5" t="s">
        <v>118</v>
      </c>
      <c r="C1008" s="8" t="s">
        <v>143</v>
      </c>
      <c r="D1008">
        <v>0</v>
      </c>
      <c r="E1008">
        <v>1</v>
      </c>
      <c r="F1008">
        <v>0</v>
      </c>
      <c r="G1008">
        <v>1</v>
      </c>
      <c r="H1008">
        <v>0</v>
      </c>
      <c r="I1008" s="6">
        <v>4</v>
      </c>
    </row>
    <row r="1009" spans="1:9" x14ac:dyDescent="0.15">
      <c r="A1009" s="6">
        <v>33</v>
      </c>
      <c r="B1009" s="5" t="s">
        <v>118</v>
      </c>
      <c r="C1009" s="8" t="s">
        <v>143</v>
      </c>
      <c r="D1009">
        <v>0</v>
      </c>
      <c r="E1009">
        <v>1</v>
      </c>
      <c r="F1009">
        <v>0</v>
      </c>
      <c r="G1009">
        <v>1</v>
      </c>
      <c r="H1009">
        <v>0</v>
      </c>
      <c r="I1009" s="6">
        <v>2</v>
      </c>
    </row>
    <row r="1010" spans="1:9" x14ac:dyDescent="0.15">
      <c r="A1010" s="6">
        <v>33</v>
      </c>
      <c r="B1010" s="5" t="s">
        <v>118</v>
      </c>
      <c r="C1010" s="8" t="s">
        <v>143</v>
      </c>
      <c r="D1010">
        <v>0</v>
      </c>
      <c r="E1010">
        <v>1</v>
      </c>
      <c r="F1010">
        <v>0</v>
      </c>
      <c r="G1010">
        <v>1</v>
      </c>
      <c r="H1010">
        <v>0</v>
      </c>
      <c r="I1010" s="6">
        <v>2</v>
      </c>
    </row>
    <row r="1011" spans="1:9" x14ac:dyDescent="0.15">
      <c r="A1011" s="6">
        <v>161</v>
      </c>
      <c r="B1011" s="5" t="s">
        <v>117</v>
      </c>
      <c r="C1011" s="8" t="s">
        <v>143</v>
      </c>
      <c r="D1011">
        <v>0</v>
      </c>
      <c r="E1011">
        <v>1</v>
      </c>
      <c r="F1011">
        <v>0</v>
      </c>
      <c r="G1011">
        <v>0</v>
      </c>
      <c r="H1011">
        <v>0</v>
      </c>
      <c r="I1011" s="6">
        <v>4</v>
      </c>
    </row>
    <row r="1012" spans="1:9" x14ac:dyDescent="0.15">
      <c r="A1012" s="6">
        <v>104</v>
      </c>
      <c r="B1012" s="5" t="s">
        <v>118</v>
      </c>
      <c r="C1012" s="8" t="s">
        <v>143</v>
      </c>
      <c r="D1012">
        <v>0</v>
      </c>
      <c r="E1012">
        <v>1</v>
      </c>
      <c r="F1012">
        <v>0</v>
      </c>
      <c r="G1012">
        <v>1</v>
      </c>
      <c r="H1012">
        <v>0</v>
      </c>
      <c r="I1012" s="6">
        <v>2</v>
      </c>
    </row>
    <row r="1013" spans="1:9" x14ac:dyDescent="0.15">
      <c r="A1013" s="6">
        <v>542</v>
      </c>
      <c r="B1013" s="5" t="s">
        <v>117</v>
      </c>
      <c r="C1013" s="8" t="s">
        <v>143</v>
      </c>
      <c r="D1013">
        <v>0</v>
      </c>
      <c r="E1013">
        <v>1</v>
      </c>
      <c r="F1013">
        <v>0</v>
      </c>
      <c r="G1013">
        <v>0</v>
      </c>
      <c r="H1013">
        <v>0</v>
      </c>
      <c r="I1013" s="6">
        <v>8</v>
      </c>
    </row>
    <row r="1014" spans="1:9" x14ac:dyDescent="0.15">
      <c r="A1014" s="6">
        <v>54</v>
      </c>
      <c r="B1014" s="5" t="s">
        <v>118</v>
      </c>
      <c r="C1014" s="8" t="s">
        <v>143</v>
      </c>
      <c r="D1014">
        <v>0</v>
      </c>
      <c r="E1014">
        <v>1</v>
      </c>
      <c r="F1014">
        <v>0</v>
      </c>
      <c r="G1014">
        <v>1</v>
      </c>
      <c r="H1014">
        <v>0</v>
      </c>
      <c r="I1014" s="6">
        <v>2</v>
      </c>
    </row>
    <row r="1015" spans="1:9" x14ac:dyDescent="0.15">
      <c r="A1015" s="6">
        <v>148</v>
      </c>
      <c r="B1015" s="5" t="s">
        <v>117</v>
      </c>
      <c r="C1015" s="8" t="s">
        <v>143</v>
      </c>
      <c r="D1015">
        <v>0</v>
      </c>
      <c r="E1015">
        <v>1</v>
      </c>
      <c r="F1015">
        <v>0</v>
      </c>
      <c r="G1015">
        <v>0</v>
      </c>
      <c r="H1015">
        <v>0</v>
      </c>
      <c r="I1015" s="6">
        <v>2</v>
      </c>
    </row>
    <row r="1016" spans="1:9" x14ac:dyDescent="0.15">
      <c r="A1016" s="6">
        <v>83</v>
      </c>
      <c r="B1016" s="5" t="s">
        <v>118</v>
      </c>
      <c r="C1016" s="8" t="s">
        <v>143</v>
      </c>
      <c r="D1016">
        <v>0</v>
      </c>
      <c r="E1016">
        <v>1</v>
      </c>
      <c r="F1016">
        <v>0</v>
      </c>
      <c r="G1016">
        <v>1</v>
      </c>
      <c r="H1016">
        <v>0</v>
      </c>
      <c r="I1016" s="6">
        <v>2</v>
      </c>
    </row>
    <row r="1017" spans="1:9" x14ac:dyDescent="0.15">
      <c r="A1017" s="6">
        <v>110</v>
      </c>
      <c r="B1017" s="5" t="s">
        <v>118</v>
      </c>
      <c r="C1017" s="8" t="s">
        <v>143</v>
      </c>
      <c r="D1017">
        <v>0</v>
      </c>
      <c r="E1017">
        <v>1</v>
      </c>
      <c r="F1017">
        <v>0</v>
      </c>
      <c r="G1017">
        <v>1</v>
      </c>
      <c r="H1017">
        <v>0</v>
      </c>
      <c r="I1017" s="6">
        <v>2</v>
      </c>
    </row>
    <row r="1018" spans="1:9" x14ac:dyDescent="0.15">
      <c r="A1018" s="6">
        <v>38</v>
      </c>
      <c r="B1018" s="5" t="s">
        <v>118</v>
      </c>
      <c r="C1018" s="8" t="s">
        <v>143</v>
      </c>
      <c r="D1018">
        <v>0</v>
      </c>
      <c r="E1018">
        <v>1</v>
      </c>
      <c r="F1018">
        <v>0</v>
      </c>
      <c r="G1018">
        <v>1</v>
      </c>
      <c r="H1018">
        <v>0</v>
      </c>
      <c r="I1018" s="6">
        <v>2</v>
      </c>
    </row>
    <row r="1019" spans="1:9" x14ac:dyDescent="0.15">
      <c r="A1019" s="6">
        <v>55</v>
      </c>
      <c r="B1019" s="5" t="s">
        <v>118</v>
      </c>
      <c r="C1019" s="8" t="s">
        <v>143</v>
      </c>
      <c r="D1019">
        <v>0</v>
      </c>
      <c r="E1019">
        <v>1</v>
      </c>
      <c r="F1019">
        <v>0</v>
      </c>
      <c r="G1019">
        <v>1</v>
      </c>
      <c r="H1019">
        <v>0</v>
      </c>
      <c r="I1019" s="6">
        <v>2</v>
      </c>
    </row>
    <row r="1020" spans="1:9" x14ac:dyDescent="0.15">
      <c r="A1020" s="6">
        <v>131</v>
      </c>
      <c r="B1020" s="5" t="s">
        <v>117</v>
      </c>
      <c r="C1020" s="8" t="s">
        <v>143</v>
      </c>
      <c r="D1020">
        <v>0</v>
      </c>
      <c r="E1020">
        <v>1</v>
      </c>
      <c r="F1020">
        <v>0</v>
      </c>
      <c r="G1020">
        <v>0</v>
      </c>
      <c r="H1020">
        <v>0</v>
      </c>
      <c r="I1020" s="6">
        <v>3</v>
      </c>
    </row>
    <row r="1021" spans="1:9" x14ac:dyDescent="0.15">
      <c r="A1021" s="6">
        <v>66</v>
      </c>
      <c r="B1021" s="5" t="s">
        <v>118</v>
      </c>
      <c r="C1021" s="8" t="s">
        <v>143</v>
      </c>
      <c r="D1021">
        <v>0</v>
      </c>
      <c r="E1021">
        <v>1</v>
      </c>
      <c r="F1021">
        <v>0</v>
      </c>
      <c r="G1021">
        <v>1</v>
      </c>
      <c r="H1021">
        <v>0</v>
      </c>
      <c r="I1021" s="6">
        <v>1</v>
      </c>
    </row>
    <row r="1022" spans="1:9" x14ac:dyDescent="0.15">
      <c r="A1022" s="6">
        <v>99</v>
      </c>
      <c r="B1022" s="5" t="s">
        <v>117</v>
      </c>
      <c r="C1022" s="8" t="s">
        <v>143</v>
      </c>
      <c r="D1022">
        <v>0</v>
      </c>
      <c r="E1022">
        <v>1</v>
      </c>
      <c r="F1022">
        <v>0</v>
      </c>
      <c r="G1022">
        <v>0</v>
      </c>
      <c r="H1022">
        <v>0</v>
      </c>
      <c r="I1022" s="6">
        <v>2</v>
      </c>
    </row>
    <row r="1023" spans="1:9" x14ac:dyDescent="0.15">
      <c r="A1023" s="6">
        <v>101</v>
      </c>
      <c r="B1023" s="5" t="s">
        <v>117</v>
      </c>
      <c r="C1023" s="8" t="s">
        <v>143</v>
      </c>
      <c r="D1023">
        <v>0</v>
      </c>
      <c r="E1023">
        <v>1</v>
      </c>
      <c r="F1023">
        <v>0</v>
      </c>
      <c r="G1023">
        <v>0</v>
      </c>
      <c r="H1023">
        <v>0</v>
      </c>
      <c r="I1023" s="6">
        <v>2</v>
      </c>
    </row>
    <row r="1024" spans="1:9" x14ac:dyDescent="0.15">
      <c r="A1024" s="6">
        <v>93</v>
      </c>
      <c r="B1024" s="5" t="s">
        <v>118</v>
      </c>
      <c r="C1024" s="8" t="s">
        <v>143</v>
      </c>
      <c r="D1024">
        <v>0</v>
      </c>
      <c r="E1024">
        <v>1</v>
      </c>
      <c r="F1024">
        <v>0</v>
      </c>
      <c r="G1024">
        <v>1</v>
      </c>
      <c r="H1024">
        <v>0</v>
      </c>
      <c r="I1024" s="6">
        <v>2</v>
      </c>
    </row>
    <row r="1025" spans="1:9" x14ac:dyDescent="0.15">
      <c r="A1025" s="6">
        <v>164</v>
      </c>
      <c r="B1025" s="5" t="s">
        <v>117</v>
      </c>
      <c r="C1025" s="8" t="s">
        <v>143</v>
      </c>
      <c r="D1025">
        <v>0</v>
      </c>
      <c r="E1025">
        <v>1</v>
      </c>
      <c r="F1025">
        <v>0</v>
      </c>
      <c r="G1025">
        <v>0</v>
      </c>
      <c r="H1025">
        <v>0</v>
      </c>
      <c r="I1025" s="6">
        <v>5</v>
      </c>
    </row>
    <row r="1026" spans="1:9" x14ac:dyDescent="0.15">
      <c r="A1026" s="6">
        <v>44</v>
      </c>
      <c r="B1026" s="5" t="s">
        <v>118</v>
      </c>
      <c r="C1026" s="8" t="s">
        <v>143</v>
      </c>
      <c r="D1026">
        <v>0</v>
      </c>
      <c r="E1026">
        <v>1</v>
      </c>
      <c r="F1026">
        <v>0</v>
      </c>
      <c r="G1026">
        <v>1</v>
      </c>
      <c r="H1026">
        <v>0</v>
      </c>
      <c r="I1026" s="6">
        <v>1</v>
      </c>
    </row>
    <row r="1027" spans="1:9" x14ac:dyDescent="0.15">
      <c r="A1027" s="6">
        <v>66</v>
      </c>
      <c r="B1027" s="5" t="s">
        <v>117</v>
      </c>
      <c r="C1027" s="8" t="s">
        <v>143</v>
      </c>
      <c r="D1027">
        <v>0</v>
      </c>
      <c r="E1027">
        <v>1</v>
      </c>
      <c r="F1027">
        <v>0</v>
      </c>
      <c r="G1027">
        <v>0</v>
      </c>
      <c r="H1027">
        <v>0</v>
      </c>
      <c r="I1027" s="6">
        <v>4</v>
      </c>
    </row>
    <row r="1028" spans="1:9" x14ac:dyDescent="0.15">
      <c r="A1028" s="6">
        <v>44</v>
      </c>
      <c r="B1028" s="5" t="s">
        <v>118</v>
      </c>
      <c r="C1028" s="8" t="s">
        <v>143</v>
      </c>
      <c r="D1028">
        <v>0</v>
      </c>
      <c r="E1028">
        <v>1</v>
      </c>
      <c r="F1028">
        <v>0</v>
      </c>
      <c r="G1028">
        <v>1</v>
      </c>
      <c r="H1028">
        <v>0</v>
      </c>
      <c r="I1028" s="6">
        <v>4</v>
      </c>
    </row>
    <row r="1029" spans="1:9" x14ac:dyDescent="0.15">
      <c r="A1029" s="6">
        <v>80</v>
      </c>
      <c r="B1029" s="5" t="s">
        <v>117</v>
      </c>
      <c r="C1029" s="8" t="s">
        <v>143</v>
      </c>
      <c r="D1029">
        <v>0</v>
      </c>
      <c r="E1029">
        <v>1</v>
      </c>
      <c r="F1029">
        <v>0</v>
      </c>
      <c r="G1029">
        <v>0</v>
      </c>
      <c r="H1029">
        <v>0</v>
      </c>
      <c r="I1029" s="6">
        <v>4</v>
      </c>
    </row>
    <row r="1030" spans="1:9" x14ac:dyDescent="0.15">
      <c r="A1030" s="6">
        <v>82</v>
      </c>
      <c r="B1030" s="5" t="s">
        <v>118</v>
      </c>
      <c r="C1030" s="8" t="s">
        <v>143</v>
      </c>
      <c r="D1030">
        <v>0</v>
      </c>
      <c r="E1030">
        <v>1</v>
      </c>
      <c r="F1030">
        <v>0</v>
      </c>
      <c r="G1030">
        <v>1</v>
      </c>
      <c r="H1030">
        <v>0</v>
      </c>
      <c r="I1030" s="6">
        <v>2</v>
      </c>
    </row>
    <row r="1031" spans="1:9" x14ac:dyDescent="0.15">
      <c r="A1031" s="6">
        <v>71</v>
      </c>
      <c r="B1031" s="5" t="s">
        <v>118</v>
      </c>
      <c r="C1031" s="8" t="s">
        <v>143</v>
      </c>
      <c r="D1031">
        <v>0</v>
      </c>
      <c r="E1031">
        <v>1</v>
      </c>
      <c r="F1031">
        <v>0</v>
      </c>
      <c r="G1031">
        <v>1</v>
      </c>
      <c r="H1031">
        <v>0</v>
      </c>
      <c r="I1031" s="6">
        <v>2</v>
      </c>
    </row>
    <row r="1032" spans="1:9" x14ac:dyDescent="0.15">
      <c r="A1032" s="6">
        <v>137</v>
      </c>
      <c r="B1032" s="5" t="s">
        <v>117</v>
      </c>
      <c r="C1032" s="8" t="s">
        <v>143</v>
      </c>
      <c r="D1032">
        <v>0</v>
      </c>
      <c r="E1032">
        <v>1</v>
      </c>
      <c r="F1032">
        <v>0</v>
      </c>
      <c r="G1032">
        <v>0</v>
      </c>
      <c r="H1032">
        <v>0</v>
      </c>
      <c r="I1032" s="6">
        <v>4</v>
      </c>
    </row>
    <row r="1033" spans="1:9" x14ac:dyDescent="0.15">
      <c r="A1033" s="6">
        <v>71</v>
      </c>
      <c r="B1033" s="5" t="s">
        <v>117</v>
      </c>
      <c r="C1033" s="8" t="s">
        <v>143</v>
      </c>
      <c r="D1033">
        <v>0</v>
      </c>
      <c r="E1033">
        <v>1</v>
      </c>
      <c r="F1033">
        <v>0</v>
      </c>
      <c r="G1033">
        <v>0</v>
      </c>
      <c r="H1033">
        <v>0</v>
      </c>
      <c r="I1033" s="6">
        <v>2</v>
      </c>
    </row>
    <row r="1034" spans="1:9" x14ac:dyDescent="0.15">
      <c r="A1034" s="6">
        <v>207</v>
      </c>
      <c r="B1034" s="5" t="s">
        <v>117</v>
      </c>
      <c r="C1034" s="8" t="s">
        <v>143</v>
      </c>
      <c r="D1034">
        <v>0</v>
      </c>
      <c r="E1034">
        <v>1</v>
      </c>
      <c r="F1034">
        <v>0</v>
      </c>
      <c r="G1034">
        <v>0</v>
      </c>
      <c r="H1034">
        <v>0</v>
      </c>
      <c r="I1034" s="6">
        <v>7</v>
      </c>
    </row>
    <row r="1035" spans="1:9" x14ac:dyDescent="0.15">
      <c r="A1035" s="6">
        <v>102</v>
      </c>
      <c r="B1035" s="5" t="s">
        <v>117</v>
      </c>
      <c r="C1035" s="8" t="s">
        <v>143</v>
      </c>
      <c r="D1035">
        <v>0</v>
      </c>
      <c r="E1035">
        <v>1</v>
      </c>
      <c r="F1035">
        <v>0</v>
      </c>
      <c r="G1035">
        <v>0</v>
      </c>
      <c r="H1035">
        <v>0</v>
      </c>
      <c r="I1035" s="6">
        <v>6</v>
      </c>
    </row>
    <row r="1036" spans="1:9" x14ac:dyDescent="0.15">
      <c r="A1036" s="6">
        <v>96</v>
      </c>
      <c r="B1036" s="5" t="s">
        <v>118</v>
      </c>
      <c r="C1036" s="8" t="s">
        <v>143</v>
      </c>
      <c r="D1036">
        <v>0</v>
      </c>
      <c r="E1036">
        <v>1</v>
      </c>
      <c r="F1036">
        <v>0</v>
      </c>
      <c r="G1036">
        <v>1</v>
      </c>
      <c r="H1036">
        <v>0</v>
      </c>
      <c r="I1036" s="6">
        <v>2</v>
      </c>
    </row>
    <row r="1037" spans="1:9" x14ac:dyDescent="0.15">
      <c r="A1037" s="6">
        <v>100</v>
      </c>
      <c r="B1037" s="5" t="s">
        <v>117</v>
      </c>
      <c r="C1037" s="8" t="s">
        <v>143</v>
      </c>
      <c r="D1037">
        <v>0</v>
      </c>
      <c r="E1037">
        <v>1</v>
      </c>
      <c r="F1037">
        <v>0</v>
      </c>
      <c r="G1037">
        <v>0</v>
      </c>
      <c r="H1037">
        <v>0</v>
      </c>
      <c r="I1037" s="6">
        <v>2</v>
      </c>
    </row>
    <row r="1038" spans="1:9" x14ac:dyDescent="0.15">
      <c r="A1038" s="6">
        <v>49</v>
      </c>
      <c r="B1038" s="5" t="s">
        <v>117</v>
      </c>
      <c r="C1038" s="8" t="s">
        <v>143</v>
      </c>
      <c r="D1038">
        <v>0</v>
      </c>
      <c r="E1038">
        <v>1</v>
      </c>
      <c r="F1038">
        <v>0</v>
      </c>
      <c r="G1038">
        <v>0</v>
      </c>
      <c r="H1038">
        <v>0</v>
      </c>
      <c r="I1038" s="6">
        <v>2</v>
      </c>
    </row>
    <row r="1039" spans="1:9" x14ac:dyDescent="0.15">
      <c r="A1039" s="6">
        <v>219</v>
      </c>
      <c r="B1039" s="5" t="s">
        <v>117</v>
      </c>
      <c r="C1039" s="8" t="s">
        <v>143</v>
      </c>
      <c r="D1039">
        <v>0</v>
      </c>
      <c r="E1039">
        <v>1</v>
      </c>
      <c r="F1039">
        <v>0</v>
      </c>
      <c r="G1039">
        <v>0</v>
      </c>
      <c r="H1039">
        <v>0</v>
      </c>
      <c r="I1039" s="6">
        <v>5</v>
      </c>
    </row>
    <row r="1040" spans="1:9" x14ac:dyDescent="0.15">
      <c r="A1040" s="6">
        <v>88</v>
      </c>
      <c r="B1040" s="5" t="s">
        <v>117</v>
      </c>
      <c r="C1040" s="8" t="s">
        <v>143</v>
      </c>
      <c r="D1040">
        <v>0</v>
      </c>
      <c r="E1040">
        <v>1</v>
      </c>
      <c r="F1040">
        <v>0</v>
      </c>
      <c r="G1040">
        <v>0</v>
      </c>
      <c r="H1040">
        <v>0</v>
      </c>
      <c r="I1040" s="6">
        <v>2</v>
      </c>
    </row>
    <row r="1041" spans="1:9" x14ac:dyDescent="0.15">
      <c r="A1041" s="6">
        <v>77</v>
      </c>
      <c r="B1041" s="5" t="s">
        <v>118</v>
      </c>
      <c r="C1041" s="8" t="s">
        <v>143</v>
      </c>
      <c r="D1041">
        <v>0</v>
      </c>
      <c r="E1041">
        <v>1</v>
      </c>
      <c r="F1041">
        <v>0</v>
      </c>
      <c r="G1041">
        <v>1</v>
      </c>
      <c r="H1041">
        <v>0</v>
      </c>
      <c r="I1041" s="6">
        <v>1</v>
      </c>
    </row>
    <row r="1042" spans="1:9" x14ac:dyDescent="0.15">
      <c r="A1042" s="6">
        <v>77</v>
      </c>
      <c r="B1042" s="5" t="s">
        <v>118</v>
      </c>
      <c r="C1042" s="8" t="s">
        <v>143</v>
      </c>
      <c r="D1042">
        <v>0</v>
      </c>
      <c r="E1042">
        <v>1</v>
      </c>
      <c r="F1042">
        <v>0</v>
      </c>
      <c r="G1042">
        <v>1</v>
      </c>
      <c r="H1042">
        <v>0</v>
      </c>
      <c r="I1042" s="6">
        <v>2</v>
      </c>
    </row>
    <row r="1043" spans="1:9" x14ac:dyDescent="0.15">
      <c r="A1043" s="6">
        <v>77</v>
      </c>
      <c r="B1043" s="5" t="s">
        <v>118</v>
      </c>
      <c r="C1043" s="8" t="s">
        <v>143</v>
      </c>
      <c r="D1043">
        <v>0</v>
      </c>
      <c r="E1043">
        <v>1</v>
      </c>
      <c r="F1043">
        <v>0</v>
      </c>
      <c r="G1043">
        <v>1</v>
      </c>
      <c r="H1043">
        <v>0</v>
      </c>
      <c r="I1043" s="6">
        <v>2</v>
      </c>
    </row>
    <row r="1044" spans="1:9" x14ac:dyDescent="0.15">
      <c r="A1044" s="6">
        <v>60</v>
      </c>
      <c r="B1044" s="5" t="s">
        <v>117</v>
      </c>
      <c r="C1044" s="8" t="s">
        <v>143</v>
      </c>
      <c r="D1044">
        <v>0</v>
      </c>
      <c r="E1044">
        <v>1</v>
      </c>
      <c r="F1044">
        <v>0</v>
      </c>
      <c r="G1044">
        <v>0</v>
      </c>
      <c r="H1044">
        <v>0</v>
      </c>
      <c r="I1044" s="6">
        <v>4</v>
      </c>
    </row>
    <row r="1045" spans="1:9" x14ac:dyDescent="0.15">
      <c r="A1045" s="6">
        <v>121</v>
      </c>
      <c r="B1045" s="5" t="s">
        <v>118</v>
      </c>
      <c r="C1045" s="8" t="s">
        <v>143</v>
      </c>
      <c r="D1045">
        <v>0</v>
      </c>
      <c r="E1045">
        <v>1</v>
      </c>
      <c r="F1045">
        <v>0</v>
      </c>
      <c r="G1045">
        <v>1</v>
      </c>
      <c r="H1045">
        <v>0</v>
      </c>
      <c r="I1045" s="6">
        <v>2</v>
      </c>
    </row>
    <row r="1046" spans="1:9" x14ac:dyDescent="0.15">
      <c r="A1046" s="6">
        <v>87</v>
      </c>
      <c r="B1046" s="5" t="s">
        <v>117</v>
      </c>
      <c r="C1046" s="8" t="s">
        <v>143</v>
      </c>
      <c r="D1046">
        <v>0</v>
      </c>
      <c r="E1046">
        <v>1</v>
      </c>
      <c r="F1046">
        <v>0</v>
      </c>
      <c r="G1046">
        <v>0</v>
      </c>
      <c r="H1046">
        <v>0</v>
      </c>
      <c r="I1046" s="6">
        <v>8</v>
      </c>
    </row>
    <row r="1047" spans="1:9" x14ac:dyDescent="0.15">
      <c r="A1047" s="6">
        <v>83</v>
      </c>
      <c r="B1047" s="5" t="s">
        <v>118</v>
      </c>
      <c r="C1047" s="8" t="s">
        <v>143</v>
      </c>
      <c r="D1047">
        <v>0</v>
      </c>
      <c r="E1047">
        <v>1</v>
      </c>
      <c r="F1047">
        <v>0</v>
      </c>
      <c r="G1047">
        <v>1</v>
      </c>
      <c r="H1047">
        <v>0</v>
      </c>
      <c r="I1047" s="6">
        <v>2</v>
      </c>
    </row>
    <row r="1048" spans="1:9" x14ac:dyDescent="0.15">
      <c r="A1048" s="6">
        <v>82</v>
      </c>
      <c r="B1048" s="5" t="s">
        <v>118</v>
      </c>
      <c r="C1048" s="8" t="s">
        <v>143</v>
      </c>
      <c r="D1048">
        <v>0</v>
      </c>
      <c r="E1048">
        <v>1</v>
      </c>
      <c r="F1048">
        <v>0</v>
      </c>
      <c r="G1048">
        <v>1</v>
      </c>
      <c r="H1048">
        <v>0</v>
      </c>
      <c r="I1048" s="6">
        <v>2</v>
      </c>
    </row>
    <row r="1049" spans="1:9" x14ac:dyDescent="0.15">
      <c r="A1049" s="6">
        <v>44</v>
      </c>
      <c r="B1049" s="5" t="s">
        <v>118</v>
      </c>
      <c r="C1049" s="8" t="s">
        <v>143</v>
      </c>
      <c r="D1049">
        <v>0</v>
      </c>
      <c r="E1049">
        <v>1</v>
      </c>
      <c r="F1049">
        <v>0</v>
      </c>
      <c r="G1049">
        <v>1</v>
      </c>
      <c r="H1049">
        <v>0</v>
      </c>
      <c r="I1049" s="6">
        <v>6</v>
      </c>
    </row>
    <row r="1050" spans="1:9" x14ac:dyDescent="0.15">
      <c r="A1050" s="6">
        <v>71</v>
      </c>
      <c r="B1050" s="5" t="s">
        <v>118</v>
      </c>
      <c r="C1050" s="8" t="s">
        <v>143</v>
      </c>
      <c r="D1050">
        <v>0</v>
      </c>
      <c r="E1050">
        <v>1</v>
      </c>
      <c r="F1050">
        <v>0</v>
      </c>
      <c r="G1050">
        <v>1</v>
      </c>
      <c r="H1050">
        <v>0</v>
      </c>
      <c r="I1050" s="6">
        <v>3</v>
      </c>
    </row>
    <row r="1051" spans="1:9" x14ac:dyDescent="0.15">
      <c r="A1051" s="6">
        <v>164</v>
      </c>
      <c r="B1051" s="5" t="s">
        <v>118</v>
      </c>
      <c r="C1051" s="8" t="s">
        <v>143</v>
      </c>
      <c r="D1051">
        <v>0</v>
      </c>
      <c r="E1051">
        <v>1</v>
      </c>
      <c r="F1051">
        <v>0</v>
      </c>
      <c r="G1051">
        <v>1</v>
      </c>
      <c r="H1051">
        <v>0</v>
      </c>
      <c r="I1051" s="6">
        <v>10</v>
      </c>
    </row>
    <row r="1052" spans="1:9" x14ac:dyDescent="0.15">
      <c r="A1052" s="6">
        <v>55</v>
      </c>
      <c r="B1052" s="5" t="s">
        <v>118</v>
      </c>
      <c r="C1052" s="8" t="s">
        <v>143</v>
      </c>
      <c r="D1052">
        <v>0</v>
      </c>
      <c r="E1052">
        <v>1</v>
      </c>
      <c r="F1052">
        <v>0</v>
      </c>
      <c r="G1052">
        <v>1</v>
      </c>
      <c r="H1052">
        <v>0</v>
      </c>
      <c r="I1052" s="6">
        <v>3</v>
      </c>
    </row>
    <row r="1053" spans="1:9" x14ac:dyDescent="0.15">
      <c r="A1053" s="6">
        <v>163</v>
      </c>
      <c r="B1053" s="5" t="s">
        <v>117</v>
      </c>
      <c r="C1053" s="8" t="s">
        <v>143</v>
      </c>
      <c r="D1053">
        <v>0</v>
      </c>
      <c r="E1053">
        <v>1</v>
      </c>
      <c r="F1053">
        <v>0</v>
      </c>
      <c r="G1053">
        <v>0</v>
      </c>
      <c r="H1053">
        <v>0</v>
      </c>
      <c r="I1053" s="6">
        <v>4</v>
      </c>
    </row>
    <row r="1054" spans="1:9" x14ac:dyDescent="0.15">
      <c r="A1054" s="6">
        <v>121</v>
      </c>
      <c r="B1054" s="5" t="s">
        <v>118</v>
      </c>
      <c r="C1054" s="8" t="s">
        <v>143</v>
      </c>
      <c r="D1054">
        <v>0</v>
      </c>
      <c r="E1054">
        <v>1</v>
      </c>
      <c r="F1054">
        <v>0</v>
      </c>
      <c r="G1054">
        <v>1</v>
      </c>
      <c r="H1054">
        <v>0</v>
      </c>
      <c r="I1054" s="6">
        <v>2</v>
      </c>
    </row>
    <row r="1055" spans="1:9" x14ac:dyDescent="0.15">
      <c r="A1055" s="6">
        <v>93</v>
      </c>
      <c r="B1055" s="5" t="s">
        <v>118</v>
      </c>
      <c r="C1055" s="8" t="s">
        <v>143</v>
      </c>
      <c r="D1055">
        <v>0</v>
      </c>
      <c r="E1055">
        <v>1</v>
      </c>
      <c r="F1055">
        <v>0</v>
      </c>
      <c r="G1055">
        <v>1</v>
      </c>
      <c r="H1055">
        <v>0</v>
      </c>
      <c r="I1055" s="6">
        <v>2</v>
      </c>
    </row>
    <row r="1056" spans="1:9" x14ac:dyDescent="0.15">
      <c r="A1056" s="6">
        <v>81</v>
      </c>
      <c r="B1056" s="5" t="s">
        <v>118</v>
      </c>
      <c r="C1056" s="8" t="s">
        <v>143</v>
      </c>
      <c r="D1056">
        <v>0</v>
      </c>
      <c r="E1056">
        <v>1</v>
      </c>
      <c r="F1056">
        <v>0</v>
      </c>
      <c r="G1056">
        <v>1</v>
      </c>
      <c r="H1056">
        <v>0</v>
      </c>
      <c r="I1056" s="6">
        <v>2</v>
      </c>
    </row>
    <row r="1057" spans="1:9" x14ac:dyDescent="0.15">
      <c r="A1057" s="6">
        <v>26</v>
      </c>
      <c r="B1057" s="5" t="s">
        <v>119</v>
      </c>
      <c r="C1057" s="8" t="s">
        <v>143</v>
      </c>
      <c r="D1057">
        <v>0</v>
      </c>
      <c r="E1057">
        <v>1</v>
      </c>
      <c r="F1057">
        <v>0</v>
      </c>
      <c r="G1057">
        <v>0</v>
      </c>
      <c r="H1057">
        <v>1</v>
      </c>
      <c r="I1057" s="6">
        <v>1</v>
      </c>
    </row>
    <row r="1058" spans="1:9" x14ac:dyDescent="0.15">
      <c r="A1058" s="6">
        <v>93</v>
      </c>
      <c r="B1058" s="5" t="s">
        <v>117</v>
      </c>
      <c r="C1058" s="8" t="s">
        <v>143</v>
      </c>
      <c r="D1058">
        <v>0</v>
      </c>
      <c r="E1058">
        <v>1</v>
      </c>
      <c r="F1058">
        <v>0</v>
      </c>
      <c r="G1058">
        <v>0</v>
      </c>
      <c r="H1058">
        <v>0</v>
      </c>
      <c r="I1058" s="6">
        <v>3</v>
      </c>
    </row>
    <row r="1059" spans="1:9" x14ac:dyDescent="0.15">
      <c r="A1059" s="6">
        <v>108</v>
      </c>
      <c r="B1059" s="5" t="s">
        <v>117</v>
      </c>
      <c r="C1059" s="8" t="s">
        <v>143</v>
      </c>
      <c r="D1059">
        <v>0</v>
      </c>
      <c r="E1059">
        <v>1</v>
      </c>
      <c r="F1059">
        <v>0</v>
      </c>
      <c r="G1059">
        <v>0</v>
      </c>
      <c r="H1059">
        <v>0</v>
      </c>
      <c r="I1059" s="6">
        <v>4</v>
      </c>
    </row>
    <row r="1060" spans="1:9" x14ac:dyDescent="0.15">
      <c r="A1060" s="6">
        <v>82</v>
      </c>
      <c r="B1060" s="5" t="s">
        <v>117</v>
      </c>
      <c r="C1060" s="8" t="s">
        <v>143</v>
      </c>
      <c r="D1060">
        <v>0</v>
      </c>
      <c r="E1060">
        <v>1</v>
      </c>
      <c r="F1060">
        <v>0</v>
      </c>
      <c r="G1060">
        <v>0</v>
      </c>
      <c r="H1060">
        <v>0</v>
      </c>
      <c r="I1060" s="6">
        <v>4</v>
      </c>
    </row>
    <row r="1061" spans="1:9" x14ac:dyDescent="0.15">
      <c r="A1061" s="6">
        <v>85</v>
      </c>
      <c r="B1061" s="5" t="s">
        <v>117</v>
      </c>
      <c r="C1061" s="8" t="s">
        <v>143</v>
      </c>
      <c r="D1061">
        <v>0</v>
      </c>
      <c r="E1061">
        <v>1</v>
      </c>
      <c r="F1061">
        <v>0</v>
      </c>
      <c r="G1061">
        <v>0</v>
      </c>
      <c r="H1061">
        <v>0</v>
      </c>
      <c r="I1061" s="6">
        <v>5</v>
      </c>
    </row>
    <row r="1062" spans="1:9" x14ac:dyDescent="0.15">
      <c r="A1062" s="6">
        <v>82</v>
      </c>
      <c r="B1062" s="5" t="s">
        <v>117</v>
      </c>
      <c r="C1062" s="8" t="s">
        <v>143</v>
      </c>
      <c r="D1062">
        <v>0</v>
      </c>
      <c r="E1062">
        <v>1</v>
      </c>
      <c r="F1062">
        <v>0</v>
      </c>
      <c r="G1062">
        <v>0</v>
      </c>
      <c r="H1062">
        <v>0</v>
      </c>
      <c r="I1062" s="6">
        <v>4</v>
      </c>
    </row>
    <row r="1063" spans="1:9" x14ac:dyDescent="0.15">
      <c r="A1063" s="6">
        <v>79</v>
      </c>
      <c r="B1063" s="5" t="s">
        <v>118</v>
      </c>
      <c r="C1063" s="8" t="s">
        <v>143</v>
      </c>
      <c r="D1063">
        <v>0</v>
      </c>
      <c r="E1063">
        <v>1</v>
      </c>
      <c r="F1063">
        <v>0</v>
      </c>
      <c r="G1063">
        <v>1</v>
      </c>
      <c r="H1063">
        <v>0</v>
      </c>
      <c r="I1063" s="6">
        <v>2</v>
      </c>
    </row>
    <row r="1064" spans="1:9" x14ac:dyDescent="0.15">
      <c r="A1064" s="6">
        <v>55</v>
      </c>
      <c r="B1064" s="5" t="s">
        <v>118</v>
      </c>
      <c r="C1064" s="8" t="s">
        <v>143</v>
      </c>
      <c r="D1064">
        <v>0</v>
      </c>
      <c r="E1064">
        <v>1</v>
      </c>
      <c r="F1064">
        <v>0</v>
      </c>
      <c r="G1064">
        <v>1</v>
      </c>
      <c r="H1064">
        <v>0</v>
      </c>
      <c r="I1064" s="6">
        <v>2</v>
      </c>
    </row>
    <row r="1065" spans="1:9" x14ac:dyDescent="0.15">
      <c r="A1065" s="6">
        <v>44</v>
      </c>
      <c r="B1065" s="5" t="s">
        <v>118</v>
      </c>
      <c r="C1065" s="8" t="s">
        <v>143</v>
      </c>
      <c r="D1065">
        <v>0</v>
      </c>
      <c r="E1065">
        <v>1</v>
      </c>
      <c r="F1065">
        <v>0</v>
      </c>
      <c r="G1065">
        <v>1</v>
      </c>
      <c r="H1065">
        <v>0</v>
      </c>
      <c r="I1065" s="6">
        <v>1</v>
      </c>
    </row>
    <row r="1066" spans="1:9" x14ac:dyDescent="0.15">
      <c r="A1066" s="6">
        <v>73</v>
      </c>
      <c r="B1066" s="5" t="s">
        <v>117</v>
      </c>
      <c r="C1066" s="8" t="s">
        <v>143</v>
      </c>
      <c r="D1066">
        <v>0</v>
      </c>
      <c r="E1066">
        <v>1</v>
      </c>
      <c r="F1066">
        <v>0</v>
      </c>
      <c r="G1066">
        <v>0</v>
      </c>
      <c r="H1066">
        <v>0</v>
      </c>
      <c r="I1066" s="6">
        <v>4</v>
      </c>
    </row>
    <row r="1067" spans="1:9" x14ac:dyDescent="0.15">
      <c r="A1067" s="6">
        <v>44</v>
      </c>
      <c r="B1067" s="5" t="s">
        <v>118</v>
      </c>
      <c r="C1067" s="8" t="s">
        <v>143</v>
      </c>
      <c r="D1067">
        <v>0</v>
      </c>
      <c r="E1067">
        <v>1</v>
      </c>
      <c r="F1067">
        <v>0</v>
      </c>
      <c r="G1067">
        <v>1</v>
      </c>
      <c r="H1067">
        <v>0</v>
      </c>
      <c r="I1067" s="6">
        <v>3</v>
      </c>
    </row>
    <row r="1068" spans="1:9" x14ac:dyDescent="0.15">
      <c r="A1068" s="6">
        <v>32</v>
      </c>
      <c r="B1068" s="5" t="s">
        <v>118</v>
      </c>
      <c r="C1068" s="8" t="s">
        <v>144</v>
      </c>
      <c r="D1068">
        <v>0</v>
      </c>
      <c r="E1068">
        <v>0</v>
      </c>
      <c r="F1068">
        <v>1</v>
      </c>
      <c r="G1068">
        <v>1</v>
      </c>
      <c r="H1068">
        <v>0</v>
      </c>
      <c r="I1068" s="6">
        <v>2</v>
      </c>
    </row>
    <row r="1069" spans="1:9" x14ac:dyDescent="0.15">
      <c r="A1069" s="6">
        <v>82</v>
      </c>
      <c r="B1069" s="5" t="s">
        <v>117</v>
      </c>
      <c r="C1069" s="8" t="s">
        <v>144</v>
      </c>
      <c r="D1069">
        <v>0</v>
      </c>
      <c r="E1069">
        <v>0</v>
      </c>
      <c r="F1069">
        <v>1</v>
      </c>
      <c r="G1069">
        <v>0</v>
      </c>
      <c r="H1069">
        <v>0</v>
      </c>
      <c r="I1069" s="6">
        <v>3</v>
      </c>
    </row>
    <row r="1070" spans="1:9" x14ac:dyDescent="0.15">
      <c r="A1070" s="6">
        <v>103</v>
      </c>
      <c r="B1070" s="5" t="s">
        <v>117</v>
      </c>
      <c r="C1070" s="8" t="s">
        <v>144</v>
      </c>
      <c r="D1070">
        <v>0</v>
      </c>
      <c r="E1070">
        <v>0</v>
      </c>
      <c r="F1070">
        <v>1</v>
      </c>
      <c r="G1070">
        <v>0</v>
      </c>
      <c r="H1070">
        <v>0</v>
      </c>
      <c r="I1070" s="6">
        <v>4</v>
      </c>
    </row>
    <row r="1071" spans="1:9" x14ac:dyDescent="0.15">
      <c r="A1071" s="6">
        <v>55</v>
      </c>
      <c r="B1071" s="5" t="s">
        <v>118</v>
      </c>
      <c r="C1071" s="8" t="s">
        <v>144</v>
      </c>
      <c r="D1071">
        <v>0</v>
      </c>
      <c r="E1071">
        <v>0</v>
      </c>
      <c r="F1071">
        <v>1</v>
      </c>
      <c r="G1071">
        <v>1</v>
      </c>
      <c r="H1071">
        <v>0</v>
      </c>
      <c r="I1071" s="6">
        <v>2</v>
      </c>
    </row>
    <row r="1072" spans="1:9" x14ac:dyDescent="0.15">
      <c r="A1072" s="6">
        <v>108</v>
      </c>
      <c r="B1072" s="5" t="s">
        <v>118</v>
      </c>
      <c r="C1072" s="8" t="s">
        <v>144</v>
      </c>
      <c r="D1072">
        <v>0</v>
      </c>
      <c r="E1072">
        <v>0</v>
      </c>
      <c r="F1072">
        <v>1</v>
      </c>
      <c r="G1072">
        <v>1</v>
      </c>
      <c r="H1072">
        <v>0</v>
      </c>
      <c r="I1072" s="6">
        <v>2</v>
      </c>
    </row>
    <row r="1073" spans="1:9" x14ac:dyDescent="0.15">
      <c r="A1073" s="6">
        <v>42</v>
      </c>
      <c r="B1073" s="5" t="s">
        <v>119</v>
      </c>
      <c r="C1073" s="8" t="s">
        <v>144</v>
      </c>
      <c r="D1073">
        <v>0</v>
      </c>
      <c r="E1073">
        <v>0</v>
      </c>
      <c r="F1073">
        <v>1</v>
      </c>
      <c r="G1073">
        <v>0</v>
      </c>
      <c r="H1073">
        <v>1</v>
      </c>
      <c r="I1073" s="6">
        <v>2</v>
      </c>
    </row>
    <row r="1074" spans="1:9" x14ac:dyDescent="0.15">
      <c r="A1074" s="6">
        <v>126</v>
      </c>
      <c r="B1074" s="5" t="s">
        <v>117</v>
      </c>
      <c r="C1074" s="8" t="s">
        <v>144</v>
      </c>
      <c r="D1074">
        <v>0</v>
      </c>
      <c r="E1074">
        <v>0</v>
      </c>
      <c r="F1074">
        <v>1</v>
      </c>
      <c r="G1074">
        <v>0</v>
      </c>
      <c r="H1074">
        <v>0</v>
      </c>
      <c r="I1074" s="6">
        <v>5</v>
      </c>
    </row>
    <row r="1075" spans="1:9" x14ac:dyDescent="0.15">
      <c r="A1075" s="6">
        <v>192</v>
      </c>
      <c r="B1075" s="5" t="s">
        <v>117</v>
      </c>
      <c r="C1075" s="8" t="s">
        <v>144</v>
      </c>
      <c r="D1075">
        <v>0</v>
      </c>
      <c r="E1075">
        <v>0</v>
      </c>
      <c r="F1075">
        <v>1</v>
      </c>
      <c r="G1075">
        <v>0</v>
      </c>
      <c r="H1075">
        <v>0</v>
      </c>
      <c r="I1075" s="6">
        <v>6</v>
      </c>
    </row>
    <row r="1076" spans="1:9" x14ac:dyDescent="0.15">
      <c r="A1076" s="6">
        <v>77</v>
      </c>
      <c r="B1076" s="5" t="s">
        <v>118</v>
      </c>
      <c r="C1076" s="8" t="s">
        <v>144</v>
      </c>
      <c r="D1076">
        <v>0</v>
      </c>
      <c r="E1076">
        <v>0</v>
      </c>
      <c r="F1076">
        <v>1</v>
      </c>
      <c r="G1076">
        <v>1</v>
      </c>
      <c r="H1076">
        <v>0</v>
      </c>
      <c r="I1076" s="6">
        <v>2</v>
      </c>
    </row>
    <row r="1077" spans="1:9" x14ac:dyDescent="0.15">
      <c r="A1077" s="6">
        <v>71</v>
      </c>
      <c r="B1077" s="5" t="s">
        <v>118</v>
      </c>
      <c r="C1077" s="8" t="s">
        <v>144</v>
      </c>
      <c r="D1077">
        <v>0</v>
      </c>
      <c r="E1077">
        <v>0</v>
      </c>
      <c r="F1077">
        <v>1</v>
      </c>
      <c r="G1077">
        <v>1</v>
      </c>
      <c r="H1077">
        <v>0</v>
      </c>
      <c r="I1077" s="6">
        <v>2</v>
      </c>
    </row>
    <row r="1078" spans="1:9" x14ac:dyDescent="0.15">
      <c r="A1078" s="6">
        <v>137</v>
      </c>
      <c r="B1078" s="5" t="s">
        <v>117</v>
      </c>
      <c r="C1078" s="8" t="s">
        <v>144</v>
      </c>
      <c r="D1078">
        <v>0</v>
      </c>
      <c r="E1078">
        <v>0</v>
      </c>
      <c r="F1078">
        <v>1</v>
      </c>
      <c r="G1078">
        <v>0</v>
      </c>
      <c r="H1078">
        <v>0</v>
      </c>
      <c r="I1078" s="6">
        <v>2</v>
      </c>
    </row>
    <row r="1079" spans="1:9" x14ac:dyDescent="0.15">
      <c r="A1079" s="6">
        <v>106</v>
      </c>
      <c r="B1079" s="5" t="s">
        <v>117</v>
      </c>
      <c r="C1079" s="8" t="s">
        <v>144</v>
      </c>
      <c r="D1079">
        <v>0</v>
      </c>
      <c r="E1079">
        <v>0</v>
      </c>
      <c r="F1079">
        <v>1</v>
      </c>
      <c r="G1079">
        <v>0</v>
      </c>
      <c r="H1079">
        <v>0</v>
      </c>
      <c r="I1079" s="6">
        <v>2</v>
      </c>
    </row>
    <row r="1080" spans="1:9" x14ac:dyDescent="0.15">
      <c r="A1080" s="6">
        <v>93</v>
      </c>
      <c r="B1080" s="5" t="s">
        <v>118</v>
      </c>
      <c r="C1080" s="8" t="s">
        <v>144</v>
      </c>
      <c r="D1080">
        <v>0</v>
      </c>
      <c r="E1080">
        <v>0</v>
      </c>
      <c r="F1080">
        <v>1</v>
      </c>
      <c r="G1080">
        <v>1</v>
      </c>
      <c r="H1080">
        <v>0</v>
      </c>
      <c r="I1080" s="6">
        <v>2</v>
      </c>
    </row>
    <row r="1081" spans="1:9" x14ac:dyDescent="0.15">
      <c r="A1081" s="6">
        <v>66</v>
      </c>
      <c r="B1081" s="5" t="s">
        <v>118</v>
      </c>
      <c r="C1081" s="8" t="s">
        <v>144</v>
      </c>
      <c r="D1081">
        <v>0</v>
      </c>
      <c r="E1081">
        <v>0</v>
      </c>
      <c r="F1081">
        <v>1</v>
      </c>
      <c r="G1081">
        <v>1</v>
      </c>
      <c r="H1081">
        <v>0</v>
      </c>
      <c r="I1081" s="6">
        <v>2</v>
      </c>
    </row>
    <row r="1082" spans="1:9" x14ac:dyDescent="0.15">
      <c r="A1082" s="6">
        <v>77</v>
      </c>
      <c r="B1082" s="5" t="s">
        <v>118</v>
      </c>
      <c r="C1082" s="8" t="s">
        <v>144</v>
      </c>
      <c r="D1082">
        <v>0</v>
      </c>
      <c r="E1082">
        <v>0</v>
      </c>
      <c r="F1082">
        <v>1</v>
      </c>
      <c r="G1082">
        <v>1</v>
      </c>
      <c r="H1082">
        <v>0</v>
      </c>
      <c r="I1082" s="6">
        <v>2</v>
      </c>
    </row>
    <row r="1083" spans="1:9" x14ac:dyDescent="0.15">
      <c r="A1083" s="6">
        <v>176</v>
      </c>
      <c r="B1083" s="5" t="s">
        <v>117</v>
      </c>
      <c r="C1083" s="8" t="s">
        <v>144</v>
      </c>
      <c r="D1083">
        <v>0</v>
      </c>
      <c r="E1083">
        <v>0</v>
      </c>
      <c r="F1083">
        <v>1</v>
      </c>
      <c r="G1083">
        <v>0</v>
      </c>
      <c r="H1083">
        <v>0</v>
      </c>
      <c r="I1083" s="6">
        <v>6</v>
      </c>
    </row>
    <row r="1084" spans="1:9" x14ac:dyDescent="0.15">
      <c r="A1084" s="6">
        <v>218</v>
      </c>
      <c r="B1084" s="5" t="s">
        <v>117</v>
      </c>
      <c r="C1084" s="8" t="s">
        <v>144</v>
      </c>
      <c r="D1084">
        <v>0</v>
      </c>
      <c r="E1084">
        <v>0</v>
      </c>
      <c r="F1084">
        <v>1</v>
      </c>
      <c r="G1084">
        <v>0</v>
      </c>
      <c r="H1084">
        <v>0</v>
      </c>
      <c r="I1084" s="6">
        <v>5</v>
      </c>
    </row>
    <row r="1085" spans="1:9" x14ac:dyDescent="0.15">
      <c r="A1085" s="6">
        <v>164</v>
      </c>
      <c r="B1085" s="5" t="s">
        <v>117</v>
      </c>
      <c r="C1085" s="8" t="s">
        <v>144</v>
      </c>
      <c r="D1085">
        <v>0</v>
      </c>
      <c r="E1085">
        <v>0</v>
      </c>
      <c r="F1085">
        <v>1</v>
      </c>
      <c r="G1085">
        <v>0</v>
      </c>
      <c r="H1085">
        <v>0</v>
      </c>
      <c r="I1085" s="6">
        <v>4</v>
      </c>
    </row>
    <row r="1086" spans="1:9" x14ac:dyDescent="0.15">
      <c r="A1086" s="6">
        <v>257</v>
      </c>
      <c r="B1086" s="5" t="s">
        <v>117</v>
      </c>
      <c r="C1086" s="8" t="s">
        <v>144</v>
      </c>
      <c r="D1086">
        <v>0</v>
      </c>
      <c r="E1086">
        <v>0</v>
      </c>
      <c r="F1086">
        <v>1</v>
      </c>
      <c r="G1086">
        <v>0</v>
      </c>
      <c r="H1086">
        <v>0</v>
      </c>
      <c r="I1086" s="6">
        <v>5</v>
      </c>
    </row>
    <row r="1087" spans="1:9" x14ac:dyDescent="0.15">
      <c r="A1087" s="6">
        <v>110</v>
      </c>
      <c r="B1087" s="5" t="s">
        <v>117</v>
      </c>
      <c r="C1087" s="8" t="s">
        <v>144</v>
      </c>
      <c r="D1087">
        <v>0</v>
      </c>
      <c r="E1087">
        <v>0</v>
      </c>
      <c r="F1087">
        <v>1</v>
      </c>
      <c r="G1087">
        <v>0</v>
      </c>
      <c r="H1087">
        <v>0</v>
      </c>
      <c r="I1087" s="6">
        <v>2</v>
      </c>
    </row>
    <row r="1088" spans="1:9" x14ac:dyDescent="0.15">
      <c r="A1088" s="6">
        <v>236</v>
      </c>
      <c r="B1088" s="5" t="s">
        <v>117</v>
      </c>
      <c r="C1088" s="8" t="s">
        <v>144</v>
      </c>
      <c r="D1088">
        <v>0</v>
      </c>
      <c r="E1088">
        <v>0</v>
      </c>
      <c r="F1088">
        <v>1</v>
      </c>
      <c r="G1088">
        <v>0</v>
      </c>
      <c r="H1088">
        <v>0</v>
      </c>
      <c r="I1088" s="6">
        <v>6</v>
      </c>
    </row>
    <row r="1089" spans="1:9" x14ac:dyDescent="0.15">
      <c r="A1089" s="6">
        <v>108</v>
      </c>
      <c r="B1089" s="5" t="s">
        <v>118</v>
      </c>
      <c r="C1089" s="8" t="s">
        <v>144</v>
      </c>
      <c r="D1089">
        <v>0</v>
      </c>
      <c r="E1089">
        <v>0</v>
      </c>
      <c r="F1089">
        <v>1</v>
      </c>
      <c r="G1089">
        <v>1</v>
      </c>
      <c r="H1089">
        <v>0</v>
      </c>
      <c r="I1089" s="6">
        <v>3</v>
      </c>
    </row>
    <row r="1090" spans="1:9" x14ac:dyDescent="0.15">
      <c r="A1090" s="6">
        <v>77</v>
      </c>
      <c r="B1090" s="5" t="s">
        <v>118</v>
      </c>
      <c r="C1090" s="8" t="s">
        <v>144</v>
      </c>
      <c r="D1090">
        <v>0</v>
      </c>
      <c r="E1090">
        <v>0</v>
      </c>
      <c r="F1090">
        <v>1</v>
      </c>
      <c r="G1090">
        <v>1</v>
      </c>
      <c r="H1090">
        <v>0</v>
      </c>
      <c r="I1090" s="6">
        <v>1</v>
      </c>
    </row>
    <row r="1091" spans="1:9" x14ac:dyDescent="0.15">
      <c r="A1091" s="6">
        <v>95</v>
      </c>
      <c r="B1091" s="5" t="s">
        <v>118</v>
      </c>
      <c r="C1091" s="8" t="s">
        <v>144</v>
      </c>
      <c r="D1091">
        <v>0</v>
      </c>
      <c r="E1091">
        <v>0</v>
      </c>
      <c r="F1091">
        <v>1</v>
      </c>
      <c r="G1091">
        <v>1</v>
      </c>
      <c r="H1091">
        <v>0</v>
      </c>
      <c r="I1091" s="6">
        <v>2</v>
      </c>
    </row>
    <row r="1092" spans="1:9" x14ac:dyDescent="0.15">
      <c r="A1092" s="6">
        <v>55</v>
      </c>
      <c r="B1092" s="5" t="s">
        <v>118</v>
      </c>
      <c r="C1092" s="8" t="s">
        <v>144</v>
      </c>
      <c r="D1092">
        <v>0</v>
      </c>
      <c r="E1092">
        <v>0</v>
      </c>
      <c r="F1092">
        <v>1</v>
      </c>
      <c r="G1092">
        <v>1</v>
      </c>
      <c r="H1092">
        <v>0</v>
      </c>
      <c r="I1092" s="6">
        <v>2</v>
      </c>
    </row>
    <row r="1093" spans="1:9" x14ac:dyDescent="0.15">
      <c r="A1093" s="6">
        <v>88</v>
      </c>
      <c r="B1093" s="5" t="s">
        <v>118</v>
      </c>
      <c r="C1093" s="8" t="s">
        <v>144</v>
      </c>
      <c r="D1093">
        <v>0</v>
      </c>
      <c r="E1093">
        <v>0</v>
      </c>
      <c r="F1093">
        <v>1</v>
      </c>
      <c r="G1093">
        <v>1</v>
      </c>
      <c r="H1093">
        <v>0</v>
      </c>
      <c r="I1093" s="6">
        <v>4</v>
      </c>
    </row>
    <row r="1094" spans="1:9" x14ac:dyDescent="0.15">
      <c r="A1094" s="6">
        <v>88</v>
      </c>
      <c r="B1094" s="5" t="s">
        <v>118</v>
      </c>
      <c r="C1094" s="8" t="s">
        <v>144</v>
      </c>
      <c r="D1094">
        <v>0</v>
      </c>
      <c r="E1094">
        <v>0</v>
      </c>
      <c r="F1094">
        <v>1</v>
      </c>
      <c r="G1094">
        <v>1</v>
      </c>
      <c r="H1094">
        <v>0</v>
      </c>
      <c r="I1094" s="6">
        <v>1</v>
      </c>
    </row>
    <row r="1095" spans="1:9" x14ac:dyDescent="0.15">
      <c r="A1095" s="6">
        <v>49</v>
      </c>
      <c r="B1095" s="5" t="s">
        <v>118</v>
      </c>
      <c r="C1095" s="8" t="s">
        <v>144</v>
      </c>
      <c r="D1095">
        <v>0</v>
      </c>
      <c r="E1095">
        <v>0</v>
      </c>
      <c r="F1095">
        <v>1</v>
      </c>
      <c r="G1095">
        <v>1</v>
      </c>
      <c r="H1095">
        <v>0</v>
      </c>
      <c r="I1095" s="6">
        <v>3</v>
      </c>
    </row>
    <row r="1096" spans="1:9" x14ac:dyDescent="0.15">
      <c r="A1096" s="6">
        <v>77</v>
      </c>
      <c r="B1096" s="5" t="s">
        <v>118</v>
      </c>
      <c r="C1096" s="8" t="s">
        <v>144</v>
      </c>
      <c r="D1096">
        <v>0</v>
      </c>
      <c r="E1096">
        <v>0</v>
      </c>
      <c r="F1096">
        <v>1</v>
      </c>
      <c r="G1096">
        <v>1</v>
      </c>
      <c r="H1096">
        <v>0</v>
      </c>
      <c r="I1096" s="6">
        <v>2</v>
      </c>
    </row>
    <row r="1097" spans="1:9" x14ac:dyDescent="0.15">
      <c r="A1097" s="6">
        <v>88</v>
      </c>
      <c r="B1097" s="5" t="s">
        <v>118</v>
      </c>
      <c r="C1097" s="8" t="s">
        <v>144</v>
      </c>
      <c r="D1097">
        <v>0</v>
      </c>
      <c r="E1097">
        <v>0</v>
      </c>
      <c r="F1097">
        <v>1</v>
      </c>
      <c r="G1097">
        <v>1</v>
      </c>
      <c r="H1097">
        <v>0</v>
      </c>
      <c r="I1097" s="6">
        <v>2</v>
      </c>
    </row>
    <row r="1098" spans="1:9" x14ac:dyDescent="0.15">
      <c r="A1098" s="6">
        <v>163</v>
      </c>
      <c r="B1098" s="5" t="s">
        <v>117</v>
      </c>
      <c r="C1098" s="8" t="s">
        <v>144</v>
      </c>
      <c r="D1098">
        <v>0</v>
      </c>
      <c r="E1098">
        <v>0</v>
      </c>
      <c r="F1098">
        <v>1</v>
      </c>
      <c r="G1098">
        <v>0</v>
      </c>
      <c r="H1098">
        <v>0</v>
      </c>
      <c r="I1098" s="6">
        <v>3</v>
      </c>
    </row>
    <row r="1099" spans="1:9" x14ac:dyDescent="0.15">
      <c r="A1099" s="6">
        <v>134</v>
      </c>
      <c r="B1099" s="5" t="s">
        <v>117</v>
      </c>
      <c r="C1099" s="8" t="s">
        <v>144</v>
      </c>
      <c r="D1099">
        <v>0</v>
      </c>
      <c r="E1099">
        <v>0</v>
      </c>
      <c r="F1099">
        <v>1</v>
      </c>
      <c r="G1099">
        <v>0</v>
      </c>
      <c r="H1099">
        <v>0</v>
      </c>
      <c r="I1099" s="6">
        <v>4</v>
      </c>
    </row>
    <row r="1100" spans="1:9" x14ac:dyDescent="0.15">
      <c r="A1100" s="6">
        <v>159</v>
      </c>
      <c r="B1100" s="5" t="s">
        <v>117</v>
      </c>
      <c r="C1100" s="8" t="s">
        <v>144</v>
      </c>
      <c r="D1100">
        <v>0</v>
      </c>
      <c r="E1100">
        <v>0</v>
      </c>
      <c r="F1100">
        <v>1</v>
      </c>
      <c r="G1100">
        <v>0</v>
      </c>
      <c r="H1100">
        <v>0</v>
      </c>
      <c r="I1100" s="6">
        <v>3</v>
      </c>
    </row>
    <row r="1101" spans="1:9" x14ac:dyDescent="0.15">
      <c r="A1101" s="6">
        <v>121</v>
      </c>
      <c r="B1101" s="5" t="s">
        <v>117</v>
      </c>
      <c r="C1101" s="8" t="s">
        <v>144</v>
      </c>
      <c r="D1101">
        <v>0</v>
      </c>
      <c r="E1101">
        <v>0</v>
      </c>
      <c r="F1101">
        <v>1</v>
      </c>
      <c r="G1101">
        <v>0</v>
      </c>
      <c r="H1101">
        <v>0</v>
      </c>
      <c r="I1101" s="6">
        <v>8</v>
      </c>
    </row>
    <row r="1102" spans="1:9" x14ac:dyDescent="0.15">
      <c r="A1102" s="6">
        <v>108</v>
      </c>
      <c r="B1102" s="5" t="s">
        <v>118</v>
      </c>
      <c r="C1102" s="8" t="s">
        <v>144</v>
      </c>
      <c r="D1102">
        <v>0</v>
      </c>
      <c r="E1102">
        <v>0</v>
      </c>
      <c r="F1102">
        <v>1</v>
      </c>
      <c r="G1102">
        <v>1</v>
      </c>
      <c r="H1102">
        <v>0</v>
      </c>
      <c r="I1102" s="6">
        <v>10</v>
      </c>
    </row>
    <row r="1103" spans="1:9" x14ac:dyDescent="0.15">
      <c r="A1103" s="6">
        <v>16</v>
      </c>
      <c r="B1103" s="5" t="s">
        <v>119</v>
      </c>
      <c r="C1103" s="8" t="s">
        <v>144</v>
      </c>
      <c r="D1103">
        <v>0</v>
      </c>
      <c r="E1103">
        <v>0</v>
      </c>
      <c r="F1103">
        <v>1</v>
      </c>
      <c r="G1103">
        <v>0</v>
      </c>
      <c r="H1103">
        <v>1</v>
      </c>
      <c r="I1103" s="6">
        <v>2</v>
      </c>
    </row>
    <row r="1104" spans="1:9" x14ac:dyDescent="0.15">
      <c r="A1104" s="6">
        <v>12</v>
      </c>
      <c r="B1104" s="5" t="s">
        <v>119</v>
      </c>
      <c r="C1104" s="8" t="s">
        <v>144</v>
      </c>
      <c r="D1104">
        <v>0</v>
      </c>
      <c r="E1104">
        <v>0</v>
      </c>
      <c r="F1104">
        <v>1</v>
      </c>
      <c r="G1104">
        <v>0</v>
      </c>
      <c r="H1104">
        <v>1</v>
      </c>
      <c r="I1104" s="6">
        <v>3</v>
      </c>
    </row>
    <row r="1105" spans="1:9" x14ac:dyDescent="0.15">
      <c r="A1105" s="6">
        <v>16</v>
      </c>
      <c r="B1105" s="5" t="s">
        <v>119</v>
      </c>
      <c r="C1105" s="8" t="s">
        <v>144</v>
      </c>
      <c r="D1105">
        <v>0</v>
      </c>
      <c r="E1105">
        <v>0</v>
      </c>
      <c r="F1105">
        <v>1</v>
      </c>
      <c r="G1105">
        <v>0</v>
      </c>
      <c r="H1105">
        <v>1</v>
      </c>
      <c r="I1105" s="6">
        <v>2</v>
      </c>
    </row>
    <row r="1106" spans="1:9" x14ac:dyDescent="0.15">
      <c r="A1106" s="6">
        <v>16</v>
      </c>
      <c r="B1106" s="5" t="s">
        <v>119</v>
      </c>
      <c r="C1106" s="8" t="s">
        <v>144</v>
      </c>
      <c r="D1106">
        <v>0</v>
      </c>
      <c r="E1106">
        <v>0</v>
      </c>
      <c r="F1106">
        <v>1</v>
      </c>
      <c r="G1106">
        <v>0</v>
      </c>
      <c r="H1106">
        <v>1</v>
      </c>
      <c r="I1106" s="6">
        <v>2</v>
      </c>
    </row>
    <row r="1107" spans="1:9" x14ac:dyDescent="0.15">
      <c r="A1107" s="6">
        <v>16</v>
      </c>
      <c r="B1107" s="5" t="s">
        <v>119</v>
      </c>
      <c r="C1107" s="8" t="s">
        <v>144</v>
      </c>
      <c r="D1107">
        <v>0</v>
      </c>
      <c r="E1107">
        <v>0</v>
      </c>
      <c r="F1107">
        <v>1</v>
      </c>
      <c r="G1107">
        <v>0</v>
      </c>
      <c r="H1107">
        <v>1</v>
      </c>
      <c r="I1107" s="6">
        <v>1</v>
      </c>
    </row>
    <row r="1108" spans="1:9" x14ac:dyDescent="0.15">
      <c r="A1108" s="6">
        <v>16</v>
      </c>
      <c r="B1108" s="5" t="s">
        <v>119</v>
      </c>
      <c r="C1108" s="8" t="s">
        <v>144</v>
      </c>
      <c r="D1108">
        <v>0</v>
      </c>
      <c r="E1108">
        <v>0</v>
      </c>
      <c r="F1108">
        <v>1</v>
      </c>
      <c r="G1108">
        <v>0</v>
      </c>
      <c r="H1108">
        <v>1</v>
      </c>
      <c r="I1108" s="6">
        <v>2</v>
      </c>
    </row>
    <row r="1109" spans="1:9" x14ac:dyDescent="0.15">
      <c r="A1109" s="6">
        <v>16</v>
      </c>
      <c r="B1109" s="5" t="s">
        <v>119</v>
      </c>
      <c r="C1109" s="8" t="s">
        <v>144</v>
      </c>
      <c r="D1109">
        <v>0</v>
      </c>
      <c r="E1109">
        <v>0</v>
      </c>
      <c r="F1109">
        <v>1</v>
      </c>
      <c r="G1109">
        <v>0</v>
      </c>
      <c r="H1109">
        <v>1</v>
      </c>
      <c r="I1109" s="6">
        <v>1</v>
      </c>
    </row>
    <row r="1110" spans="1:9" x14ac:dyDescent="0.15">
      <c r="A1110" s="6">
        <v>14</v>
      </c>
      <c r="B1110" s="5" t="s">
        <v>119</v>
      </c>
      <c r="C1110" s="8" t="s">
        <v>144</v>
      </c>
      <c r="D1110">
        <v>0</v>
      </c>
      <c r="E1110">
        <v>0</v>
      </c>
      <c r="F1110">
        <v>1</v>
      </c>
      <c r="G1110">
        <v>0</v>
      </c>
      <c r="H1110">
        <v>1</v>
      </c>
      <c r="I1110" s="6">
        <v>3</v>
      </c>
    </row>
    <row r="1111" spans="1:9" x14ac:dyDescent="0.15">
      <c r="A1111" s="6">
        <v>16</v>
      </c>
      <c r="B1111" s="5" t="s">
        <v>119</v>
      </c>
      <c r="C1111" s="8" t="s">
        <v>144</v>
      </c>
      <c r="D1111">
        <v>0</v>
      </c>
      <c r="E1111">
        <v>0</v>
      </c>
      <c r="F1111">
        <v>1</v>
      </c>
      <c r="G1111">
        <v>0</v>
      </c>
      <c r="H1111">
        <v>1</v>
      </c>
      <c r="I1111" s="6">
        <v>2</v>
      </c>
    </row>
    <row r="1112" spans="1:9" x14ac:dyDescent="0.15">
      <c r="A1112" s="6">
        <v>14</v>
      </c>
      <c r="B1112" s="5" t="s">
        <v>119</v>
      </c>
      <c r="C1112" s="8" t="s">
        <v>144</v>
      </c>
      <c r="D1112">
        <v>0</v>
      </c>
      <c r="E1112">
        <v>0</v>
      </c>
      <c r="F1112">
        <v>1</v>
      </c>
      <c r="G1112">
        <v>0</v>
      </c>
      <c r="H1112">
        <v>1</v>
      </c>
      <c r="I1112" s="6">
        <v>4</v>
      </c>
    </row>
    <row r="1113" spans="1:9" x14ac:dyDescent="0.15">
      <c r="A1113" s="6">
        <v>15</v>
      </c>
      <c r="B1113" s="5" t="s">
        <v>119</v>
      </c>
      <c r="C1113" s="8" t="s">
        <v>144</v>
      </c>
      <c r="D1113">
        <v>0</v>
      </c>
      <c r="E1113">
        <v>0</v>
      </c>
      <c r="F1113">
        <v>1</v>
      </c>
      <c r="G1113">
        <v>0</v>
      </c>
      <c r="H1113">
        <v>1</v>
      </c>
      <c r="I1113" s="6">
        <v>1</v>
      </c>
    </row>
    <row r="1114" spans="1:9" x14ac:dyDescent="0.15">
      <c r="A1114" s="6">
        <v>14</v>
      </c>
      <c r="B1114" s="5" t="s">
        <v>119</v>
      </c>
      <c r="C1114" s="8" t="s">
        <v>144</v>
      </c>
      <c r="D1114">
        <v>0</v>
      </c>
      <c r="E1114">
        <v>0</v>
      </c>
      <c r="F1114">
        <v>1</v>
      </c>
      <c r="G1114">
        <v>0</v>
      </c>
      <c r="H1114">
        <v>1</v>
      </c>
      <c r="I1114" s="6">
        <v>3</v>
      </c>
    </row>
    <row r="1115" spans="1:9" x14ac:dyDescent="0.15">
      <c r="A1115" s="6">
        <v>14</v>
      </c>
      <c r="B1115" s="5" t="s">
        <v>119</v>
      </c>
      <c r="C1115" s="8" t="s">
        <v>144</v>
      </c>
      <c r="D1115">
        <v>0</v>
      </c>
      <c r="E1115">
        <v>0</v>
      </c>
      <c r="F1115">
        <v>1</v>
      </c>
      <c r="G1115">
        <v>0</v>
      </c>
      <c r="H1115">
        <v>1</v>
      </c>
      <c r="I1115" s="6">
        <v>2</v>
      </c>
    </row>
    <row r="1116" spans="1:9" x14ac:dyDescent="0.15">
      <c r="A1116" s="6">
        <v>16</v>
      </c>
      <c r="B1116" s="5" t="s">
        <v>119</v>
      </c>
      <c r="C1116" s="8" t="s">
        <v>144</v>
      </c>
      <c r="D1116">
        <v>0</v>
      </c>
      <c r="E1116">
        <v>0</v>
      </c>
      <c r="F1116">
        <v>1</v>
      </c>
      <c r="G1116">
        <v>0</v>
      </c>
      <c r="H1116">
        <v>1</v>
      </c>
      <c r="I1116" s="6">
        <v>4</v>
      </c>
    </row>
    <row r="1117" spans="1:9" x14ac:dyDescent="0.15">
      <c r="A1117" s="6">
        <v>14</v>
      </c>
      <c r="B1117" s="5" t="s">
        <v>119</v>
      </c>
      <c r="C1117" s="8" t="s">
        <v>144</v>
      </c>
      <c r="D1117">
        <v>0</v>
      </c>
      <c r="E1117">
        <v>0</v>
      </c>
      <c r="F1117">
        <v>1</v>
      </c>
      <c r="G1117">
        <v>0</v>
      </c>
      <c r="H1117">
        <v>1</v>
      </c>
      <c r="I1117" s="6">
        <v>4</v>
      </c>
    </row>
    <row r="1118" spans="1:9" x14ac:dyDescent="0.15">
      <c r="A1118" s="6">
        <v>82</v>
      </c>
      <c r="B1118" s="5" t="s">
        <v>117</v>
      </c>
      <c r="C1118" s="8" t="s">
        <v>144</v>
      </c>
      <c r="D1118">
        <v>0</v>
      </c>
      <c r="E1118">
        <v>0</v>
      </c>
      <c r="F1118">
        <v>1</v>
      </c>
      <c r="G1118">
        <v>0</v>
      </c>
      <c r="H1118">
        <v>0</v>
      </c>
      <c r="I1118" s="6">
        <v>3</v>
      </c>
    </row>
    <row r="1119" spans="1:9" ht="14" x14ac:dyDescent="0.15">
      <c r="A1119" s="6">
        <v>214</v>
      </c>
      <c r="B1119" s="5" t="s">
        <v>117</v>
      </c>
      <c r="C1119" t="s">
        <v>144</v>
      </c>
      <c r="D1119">
        <v>0</v>
      </c>
      <c r="E1119">
        <v>0</v>
      </c>
      <c r="F1119">
        <v>1</v>
      </c>
      <c r="G1119">
        <v>0</v>
      </c>
      <c r="H1119">
        <v>0</v>
      </c>
      <c r="I1119" s="6">
        <v>3</v>
      </c>
    </row>
    <row r="1120" spans="1:9" x14ac:dyDescent="0.15">
      <c r="A1120" s="6">
        <v>159</v>
      </c>
      <c r="B1120" s="5" t="s">
        <v>118</v>
      </c>
      <c r="C1120" s="8" t="s">
        <v>144</v>
      </c>
      <c r="D1120">
        <v>0</v>
      </c>
      <c r="E1120">
        <v>0</v>
      </c>
      <c r="F1120">
        <v>1</v>
      </c>
      <c r="G1120">
        <v>1</v>
      </c>
      <c r="H1120">
        <v>0</v>
      </c>
      <c r="I1120" s="6">
        <v>2</v>
      </c>
    </row>
    <row r="1121" spans="1:9" x14ac:dyDescent="0.15">
      <c r="A1121" s="6">
        <v>203</v>
      </c>
      <c r="B1121" s="5" t="s">
        <v>117</v>
      </c>
      <c r="C1121" s="8" t="s">
        <v>144</v>
      </c>
      <c r="D1121">
        <v>0</v>
      </c>
      <c r="E1121">
        <v>0</v>
      </c>
      <c r="F1121">
        <v>1</v>
      </c>
      <c r="G1121">
        <v>0</v>
      </c>
      <c r="H1121">
        <v>0</v>
      </c>
      <c r="I1121" s="6">
        <v>2</v>
      </c>
    </row>
    <row r="1122" spans="1:9" x14ac:dyDescent="0.15">
      <c r="A1122" s="6">
        <v>136</v>
      </c>
      <c r="B1122" s="5" t="s">
        <v>117</v>
      </c>
      <c r="C1122" s="8" t="s">
        <v>144</v>
      </c>
      <c r="D1122">
        <v>0</v>
      </c>
      <c r="E1122">
        <v>0</v>
      </c>
      <c r="F1122">
        <v>1</v>
      </c>
      <c r="G1122">
        <v>0</v>
      </c>
      <c r="H1122">
        <v>0</v>
      </c>
      <c r="I1122" s="6">
        <v>5</v>
      </c>
    </row>
    <row r="1123" spans="1:9" x14ac:dyDescent="0.15">
      <c r="A1123" s="6">
        <v>101</v>
      </c>
      <c r="B1123" s="5" t="s">
        <v>118</v>
      </c>
      <c r="C1123" s="8" t="s">
        <v>144</v>
      </c>
      <c r="D1123">
        <v>0</v>
      </c>
      <c r="E1123">
        <v>0</v>
      </c>
      <c r="F1123">
        <v>1</v>
      </c>
      <c r="G1123">
        <v>1</v>
      </c>
      <c r="H1123">
        <v>0</v>
      </c>
      <c r="I1123" s="6">
        <v>2</v>
      </c>
    </row>
    <row r="1124" spans="1:9" x14ac:dyDescent="0.15">
      <c r="A1124" s="6">
        <v>131</v>
      </c>
      <c r="B1124" s="5" t="s">
        <v>118</v>
      </c>
      <c r="C1124" s="8" t="s">
        <v>144</v>
      </c>
      <c r="D1124">
        <v>0</v>
      </c>
      <c r="E1124">
        <v>0</v>
      </c>
      <c r="F1124">
        <v>1</v>
      </c>
      <c r="G1124">
        <v>1</v>
      </c>
      <c r="H1124">
        <v>0</v>
      </c>
      <c r="I1124" s="6">
        <v>4</v>
      </c>
    </row>
    <row r="1125" spans="1:9" x14ac:dyDescent="0.15">
      <c r="A1125" s="6">
        <v>208</v>
      </c>
      <c r="B1125" s="5" t="s">
        <v>117</v>
      </c>
      <c r="C1125" s="8" t="s">
        <v>144</v>
      </c>
      <c r="D1125">
        <v>0</v>
      </c>
      <c r="E1125">
        <v>0</v>
      </c>
      <c r="F1125">
        <v>1</v>
      </c>
      <c r="G1125">
        <v>0</v>
      </c>
      <c r="H1125">
        <v>0</v>
      </c>
      <c r="I1125" s="6">
        <v>4</v>
      </c>
    </row>
    <row r="1126" spans="1:9" x14ac:dyDescent="0.15">
      <c r="A1126" s="6">
        <v>141</v>
      </c>
      <c r="B1126" s="5" t="s">
        <v>118</v>
      </c>
      <c r="C1126" s="8" t="s">
        <v>144</v>
      </c>
      <c r="D1126">
        <v>0</v>
      </c>
      <c r="E1126">
        <v>0</v>
      </c>
      <c r="F1126">
        <v>1</v>
      </c>
      <c r="G1126">
        <v>1</v>
      </c>
      <c r="H1126">
        <v>0</v>
      </c>
      <c r="I1126" s="6">
        <v>2</v>
      </c>
    </row>
    <row r="1127" spans="1:9" x14ac:dyDescent="0.15">
      <c r="A1127" s="6">
        <v>76</v>
      </c>
      <c r="B1127" s="5" t="s">
        <v>118</v>
      </c>
      <c r="C1127" s="8" t="s">
        <v>144</v>
      </c>
      <c r="D1127">
        <v>0</v>
      </c>
      <c r="E1127">
        <v>0</v>
      </c>
      <c r="F1127">
        <v>1</v>
      </c>
      <c r="G1127">
        <v>1</v>
      </c>
      <c r="H1127">
        <v>0</v>
      </c>
      <c r="I1127" s="6">
        <v>2</v>
      </c>
    </row>
    <row r="1128" spans="1:9" x14ac:dyDescent="0.15">
      <c r="A1128" s="6">
        <v>77</v>
      </c>
      <c r="B1128" s="5" t="s">
        <v>118</v>
      </c>
      <c r="C1128" s="8" t="s">
        <v>144</v>
      </c>
      <c r="D1128">
        <v>0</v>
      </c>
      <c r="E1128">
        <v>0</v>
      </c>
      <c r="F1128">
        <v>1</v>
      </c>
      <c r="G1128">
        <v>1</v>
      </c>
      <c r="H1128">
        <v>0</v>
      </c>
      <c r="I1128" s="6">
        <v>2</v>
      </c>
    </row>
    <row r="1129" spans="1:9" x14ac:dyDescent="0.15">
      <c r="A1129" s="6">
        <v>133</v>
      </c>
      <c r="B1129" s="5" t="s">
        <v>117</v>
      </c>
      <c r="C1129" s="8" t="s">
        <v>144</v>
      </c>
      <c r="D1129">
        <v>0</v>
      </c>
      <c r="E1129">
        <v>0</v>
      </c>
      <c r="F1129">
        <v>1</v>
      </c>
      <c r="G1129">
        <v>0</v>
      </c>
      <c r="H1129">
        <v>0</v>
      </c>
      <c r="I1129" s="6">
        <v>5</v>
      </c>
    </row>
    <row r="1130" spans="1:9" x14ac:dyDescent="0.15">
      <c r="A1130" s="6">
        <v>192</v>
      </c>
      <c r="B1130" s="5" t="s">
        <v>117</v>
      </c>
      <c r="C1130" s="8" t="s">
        <v>144</v>
      </c>
      <c r="D1130">
        <v>0</v>
      </c>
      <c r="E1130">
        <v>0</v>
      </c>
      <c r="F1130">
        <v>1</v>
      </c>
      <c r="G1130">
        <v>0</v>
      </c>
      <c r="H1130">
        <v>0</v>
      </c>
      <c r="I1130" s="6">
        <v>4</v>
      </c>
    </row>
    <row r="1131" spans="1:9" x14ac:dyDescent="0.15">
      <c r="A1131" s="6">
        <v>131</v>
      </c>
      <c r="B1131" s="5" t="s">
        <v>118</v>
      </c>
      <c r="C1131" s="8" t="s">
        <v>144</v>
      </c>
      <c r="D1131">
        <v>0</v>
      </c>
      <c r="E1131">
        <v>0</v>
      </c>
      <c r="F1131">
        <v>1</v>
      </c>
      <c r="G1131">
        <v>1</v>
      </c>
      <c r="H1131">
        <v>0</v>
      </c>
      <c r="I1131" s="6">
        <v>2</v>
      </c>
    </row>
    <row r="1132" spans="1:9" x14ac:dyDescent="0.15">
      <c r="A1132" s="6">
        <v>161</v>
      </c>
      <c r="B1132" s="5" t="s">
        <v>117</v>
      </c>
      <c r="C1132" s="8" t="s">
        <v>144</v>
      </c>
      <c r="D1132">
        <v>0</v>
      </c>
      <c r="E1132">
        <v>0</v>
      </c>
      <c r="F1132">
        <v>1</v>
      </c>
      <c r="G1132">
        <v>0</v>
      </c>
      <c r="H1132">
        <v>0</v>
      </c>
      <c r="I1132" s="6">
        <v>3</v>
      </c>
    </row>
    <row r="1133" spans="1:9" x14ac:dyDescent="0.15">
      <c r="A1133" s="6">
        <v>208</v>
      </c>
      <c r="B1133" s="5" t="s">
        <v>117</v>
      </c>
      <c r="C1133" s="8" t="s">
        <v>144</v>
      </c>
      <c r="D1133">
        <v>0</v>
      </c>
      <c r="E1133">
        <v>0</v>
      </c>
      <c r="F1133">
        <v>1</v>
      </c>
      <c r="G1133">
        <v>0</v>
      </c>
      <c r="H1133">
        <v>0</v>
      </c>
      <c r="I1133" s="6">
        <v>2</v>
      </c>
    </row>
    <row r="1134" spans="1:9" x14ac:dyDescent="0.15">
      <c r="A1134" s="6">
        <v>33</v>
      </c>
      <c r="B1134" s="5" t="s">
        <v>118</v>
      </c>
      <c r="C1134" s="8" t="s">
        <v>144</v>
      </c>
      <c r="D1134">
        <v>0</v>
      </c>
      <c r="E1134">
        <v>0</v>
      </c>
      <c r="F1134">
        <v>1</v>
      </c>
      <c r="G1134">
        <v>1</v>
      </c>
      <c r="H1134">
        <v>0</v>
      </c>
      <c r="I1134" s="6">
        <v>2</v>
      </c>
    </row>
    <row r="1135" spans="1:9" x14ac:dyDescent="0.15">
      <c r="A1135" s="6">
        <v>32</v>
      </c>
      <c r="B1135" s="5" t="s">
        <v>118</v>
      </c>
      <c r="C1135" s="8" t="s">
        <v>144</v>
      </c>
      <c r="D1135">
        <v>0</v>
      </c>
      <c r="E1135">
        <v>0</v>
      </c>
      <c r="F1135">
        <v>1</v>
      </c>
      <c r="G1135">
        <v>1</v>
      </c>
      <c r="H1135">
        <v>0</v>
      </c>
      <c r="I1135" s="6">
        <v>2</v>
      </c>
    </row>
    <row r="1136" spans="1:9" x14ac:dyDescent="0.15">
      <c r="A1136" s="6">
        <v>29</v>
      </c>
      <c r="B1136" s="5" t="s">
        <v>118</v>
      </c>
      <c r="C1136" s="8" t="s">
        <v>144</v>
      </c>
      <c r="D1136">
        <v>0</v>
      </c>
      <c r="E1136">
        <v>0</v>
      </c>
      <c r="F1136">
        <v>1</v>
      </c>
      <c r="G1136">
        <v>1</v>
      </c>
      <c r="H1136">
        <v>0</v>
      </c>
      <c r="I1136" s="6">
        <v>2</v>
      </c>
    </row>
    <row r="1137" spans="1:9" x14ac:dyDescent="0.15">
      <c r="A1137" s="6">
        <v>106</v>
      </c>
      <c r="B1137" s="5" t="s">
        <v>118</v>
      </c>
      <c r="C1137" s="8" t="s">
        <v>144</v>
      </c>
      <c r="D1137">
        <v>0</v>
      </c>
      <c r="E1137">
        <v>0</v>
      </c>
      <c r="F1137">
        <v>1</v>
      </c>
      <c r="G1137">
        <v>1</v>
      </c>
      <c r="H1137">
        <v>0</v>
      </c>
      <c r="I1137" s="6">
        <v>1</v>
      </c>
    </row>
    <row r="1138" spans="1:9" x14ac:dyDescent="0.15">
      <c r="A1138" s="6">
        <v>47</v>
      </c>
      <c r="B1138" s="5" t="s">
        <v>118</v>
      </c>
      <c r="C1138" s="8" t="s">
        <v>144</v>
      </c>
      <c r="D1138">
        <v>0</v>
      </c>
      <c r="E1138">
        <v>0</v>
      </c>
      <c r="F1138">
        <v>1</v>
      </c>
      <c r="G1138">
        <v>1</v>
      </c>
      <c r="H1138">
        <v>0</v>
      </c>
      <c r="I1138" s="6">
        <v>2</v>
      </c>
    </row>
    <row r="1139" spans="1:9" x14ac:dyDescent="0.15">
      <c r="A1139" s="6">
        <v>60</v>
      </c>
      <c r="B1139" s="5" t="s">
        <v>118</v>
      </c>
      <c r="C1139" s="8" t="s">
        <v>144</v>
      </c>
      <c r="D1139">
        <v>0</v>
      </c>
      <c r="E1139">
        <v>0</v>
      </c>
      <c r="F1139">
        <v>1</v>
      </c>
      <c r="G1139">
        <v>1</v>
      </c>
      <c r="H1139">
        <v>0</v>
      </c>
      <c r="I1139" s="6">
        <v>1</v>
      </c>
    </row>
    <row r="1140" spans="1:9" x14ac:dyDescent="0.15">
      <c r="A1140" s="6">
        <v>82</v>
      </c>
      <c r="B1140" s="5" t="s">
        <v>117</v>
      </c>
      <c r="C1140" s="8" t="s">
        <v>144</v>
      </c>
      <c r="D1140">
        <v>0</v>
      </c>
      <c r="E1140">
        <v>0</v>
      </c>
      <c r="F1140">
        <v>1</v>
      </c>
      <c r="G1140">
        <v>0</v>
      </c>
      <c r="H1140">
        <v>0</v>
      </c>
      <c r="I1140" s="6">
        <v>4</v>
      </c>
    </row>
    <row r="1141" spans="1:9" x14ac:dyDescent="0.15">
      <c r="A1141" s="6">
        <v>45</v>
      </c>
      <c r="B1141" s="5" t="s">
        <v>118</v>
      </c>
      <c r="C1141" s="8" t="s">
        <v>144</v>
      </c>
      <c r="D1141">
        <v>0</v>
      </c>
      <c r="E1141">
        <v>0</v>
      </c>
      <c r="F1141">
        <v>1</v>
      </c>
      <c r="G1141">
        <v>1</v>
      </c>
      <c r="H1141">
        <v>0</v>
      </c>
      <c r="I1141" s="6">
        <v>2</v>
      </c>
    </row>
    <row r="1142" spans="1:9" x14ac:dyDescent="0.15">
      <c r="A1142" s="6">
        <v>49</v>
      </c>
      <c r="B1142" s="5" t="s">
        <v>118</v>
      </c>
      <c r="C1142" s="8" t="s">
        <v>144</v>
      </c>
      <c r="D1142">
        <v>0</v>
      </c>
      <c r="E1142">
        <v>0</v>
      </c>
      <c r="F1142">
        <v>1</v>
      </c>
      <c r="G1142">
        <v>1</v>
      </c>
      <c r="H1142">
        <v>0</v>
      </c>
      <c r="I1142" s="6">
        <v>2</v>
      </c>
    </row>
    <row r="1143" spans="1:9" x14ac:dyDescent="0.15">
      <c r="A1143" s="6">
        <v>218</v>
      </c>
      <c r="B1143" s="5" t="s">
        <v>117</v>
      </c>
      <c r="C1143" s="8" t="s">
        <v>144</v>
      </c>
      <c r="D1143">
        <v>0</v>
      </c>
      <c r="E1143">
        <v>0</v>
      </c>
      <c r="F1143">
        <v>1</v>
      </c>
      <c r="G1143">
        <v>0</v>
      </c>
      <c r="H1143">
        <v>0</v>
      </c>
      <c r="I1143" s="6">
        <v>5</v>
      </c>
    </row>
    <row r="1144" spans="1:9" x14ac:dyDescent="0.15">
      <c r="A1144" s="6">
        <v>99</v>
      </c>
      <c r="B1144" s="5" t="s">
        <v>117</v>
      </c>
      <c r="C1144" s="8" t="s">
        <v>144</v>
      </c>
      <c r="D1144">
        <v>0</v>
      </c>
      <c r="E1144">
        <v>0</v>
      </c>
      <c r="F1144">
        <v>1</v>
      </c>
      <c r="G1144">
        <v>0</v>
      </c>
      <c r="H1144">
        <v>0</v>
      </c>
      <c r="I1144" s="6">
        <v>5</v>
      </c>
    </row>
    <row r="1145" spans="1:9" x14ac:dyDescent="0.15">
      <c r="A1145" s="6">
        <v>30</v>
      </c>
      <c r="B1145" s="5" t="s">
        <v>118</v>
      </c>
      <c r="C1145" s="8" t="s">
        <v>144</v>
      </c>
      <c r="D1145">
        <v>0</v>
      </c>
      <c r="E1145">
        <v>0</v>
      </c>
      <c r="F1145">
        <v>1</v>
      </c>
      <c r="G1145">
        <v>1</v>
      </c>
      <c r="H1145">
        <v>0</v>
      </c>
      <c r="I1145" s="6">
        <v>1</v>
      </c>
    </row>
    <row r="1146" spans="1:9" x14ac:dyDescent="0.15">
      <c r="A1146" s="6">
        <v>37</v>
      </c>
      <c r="B1146" s="5" t="s">
        <v>118</v>
      </c>
      <c r="C1146" s="8" t="s">
        <v>144</v>
      </c>
      <c r="D1146">
        <v>0</v>
      </c>
      <c r="E1146">
        <v>0</v>
      </c>
      <c r="F1146">
        <v>1</v>
      </c>
      <c r="G1146">
        <v>1</v>
      </c>
      <c r="H1146">
        <v>0</v>
      </c>
      <c r="I1146" s="6">
        <v>2</v>
      </c>
    </row>
    <row r="1147" spans="1:9" x14ac:dyDescent="0.15">
      <c r="A1147" s="6">
        <v>34</v>
      </c>
      <c r="B1147" s="5" t="s">
        <v>118</v>
      </c>
      <c r="C1147" s="8" t="s">
        <v>144</v>
      </c>
      <c r="D1147">
        <v>0</v>
      </c>
      <c r="E1147">
        <v>0</v>
      </c>
      <c r="F1147">
        <v>1</v>
      </c>
      <c r="G1147">
        <v>1</v>
      </c>
      <c r="H1147">
        <v>0</v>
      </c>
      <c r="I1147" s="6">
        <v>2</v>
      </c>
    </row>
    <row r="1148" spans="1:9" x14ac:dyDescent="0.15">
      <c r="A1148" s="6">
        <v>46</v>
      </c>
      <c r="B1148" s="5" t="s">
        <v>118</v>
      </c>
      <c r="C1148" s="8" t="s">
        <v>144</v>
      </c>
      <c r="D1148">
        <v>0</v>
      </c>
      <c r="E1148">
        <v>0</v>
      </c>
      <c r="F1148">
        <v>1</v>
      </c>
      <c r="G1148">
        <v>1</v>
      </c>
      <c r="H1148">
        <v>0</v>
      </c>
      <c r="I1148" s="6">
        <v>4</v>
      </c>
    </row>
    <row r="1149" spans="1:9" x14ac:dyDescent="0.15">
      <c r="A1149" s="6">
        <v>33</v>
      </c>
      <c r="B1149" s="5" t="s">
        <v>118</v>
      </c>
      <c r="C1149" s="8" t="s">
        <v>144</v>
      </c>
      <c r="D1149">
        <v>0</v>
      </c>
      <c r="E1149">
        <v>0</v>
      </c>
      <c r="F1149">
        <v>1</v>
      </c>
      <c r="G1149">
        <v>1</v>
      </c>
      <c r="H1149">
        <v>0</v>
      </c>
      <c r="I1149" s="6">
        <v>2</v>
      </c>
    </row>
    <row r="1150" spans="1:9" x14ac:dyDescent="0.15">
      <c r="A1150" s="6">
        <v>92</v>
      </c>
      <c r="B1150" s="5" t="s">
        <v>117</v>
      </c>
      <c r="C1150" s="8" t="s">
        <v>144</v>
      </c>
      <c r="D1150">
        <v>0</v>
      </c>
      <c r="E1150">
        <v>0</v>
      </c>
      <c r="F1150">
        <v>1</v>
      </c>
      <c r="G1150">
        <v>0</v>
      </c>
      <c r="H1150">
        <v>0</v>
      </c>
      <c r="I1150" s="6">
        <v>3</v>
      </c>
    </row>
    <row r="1151" spans="1:9" x14ac:dyDescent="0.15">
      <c r="A1151" s="6">
        <v>34</v>
      </c>
      <c r="B1151" s="5" t="s">
        <v>118</v>
      </c>
      <c r="C1151" s="8" t="s">
        <v>144</v>
      </c>
      <c r="D1151">
        <v>0</v>
      </c>
      <c r="E1151">
        <v>0</v>
      </c>
      <c r="F1151">
        <v>1</v>
      </c>
      <c r="G1151">
        <v>1</v>
      </c>
      <c r="H1151">
        <v>0</v>
      </c>
      <c r="I1151" s="6">
        <v>2</v>
      </c>
    </row>
    <row r="1152" spans="1:9" x14ac:dyDescent="0.15">
      <c r="A1152" s="6">
        <v>23</v>
      </c>
      <c r="B1152" s="5" t="s">
        <v>118</v>
      </c>
      <c r="C1152" s="8" t="s">
        <v>144</v>
      </c>
      <c r="D1152">
        <v>0</v>
      </c>
      <c r="E1152">
        <v>0</v>
      </c>
      <c r="F1152">
        <v>1</v>
      </c>
      <c r="G1152">
        <v>1</v>
      </c>
      <c r="H1152">
        <v>0</v>
      </c>
      <c r="I1152" s="6">
        <v>1</v>
      </c>
    </row>
    <row r="1153" spans="1:9" x14ac:dyDescent="0.15">
      <c r="A1153" s="6">
        <v>32</v>
      </c>
      <c r="B1153" s="5" t="s">
        <v>118</v>
      </c>
      <c r="C1153" s="8" t="s">
        <v>144</v>
      </c>
      <c r="D1153">
        <v>0</v>
      </c>
      <c r="E1153">
        <v>0</v>
      </c>
      <c r="F1153">
        <v>1</v>
      </c>
      <c r="G1153">
        <v>1</v>
      </c>
      <c r="H1153">
        <v>0</v>
      </c>
      <c r="I1153" s="6">
        <v>2</v>
      </c>
    </row>
    <row r="1154" spans="1:9" x14ac:dyDescent="0.15">
      <c r="A1154" s="6">
        <v>60</v>
      </c>
      <c r="B1154" s="5" t="s">
        <v>118</v>
      </c>
      <c r="C1154" s="8" t="s">
        <v>144</v>
      </c>
      <c r="D1154">
        <v>0</v>
      </c>
      <c r="E1154">
        <v>0</v>
      </c>
      <c r="F1154">
        <v>1</v>
      </c>
      <c r="G1154">
        <v>1</v>
      </c>
      <c r="H1154">
        <v>0</v>
      </c>
      <c r="I1154" s="6">
        <v>3</v>
      </c>
    </row>
    <row r="1155" spans="1:9" x14ac:dyDescent="0.15">
      <c r="A1155" s="6">
        <v>71</v>
      </c>
      <c r="B1155" s="5" t="s">
        <v>118</v>
      </c>
      <c r="C1155" s="8" t="s">
        <v>144</v>
      </c>
      <c r="D1155">
        <v>0</v>
      </c>
      <c r="E1155">
        <v>0</v>
      </c>
      <c r="F1155">
        <v>1</v>
      </c>
      <c r="G1155">
        <v>1</v>
      </c>
      <c r="H1155">
        <v>0</v>
      </c>
      <c r="I1155" s="6">
        <v>3</v>
      </c>
    </row>
    <row r="1156" spans="1:9" x14ac:dyDescent="0.15">
      <c r="A1156" s="6">
        <v>66</v>
      </c>
      <c r="B1156" s="5" t="s">
        <v>118</v>
      </c>
      <c r="C1156" s="8" t="s">
        <v>144</v>
      </c>
      <c r="D1156">
        <v>0</v>
      </c>
      <c r="E1156">
        <v>0</v>
      </c>
      <c r="F1156">
        <v>1</v>
      </c>
      <c r="G1156">
        <v>1</v>
      </c>
      <c r="H1156">
        <v>0</v>
      </c>
      <c r="I1156" s="6">
        <v>2</v>
      </c>
    </row>
    <row r="1157" spans="1:9" x14ac:dyDescent="0.15">
      <c r="A1157" s="6">
        <v>82</v>
      </c>
      <c r="B1157" s="5" t="s">
        <v>119</v>
      </c>
      <c r="C1157" s="8" t="s">
        <v>144</v>
      </c>
      <c r="D1157">
        <v>0</v>
      </c>
      <c r="E1157">
        <v>0</v>
      </c>
      <c r="F1157">
        <v>1</v>
      </c>
      <c r="G1157">
        <v>0</v>
      </c>
      <c r="H1157">
        <v>1</v>
      </c>
      <c r="I1157" s="6">
        <v>3</v>
      </c>
    </row>
    <row r="1158" spans="1:9" x14ac:dyDescent="0.15">
      <c r="A1158" s="6">
        <v>87</v>
      </c>
      <c r="B1158" s="5" t="s">
        <v>118</v>
      </c>
      <c r="C1158" s="8" t="s">
        <v>144</v>
      </c>
      <c r="D1158">
        <v>0</v>
      </c>
      <c r="E1158">
        <v>0</v>
      </c>
      <c r="F1158">
        <v>1</v>
      </c>
      <c r="G1158">
        <v>1</v>
      </c>
      <c r="H1158">
        <v>0</v>
      </c>
      <c r="I1158" s="6">
        <v>2</v>
      </c>
    </row>
    <row r="1159" spans="1:9" x14ac:dyDescent="0.15">
      <c r="A1159" s="6">
        <v>51</v>
      </c>
      <c r="B1159" s="5" t="s">
        <v>118</v>
      </c>
      <c r="C1159" s="8" t="s">
        <v>144</v>
      </c>
      <c r="D1159">
        <v>0</v>
      </c>
      <c r="E1159">
        <v>0</v>
      </c>
      <c r="F1159">
        <v>1</v>
      </c>
      <c r="G1159">
        <v>1</v>
      </c>
      <c r="H1159">
        <v>0</v>
      </c>
      <c r="I1159" s="6">
        <v>2</v>
      </c>
    </row>
    <row r="1160" spans="1:9" x14ac:dyDescent="0.15">
      <c r="A1160" s="6">
        <v>137</v>
      </c>
      <c r="B1160" s="5" t="s">
        <v>117</v>
      </c>
      <c r="C1160" s="8" t="s">
        <v>144</v>
      </c>
      <c r="D1160">
        <v>0</v>
      </c>
      <c r="E1160">
        <v>0</v>
      </c>
      <c r="F1160">
        <v>1</v>
      </c>
      <c r="G1160">
        <v>0</v>
      </c>
      <c r="H1160">
        <v>0</v>
      </c>
      <c r="I1160" s="6">
        <v>5</v>
      </c>
    </row>
    <row r="1161" spans="1:9" x14ac:dyDescent="0.15">
      <c r="A1161" s="6">
        <v>82</v>
      </c>
      <c r="B1161" s="5" t="s">
        <v>118</v>
      </c>
      <c r="C1161" s="8" t="s">
        <v>144</v>
      </c>
      <c r="D1161">
        <v>0</v>
      </c>
      <c r="E1161">
        <v>0</v>
      </c>
      <c r="F1161">
        <v>1</v>
      </c>
      <c r="G1161">
        <v>1</v>
      </c>
      <c r="H1161">
        <v>0</v>
      </c>
      <c r="I1161" s="6">
        <v>3</v>
      </c>
    </row>
    <row r="1162" spans="1:9" x14ac:dyDescent="0.15">
      <c r="A1162" s="6">
        <v>108</v>
      </c>
      <c r="B1162" s="5" t="s">
        <v>117</v>
      </c>
      <c r="C1162" s="8" t="s">
        <v>144</v>
      </c>
      <c r="D1162">
        <v>0</v>
      </c>
      <c r="E1162">
        <v>0</v>
      </c>
      <c r="F1162">
        <v>1</v>
      </c>
      <c r="G1162">
        <v>0</v>
      </c>
      <c r="H1162">
        <v>0</v>
      </c>
      <c r="I1162" s="6">
        <v>2</v>
      </c>
    </row>
    <row r="1163" spans="1:9" x14ac:dyDescent="0.15">
      <c r="A1163" s="6">
        <v>77</v>
      </c>
      <c r="B1163" s="5" t="s">
        <v>118</v>
      </c>
      <c r="C1163" s="8" t="s">
        <v>144</v>
      </c>
      <c r="D1163">
        <v>0</v>
      </c>
      <c r="E1163">
        <v>0</v>
      </c>
      <c r="F1163">
        <v>1</v>
      </c>
      <c r="G1163">
        <v>1</v>
      </c>
      <c r="H1163">
        <v>0</v>
      </c>
      <c r="I1163" s="6">
        <v>2</v>
      </c>
    </row>
    <row r="1164" spans="1:9" x14ac:dyDescent="0.15">
      <c r="A1164" s="6">
        <v>99</v>
      </c>
      <c r="B1164" s="5" t="s">
        <v>117</v>
      </c>
      <c r="C1164" s="8" t="s">
        <v>144</v>
      </c>
      <c r="D1164">
        <v>0</v>
      </c>
      <c r="E1164">
        <v>0</v>
      </c>
      <c r="F1164">
        <v>1</v>
      </c>
      <c r="G1164">
        <v>0</v>
      </c>
      <c r="H1164">
        <v>0</v>
      </c>
      <c r="I1164" s="6">
        <v>3</v>
      </c>
    </row>
    <row r="1165" spans="1:9" x14ac:dyDescent="0.15">
      <c r="A1165" s="6">
        <v>181</v>
      </c>
      <c r="B1165" s="5" t="s">
        <v>117</v>
      </c>
      <c r="C1165" s="8" t="s">
        <v>144</v>
      </c>
      <c r="D1165">
        <v>0</v>
      </c>
      <c r="E1165">
        <v>0</v>
      </c>
      <c r="F1165">
        <v>1</v>
      </c>
      <c r="G1165">
        <v>0</v>
      </c>
      <c r="H1165">
        <v>0</v>
      </c>
      <c r="I1165" s="6">
        <v>4</v>
      </c>
    </row>
    <row r="1166" spans="1:9" x14ac:dyDescent="0.15">
      <c r="A1166" s="6">
        <v>110</v>
      </c>
      <c r="B1166" s="5" t="s">
        <v>117</v>
      </c>
      <c r="C1166" s="8" t="s">
        <v>144</v>
      </c>
      <c r="D1166">
        <v>0</v>
      </c>
      <c r="E1166">
        <v>0</v>
      </c>
      <c r="F1166">
        <v>1</v>
      </c>
      <c r="G1166">
        <v>0</v>
      </c>
      <c r="H1166">
        <v>0</v>
      </c>
      <c r="I1166" s="6">
        <v>3</v>
      </c>
    </row>
    <row r="1167" spans="1:9" x14ac:dyDescent="0.15">
      <c r="A1167" s="6">
        <v>82</v>
      </c>
      <c r="B1167" s="5" t="s">
        <v>118</v>
      </c>
      <c r="C1167" s="8" t="s">
        <v>144</v>
      </c>
      <c r="D1167">
        <v>0</v>
      </c>
      <c r="E1167">
        <v>0</v>
      </c>
      <c r="F1167">
        <v>1</v>
      </c>
      <c r="G1167">
        <v>1</v>
      </c>
      <c r="H1167">
        <v>0</v>
      </c>
      <c r="I1167" s="6">
        <v>3</v>
      </c>
    </row>
    <row r="1168" spans="1:9" x14ac:dyDescent="0.15">
      <c r="A1168" s="6">
        <v>71</v>
      </c>
      <c r="B1168" s="5" t="s">
        <v>118</v>
      </c>
      <c r="C1168" s="8" t="s">
        <v>144</v>
      </c>
      <c r="D1168">
        <v>0</v>
      </c>
      <c r="E1168">
        <v>0</v>
      </c>
      <c r="F1168">
        <v>1</v>
      </c>
      <c r="G1168">
        <v>1</v>
      </c>
      <c r="H1168">
        <v>0</v>
      </c>
      <c r="I1168" s="6">
        <v>2</v>
      </c>
    </row>
    <row r="1169" spans="1:9" x14ac:dyDescent="0.15">
      <c r="A1169" s="6">
        <v>82</v>
      </c>
      <c r="B1169" s="5" t="s">
        <v>118</v>
      </c>
      <c r="C1169" s="8" t="s">
        <v>144</v>
      </c>
      <c r="D1169">
        <v>0</v>
      </c>
      <c r="E1169">
        <v>0</v>
      </c>
      <c r="F1169">
        <v>1</v>
      </c>
      <c r="G1169">
        <v>1</v>
      </c>
      <c r="H1169">
        <v>0</v>
      </c>
      <c r="I1169" s="6">
        <v>3</v>
      </c>
    </row>
    <row r="1170" spans="1:9" x14ac:dyDescent="0.15">
      <c r="A1170" s="6">
        <v>274</v>
      </c>
      <c r="B1170" s="5" t="s">
        <v>117</v>
      </c>
      <c r="C1170" s="8" t="s">
        <v>144</v>
      </c>
      <c r="D1170">
        <v>0</v>
      </c>
      <c r="E1170">
        <v>0</v>
      </c>
      <c r="F1170">
        <v>1</v>
      </c>
      <c r="G1170">
        <v>0</v>
      </c>
      <c r="H1170">
        <v>0</v>
      </c>
      <c r="I1170" s="6">
        <v>10</v>
      </c>
    </row>
    <row r="1171" spans="1:9" x14ac:dyDescent="0.15">
      <c r="A1171" s="6">
        <v>33</v>
      </c>
      <c r="B1171" s="5" t="s">
        <v>119</v>
      </c>
      <c r="C1171" s="8" t="s">
        <v>144</v>
      </c>
      <c r="D1171">
        <v>0</v>
      </c>
      <c r="E1171">
        <v>0</v>
      </c>
      <c r="F1171">
        <v>1</v>
      </c>
      <c r="G1171">
        <v>0</v>
      </c>
      <c r="H1171">
        <v>1</v>
      </c>
      <c r="I1171" s="6">
        <v>1</v>
      </c>
    </row>
    <row r="1172" spans="1:9" x14ac:dyDescent="0.15">
      <c r="A1172" s="6">
        <v>219</v>
      </c>
      <c r="B1172" s="5" t="s">
        <v>117</v>
      </c>
      <c r="C1172" s="8" t="s">
        <v>144</v>
      </c>
      <c r="D1172">
        <v>0</v>
      </c>
      <c r="E1172">
        <v>0</v>
      </c>
      <c r="F1172">
        <v>1</v>
      </c>
      <c r="G1172">
        <v>0</v>
      </c>
      <c r="H1172">
        <v>0</v>
      </c>
      <c r="I1172" s="6">
        <v>4</v>
      </c>
    </row>
    <row r="1173" spans="1:9" x14ac:dyDescent="0.15">
      <c r="A1173" s="6">
        <v>88</v>
      </c>
      <c r="B1173" s="5" t="s">
        <v>117</v>
      </c>
      <c r="C1173" s="8" t="s">
        <v>144</v>
      </c>
      <c r="D1173">
        <v>0</v>
      </c>
      <c r="E1173">
        <v>0</v>
      </c>
      <c r="F1173">
        <v>1</v>
      </c>
      <c r="G1173">
        <v>0</v>
      </c>
      <c r="H1173">
        <v>0</v>
      </c>
      <c r="I1173" s="6">
        <v>6</v>
      </c>
    </row>
    <row r="1174" spans="1:9" x14ac:dyDescent="0.15">
      <c r="A1174" s="6">
        <v>110</v>
      </c>
      <c r="B1174" s="5" t="s">
        <v>117</v>
      </c>
      <c r="C1174" s="8" t="s">
        <v>144</v>
      </c>
      <c r="D1174">
        <v>0</v>
      </c>
      <c r="E1174">
        <v>0</v>
      </c>
      <c r="F1174">
        <v>1</v>
      </c>
      <c r="G1174">
        <v>0</v>
      </c>
      <c r="H1174">
        <v>0</v>
      </c>
      <c r="I1174" s="6">
        <v>6</v>
      </c>
    </row>
    <row r="1175" spans="1:9" x14ac:dyDescent="0.15">
      <c r="A1175" s="6">
        <v>77</v>
      </c>
      <c r="B1175" s="5" t="s">
        <v>117</v>
      </c>
      <c r="C1175" s="8" t="s">
        <v>144</v>
      </c>
      <c r="D1175">
        <v>0</v>
      </c>
      <c r="E1175">
        <v>0</v>
      </c>
      <c r="F1175">
        <v>1</v>
      </c>
      <c r="G1175">
        <v>0</v>
      </c>
      <c r="H1175">
        <v>0</v>
      </c>
      <c r="I1175" s="6">
        <v>7</v>
      </c>
    </row>
    <row r="1176" spans="1:9" x14ac:dyDescent="0.15">
      <c r="A1176" s="6">
        <v>38</v>
      </c>
      <c r="B1176" s="5" t="s">
        <v>119</v>
      </c>
      <c r="C1176" s="8" t="s">
        <v>144</v>
      </c>
      <c r="D1176">
        <v>0</v>
      </c>
      <c r="E1176">
        <v>0</v>
      </c>
      <c r="F1176">
        <v>1</v>
      </c>
      <c r="G1176">
        <v>0</v>
      </c>
      <c r="H1176">
        <v>1</v>
      </c>
      <c r="I1176" s="6">
        <v>2</v>
      </c>
    </row>
    <row r="1177" spans="1:9" x14ac:dyDescent="0.15">
      <c r="A1177" s="6">
        <v>76</v>
      </c>
      <c r="B1177" s="5" t="s">
        <v>117</v>
      </c>
      <c r="C1177" s="8" t="s">
        <v>144</v>
      </c>
      <c r="D1177">
        <v>0</v>
      </c>
      <c r="E1177">
        <v>0</v>
      </c>
      <c r="F1177">
        <v>1</v>
      </c>
      <c r="G1177">
        <v>0</v>
      </c>
      <c r="H1177">
        <v>0</v>
      </c>
      <c r="I1177" s="6">
        <v>6</v>
      </c>
    </row>
    <row r="1178" spans="1:9" x14ac:dyDescent="0.15">
      <c r="A1178" s="6">
        <v>77</v>
      </c>
      <c r="B1178" s="5" t="s">
        <v>118</v>
      </c>
      <c r="C1178" s="8" t="s">
        <v>144</v>
      </c>
      <c r="D1178">
        <v>0</v>
      </c>
      <c r="E1178">
        <v>0</v>
      </c>
      <c r="F1178">
        <v>1</v>
      </c>
      <c r="G1178">
        <v>1</v>
      </c>
      <c r="H1178">
        <v>0</v>
      </c>
      <c r="I1178" s="6">
        <v>2</v>
      </c>
    </row>
    <row r="1179" spans="1:9" x14ac:dyDescent="0.15">
      <c r="A1179" s="6">
        <v>71</v>
      </c>
      <c r="B1179" s="5" t="s">
        <v>118</v>
      </c>
      <c r="C1179" s="8" t="s">
        <v>144</v>
      </c>
      <c r="D1179">
        <v>0</v>
      </c>
      <c r="E1179">
        <v>0</v>
      </c>
      <c r="F1179">
        <v>1</v>
      </c>
      <c r="G1179">
        <v>1</v>
      </c>
      <c r="H1179">
        <v>0</v>
      </c>
      <c r="I1179" s="6">
        <v>12</v>
      </c>
    </row>
    <row r="1180" spans="1:9" x14ac:dyDescent="0.15">
      <c r="A1180" s="6">
        <v>164</v>
      </c>
      <c r="B1180" s="5" t="s">
        <v>117</v>
      </c>
      <c r="C1180" s="8" t="s">
        <v>144</v>
      </c>
      <c r="D1180">
        <v>0</v>
      </c>
      <c r="E1180">
        <v>0</v>
      </c>
      <c r="F1180">
        <v>1</v>
      </c>
      <c r="G1180">
        <v>0</v>
      </c>
      <c r="H1180">
        <v>0</v>
      </c>
      <c r="I1180" s="6">
        <v>4</v>
      </c>
    </row>
    <row r="1181" spans="1:9" x14ac:dyDescent="0.15">
      <c r="A1181" s="6">
        <v>38</v>
      </c>
      <c r="B1181" s="5" t="s">
        <v>118</v>
      </c>
      <c r="C1181" s="8" t="s">
        <v>144</v>
      </c>
      <c r="D1181">
        <v>0</v>
      </c>
      <c r="E1181">
        <v>0</v>
      </c>
      <c r="F1181">
        <v>1</v>
      </c>
      <c r="G1181">
        <v>1</v>
      </c>
      <c r="H1181">
        <v>0</v>
      </c>
      <c r="I1181" s="6">
        <v>12</v>
      </c>
    </row>
    <row r="1182" spans="1:9" x14ac:dyDescent="0.15">
      <c r="A1182" s="6">
        <v>65</v>
      </c>
      <c r="B1182" s="5" t="s">
        <v>118</v>
      </c>
      <c r="C1182" s="8" t="s">
        <v>144</v>
      </c>
      <c r="D1182">
        <v>0</v>
      </c>
      <c r="E1182">
        <v>0</v>
      </c>
      <c r="F1182">
        <v>1</v>
      </c>
      <c r="G1182">
        <v>1</v>
      </c>
      <c r="H1182">
        <v>0</v>
      </c>
      <c r="I1182" s="6">
        <v>3</v>
      </c>
    </row>
    <row r="1183" spans="1:9" x14ac:dyDescent="0.15">
      <c r="A1183" s="6">
        <v>141</v>
      </c>
      <c r="B1183" s="5" t="s">
        <v>117</v>
      </c>
      <c r="C1183" s="8" t="s">
        <v>144</v>
      </c>
      <c r="D1183">
        <v>0</v>
      </c>
      <c r="E1183">
        <v>0</v>
      </c>
      <c r="F1183">
        <v>1</v>
      </c>
      <c r="G1183">
        <v>0</v>
      </c>
      <c r="H1183">
        <v>0</v>
      </c>
      <c r="I1183" s="6">
        <v>8</v>
      </c>
    </row>
    <row r="1184" spans="1:9" x14ac:dyDescent="0.15">
      <c r="A1184" s="6">
        <v>93</v>
      </c>
      <c r="B1184" s="5" t="s">
        <v>117</v>
      </c>
      <c r="C1184" s="8" t="s">
        <v>144</v>
      </c>
      <c r="D1184">
        <v>0</v>
      </c>
      <c r="E1184">
        <v>0</v>
      </c>
      <c r="F1184">
        <v>1</v>
      </c>
      <c r="G1184">
        <v>0</v>
      </c>
      <c r="H1184">
        <v>0</v>
      </c>
      <c r="I1184" s="6">
        <v>3</v>
      </c>
    </row>
    <row r="1185" spans="1:9" x14ac:dyDescent="0.15">
      <c r="A1185" s="6">
        <v>153</v>
      </c>
      <c r="B1185" s="5" t="s">
        <v>117</v>
      </c>
      <c r="C1185" s="8" t="s">
        <v>144</v>
      </c>
      <c r="D1185">
        <v>0</v>
      </c>
      <c r="E1185">
        <v>0</v>
      </c>
      <c r="F1185">
        <v>1</v>
      </c>
      <c r="G1185">
        <v>0</v>
      </c>
      <c r="H1185">
        <v>0</v>
      </c>
      <c r="I1185" s="6">
        <v>4</v>
      </c>
    </row>
    <row r="1186" spans="1:9" x14ac:dyDescent="0.15">
      <c r="A1186" s="6">
        <v>60</v>
      </c>
      <c r="B1186" s="5" t="s">
        <v>118</v>
      </c>
      <c r="C1186" s="8" t="s">
        <v>144</v>
      </c>
      <c r="D1186">
        <v>0</v>
      </c>
      <c r="E1186">
        <v>0</v>
      </c>
      <c r="F1186">
        <v>1</v>
      </c>
      <c r="G1186">
        <v>1</v>
      </c>
      <c r="H1186">
        <v>0</v>
      </c>
      <c r="I1186" s="6">
        <v>2</v>
      </c>
    </row>
    <row r="1187" spans="1:9" x14ac:dyDescent="0.15">
      <c r="A1187" s="6">
        <v>110</v>
      </c>
      <c r="B1187" s="5" t="s">
        <v>117</v>
      </c>
      <c r="C1187" s="8" t="s">
        <v>144</v>
      </c>
      <c r="D1187">
        <v>0</v>
      </c>
      <c r="E1187">
        <v>0</v>
      </c>
      <c r="F1187">
        <v>1</v>
      </c>
      <c r="G1187">
        <v>0</v>
      </c>
      <c r="H1187">
        <v>0</v>
      </c>
      <c r="I1187" s="6">
        <v>7</v>
      </c>
    </row>
    <row r="1188" spans="1:9" x14ac:dyDescent="0.15">
      <c r="A1188" s="6">
        <v>108</v>
      </c>
      <c r="B1188" s="5" t="s">
        <v>117</v>
      </c>
      <c r="C1188" s="8" t="s">
        <v>144</v>
      </c>
      <c r="D1188">
        <v>0</v>
      </c>
      <c r="E1188">
        <v>0</v>
      </c>
      <c r="F1188">
        <v>1</v>
      </c>
      <c r="G1188">
        <v>0</v>
      </c>
      <c r="H1188">
        <v>0</v>
      </c>
      <c r="I1188" s="6">
        <v>10</v>
      </c>
    </row>
    <row r="1189" spans="1:9" x14ac:dyDescent="0.15">
      <c r="A1189" s="6">
        <v>98</v>
      </c>
      <c r="B1189" s="5" t="s">
        <v>117</v>
      </c>
      <c r="C1189" s="8" t="s">
        <v>144</v>
      </c>
      <c r="D1189">
        <v>0</v>
      </c>
      <c r="E1189">
        <v>0</v>
      </c>
      <c r="F1189">
        <v>1</v>
      </c>
      <c r="G1189">
        <v>0</v>
      </c>
      <c r="H1189">
        <v>0</v>
      </c>
      <c r="I1189" s="6">
        <v>5</v>
      </c>
    </row>
    <row r="1190" spans="1:9" x14ac:dyDescent="0.15">
      <c r="A1190" s="6">
        <v>77</v>
      </c>
      <c r="B1190" s="5" t="s">
        <v>118</v>
      </c>
      <c r="C1190" s="8" t="s">
        <v>144</v>
      </c>
      <c r="D1190">
        <v>0</v>
      </c>
      <c r="E1190">
        <v>0</v>
      </c>
      <c r="F1190">
        <v>1</v>
      </c>
      <c r="G1190">
        <v>1</v>
      </c>
      <c r="H1190">
        <v>0</v>
      </c>
      <c r="I1190" s="6">
        <v>5</v>
      </c>
    </row>
    <row r="1191" spans="1:9" x14ac:dyDescent="0.15">
      <c r="A1191" s="6">
        <v>43</v>
      </c>
      <c r="B1191" s="5" t="s">
        <v>118</v>
      </c>
      <c r="C1191" s="8" t="s">
        <v>144</v>
      </c>
      <c r="D1191">
        <v>0</v>
      </c>
      <c r="E1191">
        <v>0</v>
      </c>
      <c r="F1191">
        <v>1</v>
      </c>
      <c r="G1191">
        <v>1</v>
      </c>
      <c r="H1191">
        <v>0</v>
      </c>
      <c r="I1191" s="6">
        <v>4</v>
      </c>
    </row>
    <row r="1192" spans="1:9" x14ac:dyDescent="0.15">
      <c r="A1192" s="6">
        <v>43</v>
      </c>
      <c r="B1192" s="5" t="s">
        <v>118</v>
      </c>
      <c r="C1192" s="8" t="s">
        <v>144</v>
      </c>
      <c r="D1192">
        <v>0</v>
      </c>
      <c r="E1192">
        <v>0</v>
      </c>
      <c r="F1192">
        <v>1</v>
      </c>
      <c r="G1192">
        <v>1</v>
      </c>
      <c r="H1192">
        <v>0</v>
      </c>
      <c r="I1192" s="6">
        <v>4</v>
      </c>
    </row>
    <row r="1193" spans="1:9" x14ac:dyDescent="0.15">
      <c r="A1193" s="6">
        <v>99</v>
      </c>
      <c r="B1193" s="5" t="s">
        <v>117</v>
      </c>
      <c r="C1193" s="8" t="s">
        <v>144</v>
      </c>
      <c r="D1193">
        <v>0</v>
      </c>
      <c r="E1193">
        <v>0</v>
      </c>
      <c r="F1193">
        <v>1</v>
      </c>
      <c r="G1193">
        <v>0</v>
      </c>
      <c r="H1193">
        <v>0</v>
      </c>
      <c r="I1193" s="6">
        <v>4</v>
      </c>
    </row>
    <row r="1194" spans="1:9" x14ac:dyDescent="0.15">
      <c r="A1194" s="6">
        <v>60</v>
      </c>
      <c r="B1194" s="5" t="s">
        <v>118</v>
      </c>
      <c r="C1194" s="8" t="s">
        <v>144</v>
      </c>
      <c r="D1194">
        <v>0</v>
      </c>
      <c r="E1194">
        <v>0</v>
      </c>
      <c r="F1194">
        <v>1</v>
      </c>
      <c r="G1194">
        <v>1</v>
      </c>
      <c r="H1194">
        <v>0</v>
      </c>
      <c r="I1194" s="6">
        <v>2</v>
      </c>
    </row>
    <row r="1195" spans="1:9" x14ac:dyDescent="0.15">
      <c r="A1195" s="6">
        <v>38</v>
      </c>
      <c r="B1195" s="5" t="s">
        <v>118</v>
      </c>
      <c r="C1195" s="8" t="s">
        <v>144</v>
      </c>
      <c r="D1195">
        <v>0</v>
      </c>
      <c r="E1195">
        <v>0</v>
      </c>
      <c r="F1195">
        <v>1</v>
      </c>
      <c r="G1195">
        <v>1</v>
      </c>
      <c r="H1195">
        <v>0</v>
      </c>
      <c r="I1195" s="6">
        <v>2</v>
      </c>
    </row>
    <row r="1196" spans="1:9" x14ac:dyDescent="0.15">
      <c r="A1196" s="6">
        <v>548</v>
      </c>
      <c r="B1196" s="5" t="s">
        <v>117</v>
      </c>
      <c r="C1196" s="8" t="s">
        <v>144</v>
      </c>
      <c r="D1196">
        <v>0</v>
      </c>
      <c r="E1196">
        <v>0</v>
      </c>
      <c r="F1196">
        <v>1</v>
      </c>
      <c r="G1196">
        <v>0</v>
      </c>
      <c r="H1196">
        <v>0</v>
      </c>
      <c r="I1196" s="6">
        <v>10</v>
      </c>
    </row>
    <row r="1197" spans="1:9" x14ac:dyDescent="0.15">
      <c r="A1197" s="6">
        <v>137</v>
      </c>
      <c r="B1197" s="5" t="s">
        <v>117</v>
      </c>
      <c r="C1197" s="8" t="s">
        <v>144</v>
      </c>
      <c r="D1197">
        <v>0</v>
      </c>
      <c r="E1197">
        <v>0</v>
      </c>
      <c r="F1197">
        <v>1</v>
      </c>
      <c r="G1197">
        <v>0</v>
      </c>
      <c r="H1197">
        <v>0</v>
      </c>
      <c r="I1197" s="6">
        <v>5</v>
      </c>
    </row>
    <row r="1198" spans="1:9" x14ac:dyDescent="0.15">
      <c r="A1198" s="6">
        <v>60</v>
      </c>
      <c r="B1198" s="5" t="s">
        <v>118</v>
      </c>
      <c r="C1198" s="8" t="s">
        <v>144</v>
      </c>
      <c r="D1198">
        <v>0</v>
      </c>
      <c r="E1198">
        <v>0</v>
      </c>
      <c r="F1198">
        <v>1</v>
      </c>
      <c r="G1198">
        <v>1</v>
      </c>
      <c r="H1198">
        <v>0</v>
      </c>
      <c r="I1198" s="6">
        <v>2</v>
      </c>
    </row>
    <row r="1199" spans="1:9" x14ac:dyDescent="0.15">
      <c r="A1199" s="6">
        <v>66</v>
      </c>
      <c r="B1199" s="5" t="s">
        <v>118</v>
      </c>
      <c r="C1199" s="8" t="s">
        <v>144</v>
      </c>
      <c r="D1199">
        <v>0</v>
      </c>
      <c r="E1199">
        <v>0</v>
      </c>
      <c r="F1199">
        <v>1</v>
      </c>
      <c r="G1199">
        <v>1</v>
      </c>
      <c r="H1199">
        <v>0</v>
      </c>
      <c r="I1199" s="6">
        <v>2</v>
      </c>
    </row>
    <row r="1200" spans="1:9" x14ac:dyDescent="0.15">
      <c r="A1200" s="6">
        <v>108</v>
      </c>
      <c r="B1200" s="5" t="s">
        <v>117</v>
      </c>
      <c r="C1200" s="8" t="s">
        <v>144</v>
      </c>
      <c r="D1200">
        <v>0</v>
      </c>
      <c r="E1200">
        <v>0</v>
      </c>
      <c r="F1200">
        <v>1</v>
      </c>
      <c r="G1200">
        <v>0</v>
      </c>
      <c r="H1200">
        <v>0</v>
      </c>
      <c r="I1200" s="6">
        <v>8</v>
      </c>
    </row>
    <row r="1201" spans="1:9" x14ac:dyDescent="0.15">
      <c r="A1201" s="6">
        <v>49</v>
      </c>
      <c r="B1201" s="5" t="s">
        <v>118</v>
      </c>
      <c r="C1201" s="8" t="s">
        <v>144</v>
      </c>
      <c r="D1201">
        <v>0</v>
      </c>
      <c r="E1201">
        <v>0</v>
      </c>
      <c r="F1201">
        <v>1</v>
      </c>
      <c r="G1201">
        <v>1</v>
      </c>
      <c r="H1201">
        <v>0</v>
      </c>
      <c r="I1201" s="6">
        <v>2</v>
      </c>
    </row>
    <row r="1202" spans="1:9" x14ac:dyDescent="0.15">
      <c r="A1202" s="6">
        <v>164</v>
      </c>
      <c r="B1202" s="5" t="s">
        <v>117</v>
      </c>
      <c r="C1202" s="8" t="s">
        <v>144</v>
      </c>
      <c r="D1202">
        <v>0</v>
      </c>
      <c r="E1202">
        <v>0</v>
      </c>
      <c r="F1202">
        <v>1</v>
      </c>
      <c r="G1202">
        <v>0</v>
      </c>
      <c r="H1202">
        <v>0</v>
      </c>
      <c r="I1202" s="6">
        <v>6</v>
      </c>
    </row>
    <row r="1203" spans="1:9" x14ac:dyDescent="0.15">
      <c r="A1203" s="6">
        <v>186</v>
      </c>
      <c r="B1203" s="5" t="s">
        <v>117</v>
      </c>
      <c r="C1203" s="8" t="s">
        <v>144</v>
      </c>
      <c r="D1203">
        <v>0</v>
      </c>
      <c r="E1203">
        <v>0</v>
      </c>
      <c r="F1203">
        <v>1</v>
      </c>
      <c r="G1203">
        <v>0</v>
      </c>
      <c r="H1203">
        <v>0</v>
      </c>
      <c r="I1203" s="6">
        <v>5</v>
      </c>
    </row>
    <row r="1204" spans="1:9" x14ac:dyDescent="0.15">
      <c r="A1204" s="6">
        <v>66</v>
      </c>
      <c r="B1204" s="5" t="s">
        <v>118</v>
      </c>
      <c r="C1204" s="8" t="s">
        <v>144</v>
      </c>
      <c r="D1204">
        <v>0</v>
      </c>
      <c r="E1204">
        <v>0</v>
      </c>
      <c r="F1204">
        <v>1</v>
      </c>
      <c r="G1204">
        <v>1</v>
      </c>
      <c r="H1204">
        <v>0</v>
      </c>
      <c r="I1204" s="6">
        <v>2</v>
      </c>
    </row>
    <row r="1205" spans="1:9" x14ac:dyDescent="0.15">
      <c r="A1205" s="6">
        <v>57</v>
      </c>
      <c r="B1205" s="5" t="s">
        <v>118</v>
      </c>
      <c r="C1205" s="8" t="s">
        <v>144</v>
      </c>
      <c r="D1205">
        <v>0</v>
      </c>
      <c r="E1205">
        <v>0</v>
      </c>
      <c r="F1205">
        <v>1</v>
      </c>
      <c r="G1205">
        <v>1</v>
      </c>
      <c r="H1205">
        <v>0</v>
      </c>
      <c r="I1205" s="6">
        <v>2</v>
      </c>
    </row>
    <row r="1206" spans="1:9" x14ac:dyDescent="0.15">
      <c r="A1206" s="6">
        <v>98</v>
      </c>
      <c r="B1206" s="5" t="s">
        <v>117</v>
      </c>
      <c r="C1206" s="8" t="s">
        <v>144</v>
      </c>
      <c r="D1206">
        <v>0</v>
      </c>
      <c r="E1206">
        <v>0</v>
      </c>
      <c r="F1206">
        <v>1</v>
      </c>
      <c r="G1206">
        <v>0</v>
      </c>
      <c r="H1206">
        <v>0</v>
      </c>
      <c r="I1206" s="6">
        <v>8</v>
      </c>
    </row>
    <row r="1207" spans="1:9" x14ac:dyDescent="0.15">
      <c r="A1207" s="6">
        <v>84</v>
      </c>
      <c r="B1207" s="5" t="s">
        <v>118</v>
      </c>
      <c r="C1207" s="8" t="s">
        <v>144</v>
      </c>
      <c r="D1207">
        <v>0</v>
      </c>
      <c r="E1207">
        <v>0</v>
      </c>
      <c r="F1207">
        <v>1</v>
      </c>
      <c r="G1207">
        <v>1</v>
      </c>
      <c r="H1207">
        <v>0</v>
      </c>
      <c r="I1207" s="6">
        <v>4</v>
      </c>
    </row>
    <row r="1208" spans="1:9" x14ac:dyDescent="0.15">
      <c r="A1208" s="6">
        <v>55</v>
      </c>
      <c r="B1208" s="5" t="s">
        <v>118</v>
      </c>
      <c r="C1208" s="8" t="s">
        <v>144</v>
      </c>
      <c r="D1208">
        <v>0</v>
      </c>
      <c r="E1208">
        <v>0</v>
      </c>
      <c r="F1208">
        <v>1</v>
      </c>
      <c r="G1208">
        <v>1</v>
      </c>
      <c r="H1208">
        <v>0</v>
      </c>
      <c r="I1208" s="6">
        <v>1</v>
      </c>
    </row>
    <row r="1209" spans="1:9" x14ac:dyDescent="0.15">
      <c r="A1209" s="6">
        <v>55</v>
      </c>
      <c r="B1209" s="5" t="s">
        <v>118</v>
      </c>
      <c r="C1209" s="8" t="s">
        <v>144</v>
      </c>
      <c r="D1209">
        <v>0</v>
      </c>
      <c r="E1209">
        <v>0</v>
      </c>
      <c r="F1209">
        <v>1</v>
      </c>
      <c r="G1209">
        <v>1</v>
      </c>
      <c r="H1209">
        <v>0</v>
      </c>
      <c r="I1209" s="6">
        <v>1</v>
      </c>
    </row>
    <row r="1210" spans="1:9" x14ac:dyDescent="0.15">
      <c r="A1210" s="6">
        <v>66</v>
      </c>
      <c r="B1210" s="5" t="s">
        <v>118</v>
      </c>
      <c r="C1210" s="8" t="s">
        <v>144</v>
      </c>
      <c r="D1210">
        <v>0</v>
      </c>
      <c r="E1210">
        <v>0</v>
      </c>
      <c r="F1210">
        <v>1</v>
      </c>
      <c r="G1210">
        <v>1</v>
      </c>
      <c r="H1210">
        <v>0</v>
      </c>
      <c r="I1210" s="6">
        <v>1</v>
      </c>
    </row>
    <row r="1211" spans="1:9" x14ac:dyDescent="0.15">
      <c r="A1211" s="6">
        <v>77</v>
      </c>
      <c r="B1211" s="5" t="s">
        <v>117</v>
      </c>
      <c r="C1211" s="8" t="s">
        <v>144</v>
      </c>
      <c r="D1211">
        <v>0</v>
      </c>
      <c r="E1211">
        <v>0</v>
      </c>
      <c r="F1211">
        <v>1</v>
      </c>
      <c r="G1211">
        <v>0</v>
      </c>
      <c r="H1211">
        <v>0</v>
      </c>
      <c r="I1211" s="6">
        <v>3</v>
      </c>
    </row>
    <row r="1212" spans="1:9" x14ac:dyDescent="0.15">
      <c r="A1212" s="6">
        <v>76</v>
      </c>
      <c r="B1212" s="5" t="s">
        <v>117</v>
      </c>
      <c r="C1212" s="8" t="s">
        <v>144</v>
      </c>
      <c r="D1212">
        <v>0</v>
      </c>
      <c r="E1212">
        <v>0</v>
      </c>
      <c r="F1212">
        <v>1</v>
      </c>
      <c r="G1212">
        <v>0</v>
      </c>
      <c r="H1212">
        <v>0</v>
      </c>
      <c r="I1212" s="6">
        <v>6</v>
      </c>
    </row>
    <row r="1213" spans="1:9" x14ac:dyDescent="0.15">
      <c r="A1213" s="6">
        <v>108</v>
      </c>
      <c r="B1213" s="5" t="s">
        <v>117</v>
      </c>
      <c r="C1213" s="8" t="s">
        <v>144</v>
      </c>
      <c r="D1213">
        <v>0</v>
      </c>
      <c r="E1213">
        <v>0</v>
      </c>
      <c r="F1213">
        <v>1</v>
      </c>
      <c r="G1213">
        <v>0</v>
      </c>
      <c r="H1213">
        <v>0</v>
      </c>
      <c r="I1213" s="6">
        <v>4</v>
      </c>
    </row>
    <row r="1214" spans="1:9" x14ac:dyDescent="0.15">
      <c r="A1214" s="6">
        <v>108</v>
      </c>
      <c r="B1214" s="5" t="s">
        <v>117</v>
      </c>
      <c r="C1214" s="8" t="s">
        <v>144</v>
      </c>
      <c r="D1214">
        <v>0</v>
      </c>
      <c r="E1214">
        <v>0</v>
      </c>
      <c r="F1214">
        <v>1</v>
      </c>
      <c r="G1214">
        <v>0</v>
      </c>
      <c r="H1214">
        <v>0</v>
      </c>
      <c r="I1214" s="6">
        <v>4</v>
      </c>
    </row>
    <row r="1215" spans="1:9" x14ac:dyDescent="0.15">
      <c r="A1215" s="6">
        <v>153</v>
      </c>
      <c r="B1215" s="5" t="s">
        <v>117</v>
      </c>
      <c r="C1215" s="8" t="s">
        <v>144</v>
      </c>
      <c r="D1215">
        <v>0</v>
      </c>
      <c r="E1215">
        <v>0</v>
      </c>
      <c r="F1215">
        <v>1</v>
      </c>
      <c r="G1215">
        <v>0</v>
      </c>
      <c r="H1215">
        <v>0</v>
      </c>
      <c r="I1215" s="6">
        <v>5</v>
      </c>
    </row>
    <row r="1216" spans="1:9" x14ac:dyDescent="0.15">
      <c r="A1216" s="6">
        <v>159</v>
      </c>
      <c r="B1216" s="5" t="s">
        <v>117</v>
      </c>
      <c r="C1216" s="8" t="s">
        <v>144</v>
      </c>
      <c r="D1216">
        <v>0</v>
      </c>
      <c r="E1216">
        <v>0</v>
      </c>
      <c r="F1216">
        <v>1</v>
      </c>
      <c r="G1216">
        <v>0</v>
      </c>
      <c r="H1216">
        <v>0</v>
      </c>
      <c r="I1216" s="6">
        <v>5</v>
      </c>
    </row>
    <row r="1217" spans="1:9" x14ac:dyDescent="0.15">
      <c r="A1217" s="6">
        <v>110</v>
      </c>
      <c r="B1217" s="5" t="s">
        <v>118</v>
      </c>
      <c r="C1217" s="8" t="s">
        <v>144</v>
      </c>
      <c r="D1217">
        <v>0</v>
      </c>
      <c r="E1217">
        <v>0</v>
      </c>
      <c r="F1217">
        <v>1</v>
      </c>
      <c r="G1217">
        <v>1</v>
      </c>
      <c r="H1217">
        <v>0</v>
      </c>
      <c r="I1217" s="6">
        <v>3</v>
      </c>
    </row>
    <row r="1218" spans="1:9" x14ac:dyDescent="0.15">
      <c r="A1218" s="6">
        <v>148</v>
      </c>
      <c r="B1218" s="5" t="s">
        <v>117</v>
      </c>
      <c r="C1218" s="8" t="s">
        <v>144</v>
      </c>
      <c r="D1218">
        <v>0</v>
      </c>
      <c r="E1218">
        <v>0</v>
      </c>
      <c r="F1218">
        <v>1</v>
      </c>
      <c r="G1218">
        <v>0</v>
      </c>
      <c r="H1218">
        <v>0</v>
      </c>
      <c r="I1218" s="6">
        <v>2</v>
      </c>
    </row>
    <row r="1219" spans="1:9" x14ac:dyDescent="0.15">
      <c r="A1219" s="6">
        <v>44</v>
      </c>
      <c r="B1219" s="5" t="s">
        <v>118</v>
      </c>
      <c r="C1219" s="8" t="s">
        <v>144</v>
      </c>
      <c r="D1219">
        <v>0</v>
      </c>
      <c r="E1219">
        <v>0</v>
      </c>
      <c r="F1219">
        <v>1</v>
      </c>
      <c r="G1219">
        <v>1</v>
      </c>
      <c r="H1219">
        <v>0</v>
      </c>
      <c r="I1219" s="6">
        <v>16</v>
      </c>
    </row>
    <row r="1220" spans="1:9" x14ac:dyDescent="0.15">
      <c r="A1220" s="6">
        <v>44</v>
      </c>
      <c r="B1220" s="5" t="s">
        <v>117</v>
      </c>
      <c r="C1220" s="8" t="s">
        <v>144</v>
      </c>
      <c r="D1220">
        <v>0</v>
      </c>
      <c r="E1220">
        <v>0</v>
      </c>
      <c r="F1220">
        <v>1</v>
      </c>
      <c r="G1220">
        <v>0</v>
      </c>
      <c r="H1220">
        <v>0</v>
      </c>
      <c r="I1220" s="6">
        <v>16</v>
      </c>
    </row>
    <row r="1221" spans="1:9" x14ac:dyDescent="0.15">
      <c r="A1221" s="6">
        <v>49</v>
      </c>
      <c r="B1221" s="5" t="s">
        <v>118</v>
      </c>
      <c r="C1221" s="8" t="s">
        <v>144</v>
      </c>
      <c r="D1221">
        <v>0</v>
      </c>
      <c r="E1221">
        <v>0</v>
      </c>
      <c r="F1221">
        <v>1</v>
      </c>
      <c r="G1221">
        <v>1</v>
      </c>
      <c r="H1221">
        <v>0</v>
      </c>
      <c r="I1221" s="6">
        <v>16</v>
      </c>
    </row>
    <row r="1222" spans="1:9" x14ac:dyDescent="0.15">
      <c r="A1222" s="6">
        <v>44</v>
      </c>
      <c r="B1222" s="5" t="s">
        <v>118</v>
      </c>
      <c r="C1222" s="8" t="s">
        <v>144</v>
      </c>
      <c r="D1222">
        <v>0</v>
      </c>
      <c r="E1222">
        <v>0</v>
      </c>
      <c r="F1222">
        <v>1</v>
      </c>
      <c r="G1222">
        <v>1</v>
      </c>
      <c r="H1222">
        <v>0</v>
      </c>
      <c r="I1222" s="6">
        <v>16</v>
      </c>
    </row>
    <row r="1223" spans="1:9" x14ac:dyDescent="0.15">
      <c r="A1223" s="6">
        <v>267</v>
      </c>
      <c r="B1223" s="5" t="s">
        <v>117</v>
      </c>
      <c r="C1223" s="8" t="s">
        <v>144</v>
      </c>
      <c r="D1223">
        <v>0</v>
      </c>
      <c r="E1223">
        <v>0</v>
      </c>
      <c r="F1223">
        <v>1</v>
      </c>
      <c r="G1223">
        <v>0</v>
      </c>
      <c r="H1223">
        <v>0</v>
      </c>
      <c r="I1223" s="6">
        <v>4</v>
      </c>
    </row>
    <row r="1224" spans="1:9" x14ac:dyDescent="0.15">
      <c r="A1224" s="6">
        <v>104</v>
      </c>
      <c r="B1224" s="5" t="s">
        <v>118</v>
      </c>
      <c r="C1224" s="8" t="s">
        <v>144</v>
      </c>
      <c r="D1224">
        <v>0</v>
      </c>
      <c r="E1224">
        <v>0</v>
      </c>
      <c r="F1224">
        <v>1</v>
      </c>
      <c r="G1224">
        <v>1</v>
      </c>
      <c r="H1224">
        <v>0</v>
      </c>
      <c r="I1224" s="6">
        <v>1</v>
      </c>
    </row>
    <row r="1225" spans="1:9" x14ac:dyDescent="0.15">
      <c r="A1225" s="6">
        <v>127</v>
      </c>
      <c r="B1225" s="5" t="s">
        <v>117</v>
      </c>
      <c r="C1225" s="8" t="s">
        <v>144</v>
      </c>
      <c r="D1225">
        <v>0</v>
      </c>
      <c r="E1225">
        <v>0</v>
      </c>
      <c r="F1225">
        <v>1</v>
      </c>
      <c r="G1225">
        <v>0</v>
      </c>
      <c r="H1225">
        <v>0</v>
      </c>
      <c r="I1225" s="6">
        <v>4</v>
      </c>
    </row>
    <row r="1226" spans="1:9" x14ac:dyDescent="0.15">
      <c r="A1226" s="6">
        <v>99</v>
      </c>
      <c r="B1226" s="5" t="s">
        <v>119</v>
      </c>
      <c r="C1226" s="8" t="s">
        <v>144</v>
      </c>
      <c r="D1226">
        <v>0</v>
      </c>
      <c r="E1226">
        <v>0</v>
      </c>
      <c r="F1226">
        <v>1</v>
      </c>
      <c r="G1226">
        <v>0</v>
      </c>
      <c r="H1226">
        <v>1</v>
      </c>
      <c r="I1226" s="6">
        <v>2</v>
      </c>
    </row>
    <row r="1227" spans="1:9" x14ac:dyDescent="0.15">
      <c r="A1227" s="6">
        <v>66</v>
      </c>
      <c r="B1227" s="5" t="s">
        <v>118</v>
      </c>
      <c r="C1227" s="8" t="s">
        <v>144</v>
      </c>
      <c r="D1227">
        <v>0</v>
      </c>
      <c r="E1227">
        <v>0</v>
      </c>
      <c r="F1227">
        <v>1</v>
      </c>
      <c r="G1227">
        <v>1</v>
      </c>
      <c r="H1227">
        <v>0</v>
      </c>
      <c r="I1227" s="6">
        <v>2</v>
      </c>
    </row>
    <row r="1228" spans="1:9" x14ac:dyDescent="0.15">
      <c r="A1228" s="6">
        <v>108</v>
      </c>
      <c r="B1228" s="5" t="s">
        <v>117</v>
      </c>
      <c r="C1228" s="8" t="s">
        <v>144</v>
      </c>
      <c r="D1228">
        <v>0</v>
      </c>
      <c r="E1228">
        <v>0</v>
      </c>
      <c r="F1228">
        <v>1</v>
      </c>
      <c r="G1228">
        <v>0</v>
      </c>
      <c r="H1228">
        <v>0</v>
      </c>
      <c r="I1228" s="6">
        <v>5</v>
      </c>
    </row>
    <row r="1229" spans="1:9" x14ac:dyDescent="0.15">
      <c r="A1229" s="6">
        <v>118</v>
      </c>
      <c r="B1229" s="5" t="s">
        <v>118</v>
      </c>
      <c r="C1229" s="8" t="s">
        <v>144</v>
      </c>
      <c r="D1229">
        <v>0</v>
      </c>
      <c r="E1229">
        <v>0</v>
      </c>
      <c r="F1229">
        <v>1</v>
      </c>
      <c r="G1229">
        <v>1</v>
      </c>
      <c r="H1229">
        <v>0</v>
      </c>
      <c r="I1229" s="6">
        <v>4</v>
      </c>
    </row>
    <row r="1230" spans="1:9" x14ac:dyDescent="0.15">
      <c r="A1230" s="6">
        <v>49</v>
      </c>
      <c r="B1230" s="5" t="s">
        <v>118</v>
      </c>
      <c r="C1230" s="8" t="s">
        <v>144</v>
      </c>
      <c r="D1230">
        <v>0</v>
      </c>
      <c r="E1230">
        <v>0</v>
      </c>
      <c r="F1230">
        <v>1</v>
      </c>
      <c r="G1230">
        <v>1</v>
      </c>
      <c r="H1230">
        <v>0</v>
      </c>
      <c r="I1230" s="6">
        <v>3</v>
      </c>
    </row>
    <row r="1231" spans="1:9" x14ac:dyDescent="0.15">
      <c r="A1231" s="6">
        <v>104</v>
      </c>
      <c r="B1231" s="5" t="s">
        <v>118</v>
      </c>
      <c r="C1231" s="8" t="s">
        <v>144</v>
      </c>
      <c r="D1231">
        <v>0</v>
      </c>
      <c r="E1231">
        <v>0</v>
      </c>
      <c r="F1231">
        <v>1</v>
      </c>
      <c r="G1231">
        <v>1</v>
      </c>
      <c r="H1231">
        <v>0</v>
      </c>
      <c r="I1231" s="6">
        <v>2</v>
      </c>
    </row>
    <row r="1232" spans="1:9" x14ac:dyDescent="0.15">
      <c r="A1232" s="6">
        <v>164</v>
      </c>
      <c r="B1232" s="5" t="s">
        <v>117</v>
      </c>
      <c r="C1232" s="8" t="s">
        <v>144</v>
      </c>
      <c r="D1232">
        <v>0</v>
      </c>
      <c r="E1232">
        <v>0</v>
      </c>
      <c r="F1232">
        <v>1</v>
      </c>
      <c r="G1232">
        <v>0</v>
      </c>
      <c r="H1232">
        <v>0</v>
      </c>
      <c r="I1232" s="6">
        <v>4</v>
      </c>
    </row>
    <row r="1233" spans="1:9" x14ac:dyDescent="0.15">
      <c r="A1233" s="6">
        <v>108</v>
      </c>
      <c r="B1233" s="5" t="s">
        <v>117</v>
      </c>
      <c r="C1233" s="8" t="s">
        <v>144</v>
      </c>
      <c r="D1233">
        <v>0</v>
      </c>
      <c r="E1233">
        <v>0</v>
      </c>
      <c r="F1233">
        <v>1</v>
      </c>
      <c r="G1233">
        <v>0</v>
      </c>
      <c r="H1233">
        <v>0</v>
      </c>
      <c r="I1233" s="6">
        <v>2</v>
      </c>
    </row>
    <row r="1234" spans="1:9" x14ac:dyDescent="0.15">
      <c r="A1234" s="6">
        <v>56</v>
      </c>
      <c r="B1234" s="5" t="s">
        <v>118</v>
      </c>
      <c r="C1234" s="8" t="s">
        <v>144</v>
      </c>
      <c r="D1234">
        <v>0</v>
      </c>
      <c r="E1234">
        <v>0</v>
      </c>
      <c r="F1234">
        <v>1</v>
      </c>
      <c r="G1234">
        <v>1</v>
      </c>
      <c r="H1234">
        <v>0</v>
      </c>
      <c r="I1234" s="6">
        <v>2</v>
      </c>
    </row>
    <row r="1235" spans="1:9" x14ac:dyDescent="0.15">
      <c r="A1235" s="6">
        <v>131</v>
      </c>
      <c r="B1235" s="5" t="s">
        <v>117</v>
      </c>
      <c r="C1235" s="8" t="s">
        <v>144</v>
      </c>
      <c r="D1235">
        <v>0</v>
      </c>
      <c r="E1235">
        <v>0</v>
      </c>
      <c r="F1235">
        <v>1</v>
      </c>
      <c r="G1235">
        <v>0</v>
      </c>
      <c r="H1235">
        <v>0</v>
      </c>
      <c r="I1235" s="6">
        <v>2</v>
      </c>
    </row>
    <row r="1236" spans="1:9" x14ac:dyDescent="0.15">
      <c r="A1236" s="6">
        <v>218</v>
      </c>
      <c r="B1236" s="5" t="s">
        <v>117</v>
      </c>
      <c r="C1236" s="8" t="s">
        <v>144</v>
      </c>
      <c r="D1236">
        <v>0</v>
      </c>
      <c r="E1236">
        <v>0</v>
      </c>
      <c r="F1236">
        <v>1</v>
      </c>
      <c r="G1236">
        <v>0</v>
      </c>
      <c r="H1236">
        <v>0</v>
      </c>
      <c r="I1236" s="6">
        <v>2</v>
      </c>
    </row>
    <row r="1237" spans="1:9" x14ac:dyDescent="0.15">
      <c r="A1237" s="6">
        <v>219</v>
      </c>
      <c r="B1237" s="5" t="s">
        <v>117</v>
      </c>
      <c r="C1237" s="8" t="s">
        <v>144</v>
      </c>
      <c r="D1237">
        <v>0</v>
      </c>
      <c r="E1237">
        <v>0</v>
      </c>
      <c r="F1237">
        <v>1</v>
      </c>
      <c r="G1237">
        <v>0</v>
      </c>
      <c r="H1237">
        <v>0</v>
      </c>
      <c r="I1237" s="6">
        <v>6</v>
      </c>
    </row>
    <row r="1238" spans="1:9" x14ac:dyDescent="0.15">
      <c r="A1238" s="6">
        <v>49</v>
      </c>
      <c r="B1238" s="5" t="s">
        <v>118</v>
      </c>
      <c r="C1238" s="8" t="s">
        <v>144</v>
      </c>
      <c r="D1238">
        <v>0</v>
      </c>
      <c r="E1238">
        <v>0</v>
      </c>
      <c r="F1238">
        <v>1</v>
      </c>
      <c r="G1238">
        <v>1</v>
      </c>
      <c r="H1238">
        <v>0</v>
      </c>
      <c r="I1238" s="6">
        <v>1</v>
      </c>
    </row>
    <row r="1239" spans="1:9" x14ac:dyDescent="0.15">
      <c r="A1239" s="6">
        <v>164</v>
      </c>
      <c r="B1239" s="5" t="s">
        <v>117</v>
      </c>
      <c r="C1239" s="8" t="s">
        <v>144</v>
      </c>
      <c r="D1239">
        <v>0</v>
      </c>
      <c r="E1239">
        <v>0</v>
      </c>
      <c r="F1239">
        <v>1</v>
      </c>
      <c r="G1239">
        <v>0</v>
      </c>
      <c r="H1239">
        <v>0</v>
      </c>
      <c r="I1239" s="6">
        <v>6</v>
      </c>
    </row>
    <row r="1240" spans="1:9" x14ac:dyDescent="0.15">
      <c r="A1240" s="6">
        <v>44</v>
      </c>
      <c r="B1240" s="5" t="s">
        <v>118</v>
      </c>
      <c r="C1240" s="8" t="s">
        <v>144</v>
      </c>
      <c r="D1240">
        <v>0</v>
      </c>
      <c r="E1240">
        <v>0</v>
      </c>
      <c r="F1240">
        <v>1</v>
      </c>
      <c r="G1240">
        <v>1</v>
      </c>
      <c r="H1240">
        <v>0</v>
      </c>
      <c r="I1240" s="6">
        <v>2</v>
      </c>
    </row>
    <row r="1241" spans="1:9" x14ac:dyDescent="0.15">
      <c r="A1241" s="6">
        <v>82</v>
      </c>
      <c r="B1241" s="5" t="s">
        <v>118</v>
      </c>
      <c r="C1241" s="8" t="s">
        <v>144</v>
      </c>
      <c r="D1241">
        <v>0</v>
      </c>
      <c r="E1241">
        <v>0</v>
      </c>
      <c r="F1241">
        <v>1</v>
      </c>
      <c r="G1241">
        <v>1</v>
      </c>
      <c r="H1241">
        <v>0</v>
      </c>
      <c r="I1241" s="6">
        <v>2</v>
      </c>
    </row>
    <row r="1242" spans="1:9" x14ac:dyDescent="0.15">
      <c r="A1242" s="6">
        <v>119</v>
      </c>
      <c r="B1242" s="5" t="s">
        <v>117</v>
      </c>
      <c r="C1242" s="8" t="s">
        <v>144</v>
      </c>
      <c r="D1242">
        <v>0</v>
      </c>
      <c r="E1242">
        <v>0</v>
      </c>
      <c r="F1242">
        <v>1</v>
      </c>
      <c r="G1242">
        <v>0</v>
      </c>
      <c r="H1242">
        <v>0</v>
      </c>
      <c r="I1242" s="6">
        <v>2</v>
      </c>
    </row>
    <row r="1243" spans="1:9" x14ac:dyDescent="0.15">
      <c r="A1243" s="6">
        <v>80</v>
      </c>
      <c r="B1243" s="5" t="s">
        <v>118</v>
      </c>
      <c r="C1243" s="8" t="s">
        <v>144</v>
      </c>
      <c r="D1243">
        <v>0</v>
      </c>
      <c r="E1243">
        <v>0</v>
      </c>
      <c r="F1243">
        <v>1</v>
      </c>
      <c r="G1243">
        <v>1</v>
      </c>
      <c r="H1243">
        <v>0</v>
      </c>
      <c r="I1243" s="6">
        <v>2</v>
      </c>
    </row>
    <row r="1244" spans="1:9" x14ac:dyDescent="0.15">
      <c r="A1244" s="6">
        <v>60</v>
      </c>
      <c r="B1244" s="5" t="s">
        <v>118</v>
      </c>
      <c r="C1244" s="8" t="s">
        <v>144</v>
      </c>
      <c r="D1244">
        <v>0</v>
      </c>
      <c r="E1244">
        <v>0</v>
      </c>
      <c r="F1244">
        <v>1</v>
      </c>
      <c r="G1244">
        <v>1</v>
      </c>
      <c r="H1244">
        <v>0</v>
      </c>
      <c r="I1244" s="6">
        <v>2</v>
      </c>
    </row>
    <row r="1245" spans="1:9" x14ac:dyDescent="0.15">
      <c r="A1245" s="6">
        <v>82</v>
      </c>
      <c r="B1245" s="5" t="s">
        <v>117</v>
      </c>
      <c r="C1245" s="8" t="s">
        <v>144</v>
      </c>
      <c r="D1245">
        <v>0</v>
      </c>
      <c r="E1245">
        <v>0</v>
      </c>
      <c r="F1245">
        <v>1</v>
      </c>
      <c r="G1245">
        <v>0</v>
      </c>
      <c r="H1245">
        <v>0</v>
      </c>
      <c r="I1245" s="6">
        <v>6</v>
      </c>
    </row>
    <row r="1246" spans="1:9" x14ac:dyDescent="0.15">
      <c r="A1246" s="6">
        <v>25</v>
      </c>
      <c r="B1246" s="5" t="s">
        <v>118</v>
      </c>
      <c r="C1246" s="8" t="s">
        <v>144</v>
      </c>
      <c r="D1246">
        <v>0</v>
      </c>
      <c r="E1246">
        <v>0</v>
      </c>
      <c r="F1246">
        <v>1</v>
      </c>
      <c r="G1246">
        <v>1</v>
      </c>
      <c r="H1246">
        <v>0</v>
      </c>
      <c r="I1246" s="6">
        <v>1</v>
      </c>
    </row>
    <row r="1247" spans="1:9" x14ac:dyDescent="0.15">
      <c r="A1247" s="6">
        <v>66</v>
      </c>
      <c r="B1247" s="5" t="s">
        <v>118</v>
      </c>
      <c r="C1247" s="8" t="s">
        <v>144</v>
      </c>
      <c r="D1247">
        <v>0</v>
      </c>
      <c r="E1247">
        <v>0</v>
      </c>
      <c r="F1247">
        <v>1</v>
      </c>
      <c r="G1247">
        <v>1</v>
      </c>
      <c r="H1247">
        <v>0</v>
      </c>
      <c r="I1247" s="6">
        <v>2</v>
      </c>
    </row>
    <row r="1248" spans="1:9" x14ac:dyDescent="0.15">
      <c r="A1248" s="6">
        <v>137</v>
      </c>
      <c r="B1248" s="5" t="s">
        <v>117</v>
      </c>
      <c r="C1248" s="8" t="s">
        <v>144</v>
      </c>
      <c r="D1248">
        <v>0</v>
      </c>
      <c r="E1248">
        <v>0</v>
      </c>
      <c r="F1248">
        <v>1</v>
      </c>
      <c r="G1248">
        <v>0</v>
      </c>
      <c r="H1248">
        <v>0</v>
      </c>
      <c r="I1248" s="6">
        <v>4</v>
      </c>
    </row>
    <row r="1249" spans="1:9" x14ac:dyDescent="0.15">
      <c r="A1249" s="6">
        <v>55</v>
      </c>
      <c r="B1249" s="5" t="s">
        <v>117</v>
      </c>
      <c r="C1249" s="8" t="s">
        <v>144</v>
      </c>
      <c r="D1249">
        <v>0</v>
      </c>
      <c r="E1249">
        <v>0</v>
      </c>
      <c r="F1249">
        <v>1</v>
      </c>
      <c r="G1249">
        <v>0</v>
      </c>
      <c r="H1249">
        <v>0</v>
      </c>
      <c r="I1249" s="6">
        <v>4</v>
      </c>
    </row>
    <row r="1250" spans="1:9" x14ac:dyDescent="0.15">
      <c r="A1250" s="6">
        <v>126</v>
      </c>
      <c r="B1250" s="5" t="s">
        <v>117</v>
      </c>
      <c r="C1250" s="8" t="s">
        <v>144</v>
      </c>
      <c r="D1250">
        <v>0</v>
      </c>
      <c r="E1250">
        <v>0</v>
      </c>
      <c r="F1250">
        <v>1</v>
      </c>
      <c r="G1250">
        <v>0</v>
      </c>
      <c r="H1250">
        <v>0</v>
      </c>
      <c r="I1250" s="6">
        <v>4</v>
      </c>
    </row>
    <row r="1251" spans="1:9" x14ac:dyDescent="0.15">
      <c r="A1251" s="6">
        <v>72</v>
      </c>
      <c r="B1251" s="5" t="s">
        <v>117</v>
      </c>
      <c r="C1251" s="8" t="s">
        <v>144</v>
      </c>
      <c r="D1251">
        <v>0</v>
      </c>
      <c r="E1251">
        <v>0</v>
      </c>
      <c r="F1251">
        <v>1</v>
      </c>
      <c r="G1251">
        <v>0</v>
      </c>
      <c r="H1251">
        <v>0</v>
      </c>
      <c r="I1251" s="6">
        <v>2</v>
      </c>
    </row>
    <row r="1252" spans="1:9" x14ac:dyDescent="0.15">
      <c r="A1252" s="6">
        <v>82</v>
      </c>
      <c r="B1252" s="5" t="s">
        <v>118</v>
      </c>
      <c r="C1252" s="8" t="s">
        <v>144</v>
      </c>
      <c r="D1252">
        <v>0</v>
      </c>
      <c r="E1252">
        <v>0</v>
      </c>
      <c r="F1252">
        <v>1</v>
      </c>
      <c r="G1252">
        <v>1</v>
      </c>
      <c r="H1252">
        <v>0</v>
      </c>
      <c r="I1252" s="6">
        <v>2</v>
      </c>
    </row>
    <row r="1253" spans="1:9" x14ac:dyDescent="0.15">
      <c r="A1253" s="6">
        <v>82</v>
      </c>
      <c r="B1253" s="5" t="s">
        <v>117</v>
      </c>
      <c r="C1253" s="8" t="s">
        <v>144</v>
      </c>
      <c r="D1253">
        <v>0</v>
      </c>
      <c r="E1253">
        <v>0</v>
      </c>
      <c r="F1253">
        <v>1</v>
      </c>
      <c r="G1253">
        <v>0</v>
      </c>
      <c r="H1253">
        <v>0</v>
      </c>
      <c r="I1253" s="6">
        <v>3</v>
      </c>
    </row>
    <row r="1254" spans="1:9" x14ac:dyDescent="0.15">
      <c r="A1254" s="6">
        <v>137</v>
      </c>
      <c r="B1254" s="5" t="s">
        <v>117</v>
      </c>
      <c r="C1254" s="8" t="s">
        <v>144</v>
      </c>
      <c r="D1254">
        <v>0</v>
      </c>
      <c r="E1254">
        <v>0</v>
      </c>
      <c r="F1254">
        <v>1</v>
      </c>
      <c r="G1254">
        <v>0</v>
      </c>
      <c r="H1254">
        <v>0</v>
      </c>
      <c r="I1254" s="6">
        <v>8</v>
      </c>
    </row>
    <row r="1255" spans="1:9" x14ac:dyDescent="0.15">
      <c r="A1255" s="6">
        <v>38</v>
      </c>
      <c r="B1255" s="5" t="s">
        <v>118</v>
      </c>
      <c r="C1255" s="8" t="s">
        <v>144</v>
      </c>
      <c r="D1255">
        <v>0</v>
      </c>
      <c r="E1255">
        <v>0</v>
      </c>
      <c r="F1255">
        <v>1</v>
      </c>
      <c r="G1255">
        <v>1</v>
      </c>
      <c r="H1255">
        <v>0</v>
      </c>
      <c r="I1255" s="6">
        <v>2</v>
      </c>
    </row>
    <row r="1256" spans="1:9" x14ac:dyDescent="0.15">
      <c r="A1256" s="6">
        <v>16</v>
      </c>
      <c r="B1256" s="5" t="s">
        <v>119</v>
      </c>
      <c r="C1256" s="8" t="s">
        <v>144</v>
      </c>
      <c r="D1256">
        <v>0</v>
      </c>
      <c r="E1256">
        <v>0</v>
      </c>
      <c r="F1256">
        <v>1</v>
      </c>
      <c r="G1256">
        <v>0</v>
      </c>
      <c r="H1256">
        <v>1</v>
      </c>
      <c r="I1256" s="6">
        <v>2</v>
      </c>
    </row>
    <row r="1257" spans="1:9" x14ac:dyDescent="0.15">
      <c r="A1257" s="6">
        <v>55</v>
      </c>
      <c r="B1257" s="5" t="s">
        <v>118</v>
      </c>
      <c r="C1257" s="8" t="s">
        <v>144</v>
      </c>
      <c r="D1257">
        <v>0</v>
      </c>
      <c r="E1257">
        <v>0</v>
      </c>
      <c r="F1257">
        <v>1</v>
      </c>
      <c r="G1257">
        <v>1</v>
      </c>
      <c r="H1257">
        <v>0</v>
      </c>
      <c r="I1257" s="6">
        <v>1</v>
      </c>
    </row>
    <row r="1258" spans="1:9" x14ac:dyDescent="0.15">
      <c r="A1258" s="6">
        <v>43</v>
      </c>
      <c r="B1258" s="5" t="s">
        <v>118</v>
      </c>
      <c r="C1258" s="8" t="s">
        <v>144</v>
      </c>
      <c r="D1258">
        <v>0</v>
      </c>
      <c r="E1258">
        <v>0</v>
      </c>
      <c r="F1258">
        <v>1</v>
      </c>
      <c r="G1258">
        <v>1</v>
      </c>
      <c r="H1258">
        <v>0</v>
      </c>
      <c r="I1258" s="6">
        <v>2</v>
      </c>
    </row>
    <row r="1259" spans="1:9" x14ac:dyDescent="0.15">
      <c r="A1259" s="6">
        <v>185</v>
      </c>
      <c r="B1259" s="5" t="s">
        <v>117</v>
      </c>
      <c r="C1259" s="8" t="s">
        <v>144</v>
      </c>
      <c r="D1259">
        <v>0</v>
      </c>
      <c r="E1259">
        <v>0</v>
      </c>
      <c r="F1259">
        <v>1</v>
      </c>
      <c r="G1259">
        <v>0</v>
      </c>
      <c r="H1259">
        <v>0</v>
      </c>
      <c r="I1259" s="6">
        <v>5</v>
      </c>
    </row>
    <row r="1260" spans="1:9" x14ac:dyDescent="0.15">
      <c r="A1260" s="6">
        <v>105</v>
      </c>
      <c r="B1260" s="5" t="s">
        <v>117</v>
      </c>
      <c r="C1260" s="8" t="s">
        <v>144</v>
      </c>
      <c r="D1260">
        <v>0</v>
      </c>
      <c r="E1260">
        <v>0</v>
      </c>
      <c r="F1260">
        <v>1</v>
      </c>
      <c r="G1260">
        <v>0</v>
      </c>
      <c r="H1260">
        <v>0</v>
      </c>
      <c r="I1260" s="6">
        <v>2</v>
      </c>
    </row>
    <row r="1261" spans="1:9" x14ac:dyDescent="0.15">
      <c r="A1261" s="6">
        <v>93</v>
      </c>
      <c r="B1261" s="5" t="s">
        <v>117</v>
      </c>
      <c r="C1261" s="8" t="s">
        <v>144</v>
      </c>
      <c r="D1261">
        <v>0</v>
      </c>
      <c r="E1261">
        <v>0</v>
      </c>
      <c r="F1261">
        <v>1</v>
      </c>
      <c r="G1261">
        <v>0</v>
      </c>
      <c r="H1261">
        <v>0</v>
      </c>
      <c r="I1261" s="6">
        <v>3</v>
      </c>
    </row>
    <row r="1262" spans="1:9" x14ac:dyDescent="0.15">
      <c r="A1262" s="6">
        <v>96</v>
      </c>
      <c r="B1262" s="5" t="s">
        <v>117</v>
      </c>
      <c r="C1262" s="8" t="s">
        <v>144</v>
      </c>
      <c r="D1262">
        <v>0</v>
      </c>
      <c r="E1262">
        <v>0</v>
      </c>
      <c r="F1262">
        <v>1</v>
      </c>
      <c r="G1262">
        <v>0</v>
      </c>
      <c r="H1262">
        <v>0</v>
      </c>
      <c r="I1262" s="6">
        <v>4</v>
      </c>
    </row>
    <row r="1263" spans="1:9" x14ac:dyDescent="0.15">
      <c r="A1263" s="6">
        <v>115</v>
      </c>
      <c r="B1263" s="5" t="s">
        <v>117</v>
      </c>
      <c r="C1263" s="8" t="s">
        <v>144</v>
      </c>
      <c r="D1263">
        <v>0</v>
      </c>
      <c r="E1263">
        <v>0</v>
      </c>
      <c r="F1263">
        <v>1</v>
      </c>
      <c r="G1263">
        <v>0</v>
      </c>
      <c r="H1263">
        <v>0</v>
      </c>
      <c r="I1263" s="6">
        <v>2</v>
      </c>
    </row>
    <row r="1264" spans="1:9" x14ac:dyDescent="0.15">
      <c r="A1264" s="6">
        <v>93</v>
      </c>
      <c r="B1264" s="5" t="s">
        <v>117</v>
      </c>
      <c r="C1264" s="8" t="s">
        <v>144</v>
      </c>
      <c r="D1264">
        <v>0</v>
      </c>
      <c r="E1264">
        <v>0</v>
      </c>
      <c r="F1264">
        <v>1</v>
      </c>
      <c r="G1264">
        <v>0</v>
      </c>
      <c r="H1264">
        <v>0</v>
      </c>
      <c r="I1264" s="6">
        <v>3</v>
      </c>
    </row>
    <row r="1265" spans="1:9" x14ac:dyDescent="0.15">
      <c r="A1265" s="6">
        <v>32</v>
      </c>
      <c r="B1265" s="5" t="s">
        <v>118</v>
      </c>
      <c r="C1265" s="8" t="s">
        <v>144</v>
      </c>
      <c r="D1265">
        <v>0</v>
      </c>
      <c r="E1265">
        <v>0</v>
      </c>
      <c r="F1265">
        <v>1</v>
      </c>
      <c r="G1265">
        <v>1</v>
      </c>
      <c r="H1265">
        <v>0</v>
      </c>
      <c r="I1265" s="6">
        <v>2</v>
      </c>
    </row>
    <row r="1266" spans="1:9" x14ac:dyDescent="0.15">
      <c r="A1266" s="6">
        <v>66</v>
      </c>
      <c r="B1266" s="5" t="s">
        <v>118</v>
      </c>
      <c r="C1266" s="8" t="s">
        <v>144</v>
      </c>
      <c r="D1266">
        <v>0</v>
      </c>
      <c r="E1266">
        <v>0</v>
      </c>
      <c r="F1266">
        <v>1</v>
      </c>
      <c r="G1266">
        <v>1</v>
      </c>
      <c r="H1266">
        <v>0</v>
      </c>
      <c r="I1266" s="6">
        <v>2</v>
      </c>
    </row>
    <row r="1267" spans="1:9" x14ac:dyDescent="0.15">
      <c r="A1267" s="6">
        <v>49</v>
      </c>
      <c r="B1267" s="5" t="s">
        <v>118</v>
      </c>
      <c r="C1267" s="8" t="s">
        <v>144</v>
      </c>
      <c r="D1267">
        <v>0</v>
      </c>
      <c r="E1267">
        <v>0</v>
      </c>
      <c r="F1267">
        <v>1</v>
      </c>
      <c r="G1267">
        <v>1</v>
      </c>
      <c r="H1267">
        <v>0</v>
      </c>
      <c r="I1267" s="6">
        <v>2</v>
      </c>
    </row>
    <row r="1268" spans="1:9" x14ac:dyDescent="0.15">
      <c r="A1268" s="6">
        <v>108</v>
      </c>
      <c r="B1268" s="5" t="s">
        <v>117</v>
      </c>
      <c r="C1268" s="8" t="s">
        <v>144</v>
      </c>
      <c r="D1268">
        <v>0</v>
      </c>
      <c r="E1268">
        <v>0</v>
      </c>
      <c r="F1268">
        <v>1</v>
      </c>
      <c r="G1268">
        <v>0</v>
      </c>
      <c r="H1268">
        <v>0</v>
      </c>
      <c r="I1268" s="6">
        <v>2</v>
      </c>
    </row>
    <row r="1269" spans="1:9" x14ac:dyDescent="0.15">
      <c r="A1269" s="6">
        <v>76</v>
      </c>
      <c r="B1269" s="5" t="s">
        <v>118</v>
      </c>
      <c r="C1269" s="8" t="s">
        <v>144</v>
      </c>
      <c r="D1269">
        <v>0</v>
      </c>
      <c r="E1269">
        <v>0</v>
      </c>
      <c r="F1269">
        <v>1</v>
      </c>
      <c r="G1269">
        <v>1</v>
      </c>
      <c r="H1269">
        <v>0</v>
      </c>
      <c r="I1269" s="6">
        <v>2</v>
      </c>
    </row>
    <row r="1270" spans="1:9" x14ac:dyDescent="0.15">
      <c r="A1270" s="6">
        <v>121</v>
      </c>
      <c r="B1270" s="5" t="s">
        <v>117</v>
      </c>
      <c r="C1270" s="8" t="s">
        <v>144</v>
      </c>
      <c r="D1270">
        <v>0</v>
      </c>
      <c r="E1270">
        <v>0</v>
      </c>
      <c r="F1270">
        <v>1</v>
      </c>
      <c r="G1270">
        <v>0</v>
      </c>
      <c r="H1270">
        <v>0</v>
      </c>
      <c r="I1270" s="6">
        <v>4</v>
      </c>
    </row>
    <row r="1271" spans="1:9" x14ac:dyDescent="0.15">
      <c r="A1271" s="6">
        <v>27</v>
      </c>
      <c r="B1271" s="5" t="s">
        <v>119</v>
      </c>
      <c r="C1271" s="8" t="s">
        <v>144</v>
      </c>
      <c r="D1271">
        <v>0</v>
      </c>
      <c r="E1271">
        <v>0</v>
      </c>
      <c r="F1271">
        <v>1</v>
      </c>
      <c r="G1271">
        <v>0</v>
      </c>
      <c r="H1271">
        <v>1</v>
      </c>
      <c r="I1271" s="6">
        <v>1</v>
      </c>
    </row>
    <row r="1272" spans="1:9" x14ac:dyDescent="0.15">
      <c r="A1272" s="6">
        <v>48</v>
      </c>
      <c r="B1272" s="5" t="s">
        <v>118</v>
      </c>
      <c r="C1272" s="8" t="s">
        <v>144</v>
      </c>
      <c r="D1272">
        <v>0</v>
      </c>
      <c r="E1272">
        <v>0</v>
      </c>
      <c r="F1272">
        <v>1</v>
      </c>
      <c r="G1272">
        <v>1</v>
      </c>
      <c r="H1272">
        <v>0</v>
      </c>
      <c r="I1272" s="6">
        <v>2</v>
      </c>
    </row>
    <row r="1273" spans="1:9" x14ac:dyDescent="0.15">
      <c r="A1273" s="6">
        <v>131</v>
      </c>
      <c r="B1273" s="5" t="s">
        <v>117</v>
      </c>
      <c r="C1273" s="8" t="s">
        <v>144</v>
      </c>
      <c r="D1273">
        <v>0</v>
      </c>
      <c r="E1273">
        <v>0</v>
      </c>
      <c r="F1273">
        <v>1</v>
      </c>
      <c r="G1273">
        <v>0</v>
      </c>
      <c r="H1273">
        <v>0</v>
      </c>
      <c r="I1273" s="6">
        <v>5</v>
      </c>
    </row>
    <row r="1274" spans="1:9" x14ac:dyDescent="0.15">
      <c r="A1274" s="6">
        <v>137</v>
      </c>
      <c r="B1274" s="5" t="s">
        <v>117</v>
      </c>
      <c r="C1274" s="8" t="s">
        <v>144</v>
      </c>
      <c r="D1274">
        <v>0</v>
      </c>
      <c r="E1274">
        <v>0</v>
      </c>
      <c r="F1274">
        <v>1</v>
      </c>
      <c r="G1274">
        <v>0</v>
      </c>
      <c r="H1274">
        <v>0</v>
      </c>
      <c r="I1274" s="6">
        <v>4</v>
      </c>
    </row>
    <row r="1275" spans="1:9" x14ac:dyDescent="0.15">
      <c r="A1275" s="6">
        <v>104</v>
      </c>
      <c r="B1275" s="5" t="s">
        <v>117</v>
      </c>
      <c r="C1275" s="8" t="s">
        <v>144</v>
      </c>
      <c r="D1275">
        <v>0</v>
      </c>
      <c r="E1275">
        <v>0</v>
      </c>
      <c r="F1275">
        <v>1</v>
      </c>
      <c r="G1275">
        <v>0</v>
      </c>
      <c r="H1275">
        <v>0</v>
      </c>
      <c r="I1275" s="6">
        <v>4</v>
      </c>
    </row>
    <row r="1276" spans="1:9" x14ac:dyDescent="0.15">
      <c r="A1276" s="6">
        <v>66</v>
      </c>
      <c r="B1276" s="5" t="s">
        <v>118</v>
      </c>
      <c r="C1276" s="8" t="s">
        <v>144</v>
      </c>
      <c r="D1276">
        <v>0</v>
      </c>
      <c r="E1276">
        <v>0</v>
      </c>
      <c r="F1276">
        <v>1</v>
      </c>
      <c r="G1276">
        <v>1</v>
      </c>
      <c r="H1276">
        <v>0</v>
      </c>
      <c r="I1276" s="6">
        <v>1</v>
      </c>
    </row>
    <row r="1277" spans="1:9" x14ac:dyDescent="0.15">
      <c r="A1277" s="6">
        <v>66</v>
      </c>
      <c r="B1277" s="5" t="s">
        <v>118</v>
      </c>
      <c r="C1277" s="8" t="s">
        <v>144</v>
      </c>
      <c r="D1277">
        <v>0</v>
      </c>
      <c r="E1277">
        <v>0</v>
      </c>
      <c r="F1277">
        <v>1</v>
      </c>
      <c r="G1277">
        <v>1</v>
      </c>
      <c r="H1277">
        <v>0</v>
      </c>
      <c r="I1277" s="6">
        <v>1</v>
      </c>
    </row>
    <row r="1278" spans="1:9" x14ac:dyDescent="0.15">
      <c r="A1278" s="6">
        <v>126</v>
      </c>
      <c r="B1278" s="5" t="s">
        <v>117</v>
      </c>
      <c r="C1278" s="8" t="s">
        <v>144</v>
      </c>
      <c r="D1278">
        <v>0</v>
      </c>
      <c r="E1278">
        <v>0</v>
      </c>
      <c r="F1278">
        <v>1</v>
      </c>
      <c r="G1278">
        <v>0</v>
      </c>
      <c r="H1278">
        <v>0</v>
      </c>
      <c r="I1278" s="6">
        <v>3</v>
      </c>
    </row>
    <row r="1279" spans="1:9" x14ac:dyDescent="0.15">
      <c r="A1279" s="6">
        <v>148</v>
      </c>
      <c r="B1279" s="5" t="s">
        <v>117</v>
      </c>
      <c r="C1279" s="8" t="s">
        <v>144</v>
      </c>
      <c r="D1279">
        <v>0</v>
      </c>
      <c r="E1279">
        <v>0</v>
      </c>
      <c r="F1279">
        <v>1</v>
      </c>
      <c r="G1279">
        <v>0</v>
      </c>
      <c r="H1279">
        <v>0</v>
      </c>
      <c r="I1279" s="6">
        <v>6</v>
      </c>
    </row>
    <row r="1280" spans="1:9" x14ac:dyDescent="0.15">
      <c r="A1280" s="6">
        <v>130</v>
      </c>
      <c r="B1280" s="5" t="s">
        <v>117</v>
      </c>
      <c r="C1280" s="8" t="s">
        <v>144</v>
      </c>
      <c r="D1280">
        <v>0</v>
      </c>
      <c r="E1280">
        <v>0</v>
      </c>
      <c r="F1280">
        <v>1</v>
      </c>
      <c r="G1280">
        <v>0</v>
      </c>
      <c r="H1280">
        <v>0</v>
      </c>
      <c r="I1280" s="6">
        <v>8</v>
      </c>
    </row>
    <row r="1281" spans="1:9" x14ac:dyDescent="0.15">
      <c r="A1281" s="6">
        <v>43</v>
      </c>
      <c r="B1281" s="5" t="s">
        <v>118</v>
      </c>
      <c r="C1281" s="8" t="s">
        <v>144</v>
      </c>
      <c r="D1281">
        <v>0</v>
      </c>
      <c r="E1281">
        <v>0</v>
      </c>
      <c r="F1281">
        <v>1</v>
      </c>
      <c r="G1281">
        <v>1</v>
      </c>
      <c r="H1281">
        <v>0</v>
      </c>
      <c r="I1281" s="6">
        <v>2</v>
      </c>
    </row>
    <row r="1282" spans="1:9" x14ac:dyDescent="0.15">
      <c r="A1282" s="6">
        <v>48</v>
      </c>
      <c r="B1282" s="5" t="s">
        <v>118</v>
      </c>
      <c r="C1282" s="8" t="s">
        <v>144</v>
      </c>
      <c r="D1282">
        <v>0</v>
      </c>
      <c r="E1282">
        <v>0</v>
      </c>
      <c r="F1282">
        <v>1</v>
      </c>
      <c r="G1282">
        <v>1</v>
      </c>
      <c r="H1282">
        <v>0</v>
      </c>
      <c r="I1282" s="6">
        <v>2</v>
      </c>
    </row>
    <row r="1283" spans="1:9" x14ac:dyDescent="0.15">
      <c r="A1283" s="6">
        <v>66</v>
      </c>
      <c r="B1283" s="5" t="s">
        <v>118</v>
      </c>
      <c r="C1283" s="8" t="s">
        <v>144</v>
      </c>
      <c r="D1283">
        <v>0</v>
      </c>
      <c r="E1283">
        <v>0</v>
      </c>
      <c r="F1283">
        <v>1</v>
      </c>
      <c r="G1283">
        <v>1</v>
      </c>
      <c r="H1283">
        <v>0</v>
      </c>
      <c r="I1283" s="6">
        <v>1</v>
      </c>
    </row>
    <row r="1284" spans="1:9" x14ac:dyDescent="0.15">
      <c r="A1284" s="6">
        <v>87</v>
      </c>
      <c r="B1284" s="5" t="s">
        <v>118</v>
      </c>
      <c r="C1284" s="8" t="s">
        <v>144</v>
      </c>
      <c r="D1284">
        <v>0</v>
      </c>
      <c r="E1284">
        <v>0</v>
      </c>
      <c r="F1284">
        <v>1</v>
      </c>
      <c r="G1284">
        <v>1</v>
      </c>
      <c r="H1284">
        <v>0</v>
      </c>
      <c r="I1284" s="6">
        <v>4</v>
      </c>
    </row>
    <row r="1285" spans="1:9" x14ac:dyDescent="0.15">
      <c r="A1285" s="6">
        <v>108</v>
      </c>
      <c r="B1285" s="5" t="s">
        <v>117</v>
      </c>
      <c r="C1285" s="8" t="s">
        <v>144</v>
      </c>
      <c r="D1285">
        <v>0</v>
      </c>
      <c r="E1285">
        <v>0</v>
      </c>
      <c r="F1285">
        <v>1</v>
      </c>
      <c r="G1285">
        <v>0</v>
      </c>
      <c r="H1285">
        <v>0</v>
      </c>
      <c r="I1285" s="6">
        <v>4</v>
      </c>
    </row>
    <row r="1286" spans="1:9" x14ac:dyDescent="0.15">
      <c r="A1286" s="6">
        <v>131</v>
      </c>
      <c r="B1286" s="5" t="s">
        <v>117</v>
      </c>
      <c r="C1286" s="8" t="s">
        <v>144</v>
      </c>
      <c r="D1286">
        <v>0</v>
      </c>
      <c r="E1286">
        <v>0</v>
      </c>
      <c r="F1286">
        <v>1</v>
      </c>
      <c r="G1286">
        <v>0</v>
      </c>
      <c r="H1286">
        <v>0</v>
      </c>
      <c r="I1286" s="6">
        <v>2</v>
      </c>
    </row>
    <row r="1287" spans="1:9" x14ac:dyDescent="0.15">
      <c r="A1287" s="6">
        <v>66</v>
      </c>
      <c r="B1287" s="5" t="s">
        <v>117</v>
      </c>
      <c r="C1287" s="8" t="s">
        <v>144</v>
      </c>
      <c r="D1287">
        <v>0</v>
      </c>
      <c r="E1287">
        <v>0</v>
      </c>
      <c r="F1287">
        <v>1</v>
      </c>
      <c r="G1287">
        <v>0</v>
      </c>
      <c r="H1287">
        <v>0</v>
      </c>
      <c r="I1287" s="6">
        <v>4</v>
      </c>
    </row>
    <row r="1288" spans="1:9" x14ac:dyDescent="0.15">
      <c r="A1288" s="6">
        <v>44</v>
      </c>
      <c r="B1288" s="5" t="s">
        <v>118</v>
      </c>
      <c r="C1288" s="8" t="s">
        <v>144</v>
      </c>
      <c r="D1288">
        <v>0</v>
      </c>
      <c r="E1288">
        <v>0</v>
      </c>
      <c r="F1288">
        <v>1</v>
      </c>
      <c r="G1288">
        <v>1</v>
      </c>
      <c r="H1288">
        <v>0</v>
      </c>
      <c r="I1288" s="6">
        <v>3</v>
      </c>
    </row>
    <row r="1289" spans="1:9" x14ac:dyDescent="0.15">
      <c r="A1289" s="6">
        <v>60</v>
      </c>
      <c r="B1289" s="5" t="s">
        <v>117</v>
      </c>
      <c r="C1289" s="8" t="s">
        <v>144</v>
      </c>
      <c r="D1289">
        <v>0</v>
      </c>
      <c r="E1289">
        <v>0</v>
      </c>
      <c r="F1289">
        <v>1</v>
      </c>
      <c r="G1289">
        <v>0</v>
      </c>
      <c r="H1289">
        <v>0</v>
      </c>
      <c r="I1289" s="6">
        <v>6</v>
      </c>
    </row>
    <row r="1290" spans="1:9" x14ac:dyDescent="0.15">
      <c r="A1290" s="6">
        <v>71</v>
      </c>
      <c r="B1290" s="5" t="s">
        <v>118</v>
      </c>
      <c r="C1290" s="8" t="s">
        <v>144</v>
      </c>
      <c r="D1290">
        <v>0</v>
      </c>
      <c r="E1290">
        <v>0</v>
      </c>
      <c r="F1290">
        <v>1</v>
      </c>
      <c r="G1290">
        <v>1</v>
      </c>
      <c r="H1290">
        <v>0</v>
      </c>
      <c r="I1290" s="6">
        <v>2</v>
      </c>
    </row>
    <row r="1291" spans="1:9" x14ac:dyDescent="0.15">
      <c r="A1291" s="6">
        <v>55</v>
      </c>
      <c r="B1291" s="5" t="s">
        <v>118</v>
      </c>
      <c r="C1291" s="8" t="s">
        <v>144</v>
      </c>
      <c r="D1291">
        <v>0</v>
      </c>
      <c r="E1291">
        <v>0</v>
      </c>
      <c r="F1291">
        <v>1</v>
      </c>
      <c r="G1291">
        <v>1</v>
      </c>
      <c r="H1291">
        <v>0</v>
      </c>
      <c r="I1291" s="6">
        <v>2</v>
      </c>
    </row>
    <row r="1292" spans="1:9" x14ac:dyDescent="0.15">
      <c r="A1292" s="6">
        <v>58</v>
      </c>
      <c r="B1292" s="5" t="s">
        <v>118</v>
      </c>
      <c r="C1292" s="8" t="s">
        <v>144</v>
      </c>
      <c r="D1292">
        <v>0</v>
      </c>
      <c r="E1292">
        <v>0</v>
      </c>
      <c r="F1292">
        <v>1</v>
      </c>
      <c r="G1292">
        <v>1</v>
      </c>
      <c r="H1292">
        <v>0</v>
      </c>
      <c r="I1292" s="6">
        <v>2</v>
      </c>
    </row>
    <row r="1293" spans="1:9" x14ac:dyDescent="0.15">
      <c r="A1293" s="6">
        <v>108</v>
      </c>
      <c r="B1293" s="5" t="s">
        <v>117</v>
      </c>
      <c r="C1293" s="8" t="s">
        <v>144</v>
      </c>
      <c r="D1293">
        <v>0</v>
      </c>
      <c r="E1293">
        <v>0</v>
      </c>
      <c r="F1293">
        <v>1</v>
      </c>
      <c r="G1293">
        <v>0</v>
      </c>
      <c r="H1293">
        <v>0</v>
      </c>
      <c r="I1293" s="6">
        <v>6</v>
      </c>
    </row>
    <row r="1294" spans="1:9" x14ac:dyDescent="0.15">
      <c r="A1294" s="6">
        <v>110</v>
      </c>
      <c r="B1294" s="5" t="s">
        <v>117</v>
      </c>
      <c r="C1294" s="8" t="s">
        <v>144</v>
      </c>
      <c r="D1294">
        <v>0</v>
      </c>
      <c r="E1294">
        <v>0</v>
      </c>
      <c r="F1294">
        <v>1</v>
      </c>
      <c r="G1294">
        <v>0</v>
      </c>
      <c r="H1294">
        <v>0</v>
      </c>
      <c r="I1294" s="6">
        <v>3</v>
      </c>
    </row>
    <row r="1295" spans="1:9" x14ac:dyDescent="0.15">
      <c r="A1295" s="6">
        <v>110</v>
      </c>
      <c r="B1295" s="5" t="s">
        <v>117</v>
      </c>
      <c r="C1295" s="8" t="s">
        <v>144</v>
      </c>
      <c r="D1295">
        <v>0</v>
      </c>
      <c r="E1295">
        <v>0</v>
      </c>
      <c r="F1295">
        <v>1</v>
      </c>
      <c r="G1295">
        <v>0</v>
      </c>
      <c r="H1295">
        <v>0</v>
      </c>
      <c r="I1295" s="6">
        <v>2</v>
      </c>
    </row>
    <row r="1296" spans="1:9" x14ac:dyDescent="0.15">
      <c r="A1296" s="6">
        <v>65</v>
      </c>
      <c r="B1296" s="5" t="s">
        <v>118</v>
      </c>
      <c r="C1296" s="8" t="s">
        <v>144</v>
      </c>
      <c r="D1296">
        <v>0</v>
      </c>
      <c r="E1296">
        <v>0</v>
      </c>
      <c r="F1296">
        <v>1</v>
      </c>
      <c r="G1296">
        <v>1</v>
      </c>
      <c r="H1296">
        <v>0</v>
      </c>
      <c r="I1296" s="6">
        <v>2</v>
      </c>
    </row>
    <row r="1297" spans="1:9" x14ac:dyDescent="0.15">
      <c r="A1297" s="6">
        <v>193</v>
      </c>
      <c r="B1297" s="5" t="s">
        <v>117</v>
      </c>
      <c r="C1297" s="8" t="s">
        <v>144</v>
      </c>
      <c r="D1297">
        <v>0</v>
      </c>
      <c r="E1297">
        <v>0</v>
      </c>
      <c r="F1297">
        <v>1</v>
      </c>
      <c r="G1297">
        <v>0</v>
      </c>
      <c r="H1297">
        <v>0</v>
      </c>
      <c r="I1297" s="6">
        <v>4</v>
      </c>
    </row>
    <row r="1298" spans="1:9" x14ac:dyDescent="0.15">
      <c r="A1298" s="6">
        <v>93</v>
      </c>
      <c r="B1298" s="5" t="s">
        <v>117</v>
      </c>
      <c r="C1298" s="8" t="s">
        <v>144</v>
      </c>
      <c r="D1298">
        <v>0</v>
      </c>
      <c r="E1298">
        <v>0</v>
      </c>
      <c r="F1298">
        <v>1</v>
      </c>
      <c r="G1298">
        <v>0</v>
      </c>
      <c r="H1298">
        <v>0</v>
      </c>
      <c r="I1298" s="6">
        <v>6</v>
      </c>
    </row>
    <row r="1299" spans="1:9" x14ac:dyDescent="0.15">
      <c r="A1299" s="6">
        <v>104</v>
      </c>
      <c r="B1299" s="5" t="s">
        <v>118</v>
      </c>
      <c r="C1299" s="8" t="s">
        <v>144</v>
      </c>
      <c r="D1299">
        <v>0</v>
      </c>
      <c r="E1299">
        <v>0</v>
      </c>
      <c r="F1299">
        <v>1</v>
      </c>
      <c r="G1299">
        <v>1</v>
      </c>
      <c r="H1299">
        <v>0</v>
      </c>
      <c r="I1299" s="6">
        <v>2</v>
      </c>
    </row>
    <row r="1300" spans="1:9" x14ac:dyDescent="0.15">
      <c r="A1300" s="6">
        <v>54</v>
      </c>
      <c r="B1300" s="5" t="s">
        <v>118</v>
      </c>
      <c r="C1300" s="8" t="s">
        <v>144</v>
      </c>
      <c r="D1300">
        <v>0</v>
      </c>
      <c r="E1300">
        <v>0</v>
      </c>
      <c r="F1300">
        <v>1</v>
      </c>
      <c r="G1300">
        <v>1</v>
      </c>
      <c r="H1300">
        <v>0</v>
      </c>
      <c r="I1300" s="6">
        <v>2</v>
      </c>
    </row>
    <row r="1301" spans="1:9" x14ac:dyDescent="0.15">
      <c r="A1301" s="6">
        <v>131</v>
      </c>
      <c r="B1301" s="5" t="s">
        <v>117</v>
      </c>
      <c r="C1301" s="8" t="s">
        <v>144</v>
      </c>
      <c r="D1301">
        <v>0</v>
      </c>
      <c r="E1301">
        <v>0</v>
      </c>
      <c r="F1301">
        <v>1</v>
      </c>
      <c r="G1301">
        <v>0</v>
      </c>
      <c r="H1301">
        <v>0</v>
      </c>
      <c r="I1301" s="6">
        <v>4</v>
      </c>
    </row>
    <row r="1302" spans="1:9" x14ac:dyDescent="0.15">
      <c r="A1302" s="6">
        <v>71</v>
      </c>
      <c r="B1302" s="5" t="s">
        <v>118</v>
      </c>
      <c r="C1302" s="8" t="s">
        <v>144</v>
      </c>
      <c r="D1302">
        <v>0</v>
      </c>
      <c r="E1302">
        <v>0</v>
      </c>
      <c r="F1302">
        <v>1</v>
      </c>
      <c r="G1302">
        <v>1</v>
      </c>
      <c r="H1302">
        <v>0</v>
      </c>
      <c r="I1302" s="6">
        <v>2</v>
      </c>
    </row>
    <row r="1303" spans="1:9" x14ac:dyDescent="0.15">
      <c r="A1303" s="6">
        <v>108</v>
      </c>
      <c r="B1303" s="5" t="s">
        <v>117</v>
      </c>
      <c r="C1303" s="8" t="s">
        <v>144</v>
      </c>
      <c r="D1303">
        <v>0</v>
      </c>
      <c r="E1303">
        <v>0</v>
      </c>
      <c r="F1303">
        <v>1</v>
      </c>
      <c r="G1303">
        <v>0</v>
      </c>
      <c r="H1303">
        <v>0</v>
      </c>
      <c r="I1303" s="6">
        <v>2</v>
      </c>
    </row>
    <row r="1304" spans="1:9" x14ac:dyDescent="0.15">
      <c r="A1304" s="6">
        <v>99</v>
      </c>
      <c r="B1304" s="5" t="s">
        <v>118</v>
      </c>
      <c r="C1304" s="8" t="s">
        <v>144</v>
      </c>
      <c r="D1304">
        <v>0</v>
      </c>
      <c r="E1304">
        <v>0</v>
      </c>
      <c r="F1304">
        <v>1</v>
      </c>
      <c r="G1304">
        <v>1</v>
      </c>
      <c r="H1304">
        <v>0</v>
      </c>
      <c r="I1304" s="6">
        <v>2</v>
      </c>
    </row>
    <row r="1305" spans="1:9" x14ac:dyDescent="0.15">
      <c r="A1305" s="6">
        <v>71</v>
      </c>
      <c r="B1305" s="5" t="s">
        <v>118</v>
      </c>
      <c r="C1305" s="8" t="s">
        <v>144</v>
      </c>
      <c r="D1305">
        <v>0</v>
      </c>
      <c r="E1305">
        <v>0</v>
      </c>
      <c r="F1305">
        <v>1</v>
      </c>
      <c r="G1305">
        <v>1</v>
      </c>
      <c r="H1305">
        <v>0</v>
      </c>
      <c r="I1305" s="6">
        <v>2</v>
      </c>
    </row>
    <row r="1306" spans="1:9" x14ac:dyDescent="0.15">
      <c r="A1306" s="6">
        <v>131</v>
      </c>
      <c r="B1306" s="5" t="s">
        <v>117</v>
      </c>
      <c r="C1306" s="8" t="s">
        <v>144</v>
      </c>
      <c r="D1306">
        <v>0</v>
      </c>
      <c r="E1306">
        <v>0</v>
      </c>
      <c r="F1306">
        <v>1</v>
      </c>
      <c r="G1306">
        <v>0</v>
      </c>
      <c r="H1306">
        <v>0</v>
      </c>
      <c r="I1306" s="6">
        <v>5</v>
      </c>
    </row>
    <row r="1307" spans="1:9" x14ac:dyDescent="0.15">
      <c r="A1307" s="6">
        <v>110</v>
      </c>
      <c r="B1307" s="5" t="s">
        <v>118</v>
      </c>
      <c r="C1307" s="8" t="s">
        <v>144</v>
      </c>
      <c r="D1307">
        <v>0</v>
      </c>
      <c r="E1307">
        <v>0</v>
      </c>
      <c r="F1307">
        <v>1</v>
      </c>
      <c r="G1307">
        <v>1</v>
      </c>
      <c r="H1307">
        <v>0</v>
      </c>
      <c r="I1307" s="6">
        <v>2</v>
      </c>
    </row>
    <row r="1308" spans="1:9" x14ac:dyDescent="0.15">
      <c r="A1308" s="6">
        <v>121</v>
      </c>
      <c r="B1308" s="5" t="s">
        <v>117</v>
      </c>
      <c r="C1308" s="8" t="s">
        <v>144</v>
      </c>
      <c r="D1308">
        <v>0</v>
      </c>
      <c r="E1308">
        <v>0</v>
      </c>
      <c r="F1308">
        <v>1</v>
      </c>
      <c r="G1308">
        <v>0</v>
      </c>
      <c r="H1308">
        <v>0</v>
      </c>
      <c r="I1308" s="6">
        <v>7</v>
      </c>
    </row>
    <row r="1309" spans="1:9" x14ac:dyDescent="0.15">
      <c r="A1309" s="6">
        <v>192</v>
      </c>
      <c r="B1309" s="5" t="s">
        <v>117</v>
      </c>
      <c r="C1309" s="8" t="s">
        <v>144</v>
      </c>
      <c r="D1309">
        <v>0</v>
      </c>
      <c r="E1309">
        <v>0</v>
      </c>
      <c r="F1309">
        <v>1</v>
      </c>
      <c r="G1309">
        <v>0</v>
      </c>
      <c r="H1309">
        <v>0</v>
      </c>
      <c r="I1309" s="6">
        <v>4</v>
      </c>
    </row>
    <row r="1310" spans="1:9" x14ac:dyDescent="0.15">
      <c r="A1310" s="6">
        <v>49</v>
      </c>
      <c r="B1310" s="5" t="s">
        <v>118</v>
      </c>
      <c r="C1310" s="8" t="s">
        <v>144</v>
      </c>
      <c r="D1310">
        <v>0</v>
      </c>
      <c r="E1310">
        <v>0</v>
      </c>
      <c r="F1310">
        <v>1</v>
      </c>
      <c r="G1310">
        <v>1</v>
      </c>
      <c r="H1310">
        <v>0</v>
      </c>
      <c r="I1310" s="6">
        <v>2</v>
      </c>
    </row>
    <row r="1311" spans="1:9" x14ac:dyDescent="0.15">
      <c r="A1311" s="6">
        <v>99</v>
      </c>
      <c r="B1311" s="5" t="s">
        <v>117</v>
      </c>
      <c r="C1311" s="8" t="s">
        <v>144</v>
      </c>
      <c r="D1311">
        <v>0</v>
      </c>
      <c r="E1311">
        <v>0</v>
      </c>
      <c r="F1311">
        <v>1</v>
      </c>
      <c r="G1311">
        <v>0</v>
      </c>
      <c r="H1311">
        <v>0</v>
      </c>
      <c r="I1311" s="6">
        <v>2</v>
      </c>
    </row>
    <row r="1312" spans="1:9" x14ac:dyDescent="0.15">
      <c r="A1312" s="6">
        <v>71</v>
      </c>
      <c r="B1312" s="5" t="s">
        <v>118</v>
      </c>
      <c r="C1312" s="8" t="s">
        <v>144</v>
      </c>
      <c r="D1312">
        <v>0</v>
      </c>
      <c r="E1312">
        <v>0</v>
      </c>
      <c r="F1312">
        <v>1</v>
      </c>
      <c r="G1312">
        <v>1</v>
      </c>
      <c r="H1312">
        <v>0</v>
      </c>
      <c r="I1312" s="6">
        <v>2</v>
      </c>
    </row>
    <row r="1313" spans="1:9" x14ac:dyDescent="0.15">
      <c r="A1313" s="6">
        <v>88</v>
      </c>
      <c r="B1313" s="5" t="s">
        <v>118</v>
      </c>
      <c r="C1313" s="8" t="s">
        <v>144</v>
      </c>
      <c r="D1313">
        <v>0</v>
      </c>
      <c r="E1313">
        <v>0</v>
      </c>
      <c r="F1313">
        <v>1</v>
      </c>
      <c r="G1313">
        <v>1</v>
      </c>
      <c r="H1313">
        <v>0</v>
      </c>
      <c r="I1313" s="6">
        <v>2</v>
      </c>
    </row>
    <row r="1314" spans="1:9" x14ac:dyDescent="0.15">
      <c r="A1314" s="6">
        <v>98</v>
      </c>
      <c r="B1314" s="5" t="s">
        <v>117</v>
      </c>
      <c r="C1314" s="8" t="s">
        <v>144</v>
      </c>
      <c r="D1314">
        <v>0</v>
      </c>
      <c r="E1314">
        <v>0</v>
      </c>
      <c r="F1314">
        <v>1</v>
      </c>
      <c r="G1314">
        <v>0</v>
      </c>
      <c r="H1314">
        <v>0</v>
      </c>
      <c r="I1314" s="6">
        <v>4</v>
      </c>
    </row>
    <row r="1315" spans="1:9" x14ac:dyDescent="0.15">
      <c r="A1315" s="6">
        <v>110</v>
      </c>
      <c r="B1315" s="5" t="s">
        <v>117</v>
      </c>
      <c r="C1315" s="8" t="s">
        <v>144</v>
      </c>
      <c r="D1315">
        <v>0</v>
      </c>
      <c r="E1315">
        <v>0</v>
      </c>
      <c r="F1315">
        <v>1</v>
      </c>
      <c r="G1315">
        <v>0</v>
      </c>
      <c r="H1315">
        <v>0</v>
      </c>
      <c r="I1315" s="6">
        <v>2</v>
      </c>
    </row>
    <row r="1316" spans="1:9" x14ac:dyDescent="0.15">
      <c r="A1316" s="6">
        <v>137</v>
      </c>
      <c r="B1316" s="5" t="s">
        <v>118</v>
      </c>
      <c r="C1316" s="8" t="s">
        <v>144</v>
      </c>
      <c r="D1316">
        <v>0</v>
      </c>
      <c r="E1316">
        <v>0</v>
      </c>
      <c r="F1316">
        <v>1</v>
      </c>
      <c r="G1316">
        <v>1</v>
      </c>
      <c r="H1316">
        <v>0</v>
      </c>
      <c r="I1316" s="6">
        <v>3</v>
      </c>
    </row>
    <row r="1317" spans="1:9" x14ac:dyDescent="0.15">
      <c r="A1317" s="6">
        <v>66</v>
      </c>
      <c r="B1317" s="5" t="s">
        <v>118</v>
      </c>
      <c r="C1317" s="8" t="s">
        <v>144</v>
      </c>
      <c r="D1317">
        <v>0</v>
      </c>
      <c r="E1317">
        <v>0</v>
      </c>
      <c r="F1317">
        <v>1</v>
      </c>
      <c r="G1317">
        <v>1</v>
      </c>
      <c r="H1317">
        <v>0</v>
      </c>
      <c r="I1317" s="6">
        <v>2</v>
      </c>
    </row>
    <row r="1318" spans="1:9" x14ac:dyDescent="0.15">
      <c r="A1318" s="6">
        <v>108</v>
      </c>
      <c r="B1318" s="5" t="s">
        <v>117</v>
      </c>
      <c r="C1318" s="8" t="s">
        <v>144</v>
      </c>
      <c r="D1318">
        <v>0</v>
      </c>
      <c r="E1318">
        <v>0</v>
      </c>
      <c r="F1318">
        <v>1</v>
      </c>
      <c r="G1318">
        <v>0</v>
      </c>
      <c r="H1318">
        <v>0</v>
      </c>
      <c r="I1318" s="6">
        <v>3</v>
      </c>
    </row>
    <row r="1319" spans="1:9" x14ac:dyDescent="0.15">
      <c r="A1319" s="6">
        <v>55</v>
      </c>
      <c r="B1319" s="5" t="s">
        <v>118</v>
      </c>
      <c r="C1319" s="8" t="s">
        <v>144</v>
      </c>
      <c r="D1319">
        <v>0</v>
      </c>
      <c r="E1319">
        <v>0</v>
      </c>
      <c r="F1319">
        <v>1</v>
      </c>
      <c r="G1319">
        <v>1</v>
      </c>
      <c r="H1319">
        <v>0</v>
      </c>
      <c r="I1319" s="6">
        <v>2</v>
      </c>
    </row>
    <row r="1320" spans="1:9" x14ac:dyDescent="0.15">
      <c r="A1320" s="6">
        <v>77</v>
      </c>
      <c r="B1320" s="5" t="s">
        <v>118</v>
      </c>
      <c r="C1320" s="8" t="s">
        <v>144</v>
      </c>
      <c r="D1320">
        <v>0</v>
      </c>
      <c r="E1320">
        <v>0</v>
      </c>
      <c r="F1320">
        <v>1</v>
      </c>
      <c r="G1320">
        <v>1</v>
      </c>
      <c r="H1320">
        <v>0</v>
      </c>
      <c r="I1320" s="6">
        <v>2</v>
      </c>
    </row>
    <row r="1321" spans="1:9" x14ac:dyDescent="0.15">
      <c r="A1321" s="6">
        <v>60</v>
      </c>
      <c r="B1321" s="5" t="s">
        <v>118</v>
      </c>
      <c r="C1321" s="8" t="s">
        <v>144</v>
      </c>
      <c r="D1321">
        <v>0</v>
      </c>
      <c r="E1321">
        <v>0</v>
      </c>
      <c r="F1321">
        <v>1</v>
      </c>
      <c r="G1321">
        <v>1</v>
      </c>
      <c r="H1321">
        <v>0</v>
      </c>
      <c r="I1321" s="6">
        <v>3</v>
      </c>
    </row>
    <row r="1322" spans="1:9" x14ac:dyDescent="0.15">
      <c r="A1322" s="6">
        <v>192</v>
      </c>
      <c r="B1322" s="5" t="s">
        <v>117</v>
      </c>
      <c r="C1322" s="8" t="s">
        <v>144</v>
      </c>
      <c r="D1322">
        <v>0</v>
      </c>
      <c r="E1322">
        <v>0</v>
      </c>
      <c r="F1322">
        <v>1</v>
      </c>
      <c r="G1322">
        <v>0</v>
      </c>
      <c r="H1322">
        <v>0</v>
      </c>
      <c r="I1322" s="6">
        <v>6</v>
      </c>
    </row>
    <row r="1323" spans="1:9" x14ac:dyDescent="0.15">
      <c r="A1323" s="6">
        <v>60</v>
      </c>
      <c r="B1323" s="5" t="s">
        <v>118</v>
      </c>
      <c r="C1323" s="8" t="s">
        <v>144</v>
      </c>
      <c r="D1323">
        <v>0</v>
      </c>
      <c r="E1323">
        <v>0</v>
      </c>
      <c r="F1323">
        <v>1</v>
      </c>
      <c r="G1323">
        <v>1</v>
      </c>
      <c r="H1323">
        <v>0</v>
      </c>
      <c r="I1323" s="6">
        <v>2</v>
      </c>
    </row>
    <row r="1324" spans="1:9" x14ac:dyDescent="0.15">
      <c r="A1324" s="6">
        <v>126</v>
      </c>
      <c r="B1324" s="5" t="s">
        <v>117</v>
      </c>
      <c r="C1324" s="8" t="s">
        <v>144</v>
      </c>
      <c r="D1324">
        <v>0</v>
      </c>
      <c r="E1324">
        <v>0</v>
      </c>
      <c r="F1324">
        <v>1</v>
      </c>
      <c r="G1324">
        <v>0</v>
      </c>
      <c r="H1324">
        <v>0</v>
      </c>
      <c r="I1324" s="6">
        <v>3</v>
      </c>
    </row>
    <row r="1325" spans="1:9" x14ac:dyDescent="0.15">
      <c r="A1325" s="6">
        <v>192</v>
      </c>
      <c r="B1325" s="5" t="s">
        <v>117</v>
      </c>
      <c r="C1325" s="8" t="s">
        <v>144</v>
      </c>
      <c r="D1325">
        <v>0</v>
      </c>
      <c r="E1325">
        <v>0</v>
      </c>
      <c r="F1325">
        <v>1</v>
      </c>
      <c r="G1325">
        <v>0</v>
      </c>
      <c r="H1325">
        <v>0</v>
      </c>
      <c r="I1325" s="6">
        <v>2</v>
      </c>
    </row>
    <row r="1326" spans="1:9" x14ac:dyDescent="0.15">
      <c r="A1326" s="6">
        <v>104</v>
      </c>
      <c r="B1326" s="5" t="s">
        <v>118</v>
      </c>
      <c r="C1326" s="8" t="s">
        <v>144</v>
      </c>
      <c r="D1326">
        <v>0</v>
      </c>
      <c r="E1326">
        <v>0</v>
      </c>
      <c r="F1326">
        <v>1</v>
      </c>
      <c r="G1326">
        <v>1</v>
      </c>
      <c r="H1326">
        <v>0</v>
      </c>
      <c r="I1326" s="6">
        <v>2</v>
      </c>
    </row>
    <row r="1327" spans="1:9" x14ac:dyDescent="0.15">
      <c r="A1327" s="6">
        <v>137</v>
      </c>
      <c r="B1327" s="5" t="s">
        <v>118</v>
      </c>
      <c r="C1327" s="8" t="s">
        <v>144</v>
      </c>
      <c r="D1327">
        <v>0</v>
      </c>
      <c r="E1327">
        <v>0</v>
      </c>
      <c r="F1327">
        <v>1</v>
      </c>
      <c r="G1327">
        <v>1</v>
      </c>
      <c r="H1327">
        <v>0</v>
      </c>
      <c r="I1327" s="6">
        <v>2</v>
      </c>
    </row>
    <row r="1328" spans="1:9" x14ac:dyDescent="0.15">
      <c r="A1328" s="6">
        <v>197</v>
      </c>
      <c r="B1328" s="5" t="s">
        <v>117</v>
      </c>
      <c r="C1328" s="8" t="s">
        <v>144</v>
      </c>
      <c r="D1328">
        <v>0</v>
      </c>
      <c r="E1328">
        <v>0</v>
      </c>
      <c r="F1328">
        <v>1</v>
      </c>
      <c r="G1328">
        <v>0</v>
      </c>
      <c r="H1328">
        <v>0</v>
      </c>
      <c r="I1328" s="6">
        <v>2</v>
      </c>
    </row>
    <row r="1329" spans="1:9" x14ac:dyDescent="0.15">
      <c r="A1329" s="6">
        <v>98</v>
      </c>
      <c r="B1329" s="5" t="s">
        <v>118</v>
      </c>
      <c r="C1329" s="8" t="s">
        <v>144</v>
      </c>
      <c r="D1329">
        <v>0</v>
      </c>
      <c r="E1329">
        <v>0</v>
      </c>
      <c r="F1329">
        <v>1</v>
      </c>
      <c r="G1329">
        <v>1</v>
      </c>
      <c r="H1329">
        <v>0</v>
      </c>
      <c r="I1329" s="6">
        <v>2</v>
      </c>
    </row>
    <row r="1330" spans="1:9" x14ac:dyDescent="0.15">
      <c r="A1330" s="6">
        <v>174</v>
      </c>
      <c r="B1330" s="5" t="s">
        <v>117</v>
      </c>
      <c r="C1330" s="8" t="s">
        <v>144</v>
      </c>
      <c r="D1330">
        <v>0</v>
      </c>
      <c r="E1330">
        <v>0</v>
      </c>
      <c r="F1330">
        <v>1</v>
      </c>
      <c r="G1330">
        <v>0</v>
      </c>
      <c r="H1330">
        <v>0</v>
      </c>
      <c r="I1330" s="6">
        <v>4</v>
      </c>
    </row>
    <row r="1331" spans="1:9" x14ac:dyDescent="0.15">
      <c r="A1331" s="6">
        <v>153</v>
      </c>
      <c r="B1331" s="5" t="s">
        <v>117</v>
      </c>
      <c r="C1331" s="8" t="s">
        <v>144</v>
      </c>
      <c r="D1331">
        <v>0</v>
      </c>
      <c r="E1331">
        <v>0</v>
      </c>
      <c r="F1331">
        <v>1</v>
      </c>
      <c r="G1331">
        <v>0</v>
      </c>
      <c r="H1331">
        <v>0</v>
      </c>
      <c r="I1331" s="6">
        <v>5</v>
      </c>
    </row>
    <row r="1332" spans="1:9" x14ac:dyDescent="0.15">
      <c r="A1332" s="6">
        <v>110</v>
      </c>
      <c r="B1332" s="5" t="s">
        <v>119</v>
      </c>
      <c r="C1332" s="8" t="s">
        <v>144</v>
      </c>
      <c r="D1332">
        <v>0</v>
      </c>
      <c r="E1332">
        <v>0</v>
      </c>
      <c r="F1332">
        <v>1</v>
      </c>
      <c r="G1332">
        <v>0</v>
      </c>
      <c r="H1332">
        <v>1</v>
      </c>
      <c r="I1332" s="6">
        <v>2</v>
      </c>
    </row>
    <row r="1333" spans="1:9" x14ac:dyDescent="0.15">
      <c r="A1333" s="6">
        <v>77</v>
      </c>
      <c r="B1333" s="5" t="s">
        <v>118</v>
      </c>
      <c r="C1333" s="8" t="s">
        <v>144</v>
      </c>
      <c r="D1333">
        <v>0</v>
      </c>
      <c r="E1333">
        <v>0</v>
      </c>
      <c r="F1333">
        <v>1</v>
      </c>
      <c r="G1333">
        <v>1</v>
      </c>
      <c r="H1333">
        <v>0</v>
      </c>
      <c r="I1333" s="6">
        <v>2</v>
      </c>
    </row>
    <row r="1334" spans="1:9" x14ac:dyDescent="0.15">
      <c r="A1334" s="6">
        <v>131</v>
      </c>
      <c r="B1334" s="5" t="s">
        <v>117</v>
      </c>
      <c r="C1334" s="8" t="s">
        <v>144</v>
      </c>
      <c r="D1334">
        <v>0</v>
      </c>
      <c r="E1334">
        <v>0</v>
      </c>
      <c r="F1334">
        <v>1</v>
      </c>
      <c r="G1334">
        <v>0</v>
      </c>
      <c r="H1334">
        <v>0</v>
      </c>
      <c r="I1334" s="6">
        <v>2</v>
      </c>
    </row>
    <row r="1335" spans="1:9" x14ac:dyDescent="0.15">
      <c r="A1335" s="6">
        <v>110</v>
      </c>
      <c r="B1335" s="5" t="s">
        <v>117</v>
      </c>
      <c r="C1335" s="8" t="s">
        <v>144</v>
      </c>
      <c r="D1335">
        <v>0</v>
      </c>
      <c r="E1335">
        <v>0</v>
      </c>
      <c r="F1335">
        <v>1</v>
      </c>
      <c r="G1335">
        <v>0</v>
      </c>
      <c r="H1335">
        <v>0</v>
      </c>
      <c r="I1335" s="6">
        <v>3</v>
      </c>
    </row>
    <row r="1336" spans="1:9" x14ac:dyDescent="0.15">
      <c r="A1336" s="6">
        <v>82</v>
      </c>
      <c r="B1336" s="5" t="s">
        <v>117</v>
      </c>
      <c r="C1336" s="8" t="s">
        <v>144</v>
      </c>
      <c r="D1336">
        <v>0</v>
      </c>
      <c r="E1336">
        <v>0</v>
      </c>
      <c r="F1336">
        <v>1</v>
      </c>
      <c r="G1336">
        <v>0</v>
      </c>
      <c r="H1336">
        <v>0</v>
      </c>
      <c r="I1336" s="6">
        <v>2</v>
      </c>
    </row>
    <row r="1337" spans="1:9" x14ac:dyDescent="0.15">
      <c r="A1337" s="6">
        <v>71</v>
      </c>
      <c r="B1337" s="5" t="s">
        <v>118</v>
      </c>
      <c r="C1337" s="8" t="s">
        <v>144</v>
      </c>
      <c r="D1337">
        <v>0</v>
      </c>
      <c r="E1337">
        <v>0</v>
      </c>
      <c r="F1337">
        <v>1</v>
      </c>
      <c r="G1337">
        <v>1</v>
      </c>
      <c r="H1337">
        <v>0</v>
      </c>
      <c r="I1337" s="6">
        <v>1</v>
      </c>
    </row>
    <row r="1338" spans="1:9" x14ac:dyDescent="0.15">
      <c r="A1338" s="6">
        <v>82</v>
      </c>
      <c r="B1338" s="5" t="s">
        <v>117</v>
      </c>
      <c r="C1338" s="8" t="s">
        <v>144</v>
      </c>
      <c r="D1338">
        <v>0</v>
      </c>
      <c r="E1338">
        <v>0</v>
      </c>
      <c r="F1338">
        <v>1</v>
      </c>
      <c r="G1338">
        <v>0</v>
      </c>
      <c r="H1338">
        <v>0</v>
      </c>
      <c r="I1338" s="6">
        <v>3</v>
      </c>
    </row>
    <row r="1339" spans="1:9" x14ac:dyDescent="0.15">
      <c r="A1339" s="6">
        <v>98</v>
      </c>
      <c r="B1339" s="5" t="s">
        <v>119</v>
      </c>
      <c r="C1339" s="8" t="s">
        <v>144</v>
      </c>
      <c r="D1339">
        <v>0</v>
      </c>
      <c r="E1339">
        <v>0</v>
      </c>
      <c r="F1339">
        <v>1</v>
      </c>
      <c r="G1339">
        <v>0</v>
      </c>
      <c r="H1339">
        <v>1</v>
      </c>
      <c r="I1339" s="6">
        <v>2</v>
      </c>
    </row>
    <row r="1340" spans="1:9" x14ac:dyDescent="0.15">
      <c r="A1340" s="6">
        <v>131</v>
      </c>
      <c r="B1340" s="5" t="s">
        <v>117</v>
      </c>
      <c r="C1340" s="8" t="s">
        <v>144</v>
      </c>
      <c r="D1340">
        <v>0</v>
      </c>
      <c r="E1340">
        <v>0</v>
      </c>
      <c r="F1340">
        <v>1</v>
      </c>
      <c r="G1340">
        <v>0</v>
      </c>
      <c r="H1340">
        <v>0</v>
      </c>
      <c r="I1340" s="6">
        <v>2</v>
      </c>
    </row>
    <row r="1341" spans="1:9" x14ac:dyDescent="0.15">
      <c r="A1341" s="6">
        <v>44</v>
      </c>
      <c r="B1341" s="5" t="s">
        <v>118</v>
      </c>
      <c r="C1341" s="8" t="s">
        <v>144</v>
      </c>
      <c r="D1341">
        <v>0</v>
      </c>
      <c r="E1341">
        <v>0</v>
      </c>
      <c r="F1341">
        <v>1</v>
      </c>
      <c r="G1341">
        <v>1</v>
      </c>
      <c r="H1341">
        <v>0</v>
      </c>
      <c r="I1341" s="6">
        <v>4</v>
      </c>
    </row>
    <row r="1342" spans="1:9" x14ac:dyDescent="0.15">
      <c r="A1342" s="6">
        <v>110</v>
      </c>
      <c r="B1342" s="5" t="s">
        <v>118</v>
      </c>
      <c r="C1342" s="8" t="s">
        <v>144</v>
      </c>
      <c r="D1342">
        <v>0</v>
      </c>
      <c r="E1342">
        <v>0</v>
      </c>
      <c r="F1342">
        <v>1</v>
      </c>
      <c r="G1342">
        <v>1</v>
      </c>
      <c r="H1342">
        <v>0</v>
      </c>
      <c r="I1342" s="6">
        <v>4</v>
      </c>
    </row>
    <row r="1343" spans="1:9" x14ac:dyDescent="0.15">
      <c r="A1343" s="6">
        <v>137</v>
      </c>
      <c r="B1343" s="5" t="s">
        <v>117</v>
      </c>
      <c r="C1343" s="8" t="s">
        <v>144</v>
      </c>
      <c r="D1343">
        <v>0</v>
      </c>
      <c r="E1343">
        <v>0</v>
      </c>
      <c r="F1343">
        <v>1</v>
      </c>
      <c r="G1343">
        <v>0</v>
      </c>
      <c r="H1343">
        <v>0</v>
      </c>
      <c r="I1343" s="6">
        <v>4</v>
      </c>
    </row>
    <row r="1344" spans="1:9" x14ac:dyDescent="0.15">
      <c r="A1344" s="6">
        <v>65</v>
      </c>
      <c r="B1344" s="5" t="s">
        <v>118</v>
      </c>
      <c r="C1344" s="8" t="s">
        <v>144</v>
      </c>
      <c r="D1344">
        <v>0</v>
      </c>
      <c r="E1344">
        <v>0</v>
      </c>
      <c r="F1344">
        <v>1</v>
      </c>
      <c r="G1344">
        <v>1</v>
      </c>
      <c r="H1344">
        <v>0</v>
      </c>
      <c r="I1344" s="6">
        <v>2</v>
      </c>
    </row>
    <row r="1345" spans="1:9" x14ac:dyDescent="0.15">
      <c r="A1345" s="6">
        <v>164</v>
      </c>
      <c r="B1345" s="5" t="s">
        <v>117</v>
      </c>
      <c r="C1345" s="8" t="s">
        <v>144</v>
      </c>
      <c r="D1345">
        <v>0</v>
      </c>
      <c r="E1345">
        <v>0</v>
      </c>
      <c r="F1345">
        <v>1</v>
      </c>
      <c r="G1345">
        <v>0</v>
      </c>
      <c r="H1345">
        <v>0</v>
      </c>
      <c r="I1345" s="6">
        <v>6</v>
      </c>
    </row>
    <row r="1346" spans="1:9" x14ac:dyDescent="0.15">
      <c r="A1346" s="6">
        <v>65</v>
      </c>
      <c r="B1346" s="5" t="s">
        <v>119</v>
      </c>
      <c r="C1346" s="8" t="s">
        <v>144</v>
      </c>
      <c r="D1346">
        <v>0</v>
      </c>
      <c r="E1346">
        <v>0</v>
      </c>
      <c r="F1346">
        <v>1</v>
      </c>
      <c r="G1346">
        <v>0</v>
      </c>
      <c r="H1346">
        <v>1</v>
      </c>
      <c r="I1346" s="6">
        <v>4</v>
      </c>
    </row>
    <row r="1347" spans="1:9" x14ac:dyDescent="0.15">
      <c r="A1347" s="6">
        <v>122</v>
      </c>
      <c r="B1347" s="5" t="s">
        <v>117</v>
      </c>
      <c r="C1347" s="8" t="s">
        <v>144</v>
      </c>
      <c r="D1347">
        <v>0</v>
      </c>
      <c r="E1347">
        <v>0</v>
      </c>
      <c r="F1347">
        <v>1</v>
      </c>
      <c r="G1347">
        <v>0</v>
      </c>
      <c r="H1347">
        <v>0</v>
      </c>
      <c r="I1347" s="6">
        <v>4</v>
      </c>
    </row>
    <row r="1348" spans="1:9" x14ac:dyDescent="0.15">
      <c r="A1348" s="6">
        <v>108</v>
      </c>
      <c r="B1348" s="5" t="s">
        <v>117</v>
      </c>
      <c r="C1348" s="8" t="s">
        <v>144</v>
      </c>
      <c r="D1348">
        <v>0</v>
      </c>
      <c r="E1348">
        <v>0</v>
      </c>
      <c r="F1348">
        <v>1</v>
      </c>
      <c r="G1348">
        <v>0</v>
      </c>
      <c r="H1348">
        <v>0</v>
      </c>
      <c r="I1348" s="6">
        <v>3</v>
      </c>
    </row>
    <row r="1349" spans="1:9" x14ac:dyDescent="0.15">
      <c r="A1349" s="6">
        <v>159</v>
      </c>
      <c r="B1349" s="5" t="s">
        <v>117</v>
      </c>
      <c r="C1349" s="8" t="s">
        <v>144</v>
      </c>
      <c r="D1349">
        <v>0</v>
      </c>
      <c r="E1349">
        <v>0</v>
      </c>
      <c r="F1349">
        <v>1</v>
      </c>
      <c r="G1349">
        <v>0</v>
      </c>
      <c r="H1349">
        <v>0</v>
      </c>
      <c r="I1349" s="6">
        <v>3</v>
      </c>
    </row>
    <row r="1350" spans="1:9" x14ac:dyDescent="0.15">
      <c r="A1350" s="6">
        <v>51</v>
      </c>
      <c r="B1350" s="5" t="s">
        <v>119</v>
      </c>
      <c r="C1350" s="8" t="s">
        <v>144</v>
      </c>
      <c r="D1350">
        <v>0</v>
      </c>
      <c r="E1350">
        <v>0</v>
      </c>
      <c r="F1350">
        <v>1</v>
      </c>
      <c r="G1350">
        <v>0</v>
      </c>
      <c r="H1350">
        <v>1</v>
      </c>
      <c r="I1350" s="6">
        <v>2</v>
      </c>
    </row>
    <row r="1351" spans="1:9" x14ac:dyDescent="0.15">
      <c r="A1351" s="6">
        <v>329</v>
      </c>
      <c r="B1351" s="5" t="s">
        <v>117</v>
      </c>
      <c r="C1351" s="8" t="s">
        <v>144</v>
      </c>
      <c r="D1351">
        <v>0</v>
      </c>
      <c r="E1351">
        <v>0</v>
      </c>
      <c r="F1351">
        <v>1</v>
      </c>
      <c r="G1351">
        <v>0</v>
      </c>
      <c r="H1351">
        <v>0</v>
      </c>
      <c r="I1351" s="6">
        <v>3</v>
      </c>
    </row>
    <row r="1352" spans="1:9" x14ac:dyDescent="0.15">
      <c r="A1352" s="6">
        <v>164</v>
      </c>
      <c r="B1352" s="5" t="s">
        <v>118</v>
      </c>
      <c r="C1352" s="8" t="s">
        <v>144</v>
      </c>
      <c r="D1352">
        <v>0</v>
      </c>
      <c r="E1352">
        <v>0</v>
      </c>
      <c r="F1352">
        <v>1</v>
      </c>
      <c r="G1352">
        <v>1</v>
      </c>
      <c r="H1352">
        <v>0</v>
      </c>
      <c r="I1352" s="6">
        <v>2</v>
      </c>
    </row>
    <row r="1353" spans="1:9" x14ac:dyDescent="0.15">
      <c r="A1353" s="6">
        <v>126</v>
      </c>
      <c r="B1353" s="5" t="s">
        <v>118</v>
      </c>
      <c r="C1353" s="8" t="s">
        <v>144</v>
      </c>
      <c r="D1353">
        <v>0</v>
      </c>
      <c r="E1353">
        <v>0</v>
      </c>
      <c r="F1353">
        <v>1</v>
      </c>
      <c r="G1353">
        <v>1</v>
      </c>
      <c r="H1353">
        <v>0</v>
      </c>
      <c r="I1353" s="6">
        <v>4</v>
      </c>
    </row>
    <row r="1354" spans="1:9" x14ac:dyDescent="0.15">
      <c r="A1354" s="6">
        <v>108</v>
      </c>
      <c r="B1354" s="5" t="s">
        <v>117</v>
      </c>
      <c r="C1354" s="8" t="s">
        <v>144</v>
      </c>
      <c r="D1354">
        <v>0</v>
      </c>
      <c r="E1354">
        <v>0</v>
      </c>
      <c r="F1354">
        <v>1</v>
      </c>
      <c r="G1354">
        <v>0</v>
      </c>
      <c r="H1354">
        <v>0</v>
      </c>
      <c r="I1354" s="6">
        <v>3</v>
      </c>
    </row>
    <row r="1355" spans="1:9" x14ac:dyDescent="0.15">
      <c r="A1355" s="6">
        <v>247</v>
      </c>
      <c r="B1355" s="5" t="s">
        <v>117</v>
      </c>
      <c r="C1355" s="8" t="s">
        <v>144</v>
      </c>
      <c r="D1355">
        <v>0</v>
      </c>
      <c r="E1355">
        <v>0</v>
      </c>
      <c r="F1355">
        <v>1</v>
      </c>
      <c r="G1355">
        <v>0</v>
      </c>
      <c r="H1355">
        <v>0</v>
      </c>
      <c r="I1355" s="6">
        <v>5</v>
      </c>
    </row>
    <row r="1356" spans="1:9" x14ac:dyDescent="0.15">
      <c r="A1356" s="6">
        <v>214</v>
      </c>
      <c r="B1356" s="5" t="s">
        <v>117</v>
      </c>
      <c r="C1356" s="8" t="s">
        <v>144</v>
      </c>
      <c r="D1356">
        <v>0</v>
      </c>
      <c r="E1356">
        <v>0</v>
      </c>
      <c r="F1356">
        <v>1</v>
      </c>
      <c r="G1356">
        <v>0</v>
      </c>
      <c r="H1356">
        <v>0</v>
      </c>
      <c r="I1356" s="6">
        <v>4</v>
      </c>
    </row>
    <row r="1357" spans="1:9" x14ac:dyDescent="0.15">
      <c r="A1357" s="6">
        <v>68</v>
      </c>
      <c r="B1357" s="5" t="s">
        <v>118</v>
      </c>
      <c r="C1357" s="8" t="s">
        <v>144</v>
      </c>
      <c r="D1357">
        <v>0</v>
      </c>
      <c r="E1357">
        <v>0</v>
      </c>
      <c r="F1357">
        <v>1</v>
      </c>
      <c r="G1357">
        <v>1</v>
      </c>
      <c r="H1357">
        <v>0</v>
      </c>
      <c r="I1357" s="6">
        <v>2</v>
      </c>
    </row>
    <row r="1358" spans="1:9" x14ac:dyDescent="0.15">
      <c r="A1358" s="6">
        <v>81</v>
      </c>
      <c r="B1358" s="5" t="s">
        <v>118</v>
      </c>
      <c r="C1358" s="8" t="s">
        <v>144</v>
      </c>
      <c r="D1358">
        <v>0</v>
      </c>
      <c r="E1358">
        <v>0</v>
      </c>
      <c r="F1358">
        <v>1</v>
      </c>
      <c r="G1358">
        <v>1</v>
      </c>
      <c r="H1358">
        <v>0</v>
      </c>
      <c r="I1358" s="6">
        <v>4</v>
      </c>
    </row>
    <row r="1359" spans="1:9" x14ac:dyDescent="0.15">
      <c r="A1359" s="6">
        <v>55</v>
      </c>
      <c r="B1359" s="5" t="s">
        <v>118</v>
      </c>
      <c r="C1359" s="8" t="s">
        <v>144</v>
      </c>
      <c r="D1359">
        <v>0</v>
      </c>
      <c r="E1359">
        <v>0</v>
      </c>
      <c r="F1359">
        <v>1</v>
      </c>
      <c r="G1359">
        <v>1</v>
      </c>
      <c r="H1359">
        <v>0</v>
      </c>
      <c r="I1359" s="6">
        <v>2</v>
      </c>
    </row>
    <row r="1360" spans="1:9" x14ac:dyDescent="0.15">
      <c r="A1360" s="6">
        <v>82</v>
      </c>
      <c r="B1360" s="5" t="s">
        <v>117</v>
      </c>
      <c r="C1360" s="8" t="s">
        <v>144</v>
      </c>
      <c r="D1360">
        <v>0</v>
      </c>
      <c r="E1360">
        <v>0</v>
      </c>
      <c r="F1360">
        <v>1</v>
      </c>
      <c r="G1360">
        <v>0</v>
      </c>
      <c r="H1360">
        <v>0</v>
      </c>
      <c r="I1360" s="6">
        <v>2</v>
      </c>
    </row>
    <row r="1361" spans="1:9" x14ac:dyDescent="0.15">
      <c r="A1361" s="6">
        <v>175</v>
      </c>
      <c r="B1361" s="5" t="s">
        <v>117</v>
      </c>
      <c r="C1361" s="8" t="s">
        <v>144</v>
      </c>
      <c r="D1361">
        <v>0</v>
      </c>
      <c r="E1361">
        <v>0</v>
      </c>
      <c r="F1361">
        <v>1</v>
      </c>
      <c r="G1361">
        <v>0</v>
      </c>
      <c r="H1361">
        <v>0</v>
      </c>
      <c r="I1361" s="6">
        <v>4</v>
      </c>
    </row>
    <row r="1362" spans="1:9" x14ac:dyDescent="0.15">
      <c r="A1362" s="6">
        <v>107</v>
      </c>
      <c r="B1362" s="5" t="s">
        <v>118</v>
      </c>
      <c r="C1362" s="8" t="s">
        <v>144</v>
      </c>
      <c r="D1362">
        <v>0</v>
      </c>
      <c r="E1362">
        <v>0</v>
      </c>
      <c r="F1362">
        <v>1</v>
      </c>
      <c r="G1362">
        <v>1</v>
      </c>
      <c r="H1362">
        <v>0</v>
      </c>
      <c r="I1362" s="6">
        <v>3</v>
      </c>
    </row>
    <row r="1363" spans="1:9" x14ac:dyDescent="0.15">
      <c r="A1363" s="6">
        <v>110</v>
      </c>
      <c r="B1363" s="5" t="s">
        <v>118</v>
      </c>
      <c r="C1363" s="8" t="s">
        <v>144</v>
      </c>
      <c r="D1363">
        <v>0</v>
      </c>
      <c r="E1363">
        <v>0</v>
      </c>
      <c r="F1363">
        <v>1</v>
      </c>
      <c r="G1363">
        <v>1</v>
      </c>
      <c r="H1363">
        <v>0</v>
      </c>
      <c r="I1363" s="6">
        <v>2</v>
      </c>
    </row>
    <row r="1364" spans="1:9" x14ac:dyDescent="0.15">
      <c r="A1364" s="6">
        <v>77</v>
      </c>
      <c r="B1364" s="5" t="s">
        <v>118</v>
      </c>
      <c r="C1364" s="8" t="s">
        <v>144</v>
      </c>
      <c r="D1364">
        <v>0</v>
      </c>
      <c r="E1364">
        <v>0</v>
      </c>
      <c r="F1364">
        <v>1</v>
      </c>
      <c r="G1364">
        <v>1</v>
      </c>
      <c r="H1364">
        <v>0</v>
      </c>
      <c r="I1364" s="6">
        <v>2</v>
      </c>
    </row>
    <row r="1365" spans="1:9" x14ac:dyDescent="0.15">
      <c r="A1365" s="6">
        <v>219</v>
      </c>
      <c r="B1365" s="5" t="s">
        <v>117</v>
      </c>
      <c r="C1365" s="8" t="s">
        <v>144</v>
      </c>
      <c r="D1365">
        <v>0</v>
      </c>
      <c r="E1365">
        <v>0</v>
      </c>
      <c r="F1365">
        <v>1</v>
      </c>
      <c r="G1365">
        <v>0</v>
      </c>
      <c r="H1365">
        <v>0</v>
      </c>
      <c r="I1365" s="6">
        <v>3</v>
      </c>
    </row>
    <row r="1366" spans="1:9" x14ac:dyDescent="0.15">
      <c r="A1366" s="6">
        <v>257</v>
      </c>
      <c r="B1366" s="5" t="s">
        <v>117</v>
      </c>
      <c r="C1366" s="8" t="s">
        <v>144</v>
      </c>
      <c r="D1366">
        <v>0</v>
      </c>
      <c r="E1366">
        <v>0</v>
      </c>
      <c r="F1366">
        <v>1</v>
      </c>
      <c r="G1366">
        <v>0</v>
      </c>
      <c r="H1366">
        <v>0</v>
      </c>
      <c r="I1366" s="6">
        <v>6</v>
      </c>
    </row>
    <row r="1367" spans="1:9" x14ac:dyDescent="0.15">
      <c r="A1367" s="6">
        <v>44</v>
      </c>
      <c r="B1367" s="5" t="s">
        <v>118</v>
      </c>
      <c r="C1367" s="8" t="s">
        <v>144</v>
      </c>
      <c r="D1367">
        <v>0</v>
      </c>
      <c r="E1367">
        <v>0</v>
      </c>
      <c r="F1367">
        <v>1</v>
      </c>
      <c r="G1367">
        <v>1</v>
      </c>
      <c r="H1367">
        <v>0</v>
      </c>
      <c r="I1367" s="6">
        <v>16</v>
      </c>
    </row>
    <row r="1368" spans="1:9" x14ac:dyDescent="0.15">
      <c r="A1368" s="6">
        <v>71</v>
      </c>
      <c r="B1368" s="5" t="s">
        <v>118</v>
      </c>
      <c r="C1368" s="8" t="s">
        <v>144</v>
      </c>
      <c r="D1368">
        <v>0</v>
      </c>
      <c r="E1368">
        <v>0</v>
      </c>
      <c r="F1368">
        <v>1</v>
      </c>
      <c r="G1368">
        <v>1</v>
      </c>
      <c r="H1368">
        <v>0</v>
      </c>
      <c r="I1368" s="6">
        <v>2</v>
      </c>
    </row>
    <row r="1369" spans="1:9" x14ac:dyDescent="0.15">
      <c r="A1369" s="6">
        <v>192</v>
      </c>
      <c r="B1369" s="5" t="s">
        <v>117</v>
      </c>
      <c r="C1369" s="8" t="s">
        <v>144</v>
      </c>
      <c r="D1369">
        <v>0</v>
      </c>
      <c r="E1369">
        <v>0</v>
      </c>
      <c r="F1369">
        <v>1</v>
      </c>
      <c r="G1369">
        <v>0</v>
      </c>
      <c r="H1369">
        <v>0</v>
      </c>
      <c r="I1369" s="6">
        <v>4</v>
      </c>
    </row>
    <row r="1370" spans="1:9" x14ac:dyDescent="0.15">
      <c r="A1370" s="6">
        <v>110</v>
      </c>
      <c r="B1370" s="5" t="s">
        <v>117</v>
      </c>
      <c r="C1370" s="8" t="s">
        <v>144</v>
      </c>
      <c r="D1370">
        <v>0</v>
      </c>
      <c r="E1370">
        <v>0</v>
      </c>
      <c r="F1370">
        <v>1</v>
      </c>
      <c r="G1370">
        <v>0</v>
      </c>
      <c r="H1370">
        <v>0</v>
      </c>
      <c r="I1370" s="6">
        <v>2</v>
      </c>
    </row>
    <row r="1371" spans="1:9" x14ac:dyDescent="0.15">
      <c r="A1371" s="6">
        <v>76</v>
      </c>
      <c r="B1371" s="5" t="s">
        <v>119</v>
      </c>
      <c r="C1371" s="8" t="s">
        <v>144</v>
      </c>
      <c r="D1371">
        <v>0</v>
      </c>
      <c r="E1371">
        <v>0</v>
      </c>
      <c r="F1371">
        <v>1</v>
      </c>
      <c r="G1371">
        <v>0</v>
      </c>
      <c r="H1371">
        <v>1</v>
      </c>
      <c r="I1371" s="6">
        <v>4</v>
      </c>
    </row>
    <row r="1372" spans="1:9" x14ac:dyDescent="0.15">
      <c r="A1372" s="6">
        <v>185</v>
      </c>
      <c r="B1372" s="5" t="s">
        <v>117</v>
      </c>
      <c r="C1372" s="8" t="s">
        <v>144</v>
      </c>
      <c r="D1372">
        <v>0</v>
      </c>
      <c r="E1372">
        <v>0</v>
      </c>
      <c r="F1372">
        <v>1</v>
      </c>
      <c r="G1372">
        <v>0</v>
      </c>
      <c r="H1372">
        <v>0</v>
      </c>
      <c r="I1372" s="6">
        <v>5</v>
      </c>
    </row>
    <row r="1373" spans="1:9" x14ac:dyDescent="0.15">
      <c r="A1373" s="6">
        <v>55</v>
      </c>
      <c r="B1373" s="5" t="s">
        <v>118</v>
      </c>
      <c r="C1373" s="8" t="s">
        <v>144</v>
      </c>
      <c r="D1373">
        <v>0</v>
      </c>
      <c r="E1373">
        <v>0</v>
      </c>
      <c r="F1373">
        <v>1</v>
      </c>
      <c r="G1373">
        <v>1</v>
      </c>
      <c r="H1373">
        <v>0</v>
      </c>
      <c r="I1373" s="6">
        <v>2</v>
      </c>
    </row>
    <row r="1374" spans="1:9" x14ac:dyDescent="0.15">
      <c r="A1374" s="6">
        <v>119</v>
      </c>
      <c r="B1374" s="5" t="s">
        <v>117</v>
      </c>
      <c r="C1374" s="8" t="s">
        <v>144</v>
      </c>
      <c r="D1374">
        <v>0</v>
      </c>
      <c r="E1374">
        <v>0</v>
      </c>
      <c r="F1374">
        <v>1</v>
      </c>
      <c r="G1374">
        <v>0</v>
      </c>
      <c r="H1374">
        <v>0</v>
      </c>
      <c r="I1374" s="6">
        <v>2</v>
      </c>
    </row>
    <row r="1375" spans="1:9" x14ac:dyDescent="0.15">
      <c r="A1375" s="6">
        <v>60</v>
      </c>
      <c r="B1375" s="5" t="s">
        <v>118</v>
      </c>
      <c r="C1375" s="8" t="s">
        <v>144</v>
      </c>
      <c r="D1375">
        <v>0</v>
      </c>
      <c r="E1375">
        <v>0</v>
      </c>
      <c r="F1375">
        <v>1</v>
      </c>
      <c r="G1375">
        <v>1</v>
      </c>
      <c r="H1375">
        <v>0</v>
      </c>
      <c r="I1375" s="6">
        <v>2</v>
      </c>
    </row>
    <row r="1376" spans="1:9" x14ac:dyDescent="0.15">
      <c r="A1376" s="6">
        <v>121</v>
      </c>
      <c r="B1376" s="5" t="s">
        <v>118</v>
      </c>
      <c r="C1376" s="8" t="s">
        <v>144</v>
      </c>
      <c r="D1376">
        <v>0</v>
      </c>
      <c r="E1376">
        <v>0</v>
      </c>
      <c r="F1376">
        <v>1</v>
      </c>
      <c r="G1376">
        <v>1</v>
      </c>
      <c r="H1376">
        <v>0</v>
      </c>
      <c r="I1376" s="6">
        <v>2</v>
      </c>
    </row>
    <row r="1377" spans="1:9" x14ac:dyDescent="0.15">
      <c r="A1377" s="6">
        <v>164</v>
      </c>
      <c r="B1377" s="5" t="s">
        <v>117</v>
      </c>
      <c r="C1377" s="8" t="s">
        <v>144</v>
      </c>
      <c r="D1377">
        <v>0</v>
      </c>
      <c r="E1377">
        <v>0</v>
      </c>
      <c r="F1377">
        <v>1</v>
      </c>
      <c r="G1377">
        <v>0</v>
      </c>
      <c r="H1377">
        <v>0</v>
      </c>
      <c r="I1377" s="6">
        <v>2</v>
      </c>
    </row>
    <row r="1378" spans="1:9" x14ac:dyDescent="0.15">
      <c r="A1378" s="6">
        <v>875</v>
      </c>
      <c r="B1378" s="5" t="s">
        <v>117</v>
      </c>
      <c r="C1378" s="8" t="s">
        <v>144</v>
      </c>
      <c r="D1378">
        <v>0</v>
      </c>
      <c r="E1378">
        <v>0</v>
      </c>
      <c r="F1378">
        <v>1</v>
      </c>
      <c r="G1378">
        <v>0</v>
      </c>
      <c r="H1378">
        <v>0</v>
      </c>
      <c r="I1378" s="6">
        <v>14</v>
      </c>
    </row>
    <row r="1379" spans="1:9" x14ac:dyDescent="0.15">
      <c r="A1379" s="6">
        <v>38</v>
      </c>
      <c r="B1379" s="5" t="s">
        <v>118</v>
      </c>
      <c r="C1379" s="8" t="s">
        <v>144</v>
      </c>
      <c r="D1379">
        <v>0</v>
      </c>
      <c r="E1379">
        <v>0</v>
      </c>
      <c r="F1379">
        <v>1</v>
      </c>
      <c r="G1379">
        <v>1</v>
      </c>
      <c r="H1379">
        <v>0</v>
      </c>
      <c r="I1379" s="6">
        <v>1</v>
      </c>
    </row>
    <row r="1380" spans="1:9" x14ac:dyDescent="0.15">
      <c r="A1380" s="6">
        <v>44</v>
      </c>
      <c r="B1380" s="5" t="s">
        <v>118</v>
      </c>
      <c r="C1380" s="8" t="s">
        <v>144</v>
      </c>
      <c r="D1380">
        <v>0</v>
      </c>
      <c r="E1380">
        <v>0</v>
      </c>
      <c r="F1380">
        <v>1</v>
      </c>
      <c r="G1380">
        <v>1</v>
      </c>
      <c r="H1380">
        <v>0</v>
      </c>
      <c r="I1380" s="6">
        <v>1</v>
      </c>
    </row>
    <row r="1381" spans="1:9" x14ac:dyDescent="0.15">
      <c r="A1381" s="6">
        <v>142</v>
      </c>
      <c r="B1381" s="5" t="s">
        <v>117</v>
      </c>
      <c r="C1381" s="8" t="s">
        <v>144</v>
      </c>
      <c r="D1381">
        <v>0</v>
      </c>
      <c r="E1381">
        <v>0</v>
      </c>
      <c r="F1381">
        <v>1</v>
      </c>
      <c r="G1381">
        <v>0</v>
      </c>
      <c r="H1381">
        <v>0</v>
      </c>
      <c r="I1381" s="6">
        <v>4</v>
      </c>
    </row>
    <row r="1382" spans="1:9" x14ac:dyDescent="0.15">
      <c r="A1382" s="6">
        <v>141</v>
      </c>
      <c r="B1382" s="5" t="s">
        <v>117</v>
      </c>
      <c r="C1382" s="8" t="s">
        <v>144</v>
      </c>
      <c r="D1382">
        <v>0</v>
      </c>
      <c r="E1382">
        <v>0</v>
      </c>
      <c r="F1382">
        <v>1</v>
      </c>
      <c r="G1382">
        <v>0</v>
      </c>
      <c r="H1382">
        <v>0</v>
      </c>
      <c r="I1382" s="6">
        <v>2</v>
      </c>
    </row>
    <row r="1383" spans="1:9" x14ac:dyDescent="0.15">
      <c r="A1383" s="6">
        <v>60</v>
      </c>
      <c r="B1383" s="5" t="s">
        <v>118</v>
      </c>
      <c r="C1383" s="8" t="s">
        <v>144</v>
      </c>
      <c r="D1383">
        <v>0</v>
      </c>
      <c r="E1383">
        <v>0</v>
      </c>
      <c r="F1383">
        <v>1</v>
      </c>
      <c r="G1383">
        <v>1</v>
      </c>
      <c r="H1383">
        <v>0</v>
      </c>
      <c r="I1383" s="6">
        <v>2</v>
      </c>
    </row>
    <row r="1384" spans="1:9" x14ac:dyDescent="0.15">
      <c r="A1384" s="6">
        <v>71</v>
      </c>
      <c r="B1384" s="5" t="s">
        <v>118</v>
      </c>
      <c r="C1384" s="8" t="s">
        <v>144</v>
      </c>
      <c r="D1384">
        <v>0</v>
      </c>
      <c r="E1384">
        <v>0</v>
      </c>
      <c r="F1384">
        <v>1</v>
      </c>
      <c r="G1384">
        <v>1</v>
      </c>
      <c r="H1384">
        <v>0</v>
      </c>
      <c r="I1384" s="6">
        <v>2</v>
      </c>
    </row>
    <row r="1385" spans="1:9" x14ac:dyDescent="0.15">
      <c r="A1385" s="6">
        <v>196</v>
      </c>
      <c r="B1385" s="5" t="s">
        <v>117</v>
      </c>
      <c r="C1385" s="8" t="s">
        <v>144</v>
      </c>
      <c r="D1385">
        <v>0</v>
      </c>
      <c r="E1385">
        <v>0</v>
      </c>
      <c r="F1385">
        <v>1</v>
      </c>
      <c r="G1385">
        <v>0</v>
      </c>
      <c r="H1385">
        <v>0</v>
      </c>
      <c r="I1385" s="6">
        <v>6</v>
      </c>
    </row>
    <row r="1386" spans="1:9" x14ac:dyDescent="0.15">
      <c r="A1386" s="6">
        <v>110</v>
      </c>
      <c r="B1386" s="5" t="s">
        <v>117</v>
      </c>
      <c r="C1386" s="8" t="s">
        <v>144</v>
      </c>
      <c r="D1386">
        <v>0</v>
      </c>
      <c r="E1386">
        <v>0</v>
      </c>
      <c r="F1386">
        <v>1</v>
      </c>
      <c r="G1386">
        <v>0</v>
      </c>
      <c r="H1386">
        <v>0</v>
      </c>
      <c r="I1386" s="6">
        <v>4</v>
      </c>
    </row>
    <row r="1387" spans="1:9" x14ac:dyDescent="0.15">
      <c r="A1387" s="6">
        <v>148</v>
      </c>
      <c r="B1387" s="5" t="s">
        <v>117</v>
      </c>
      <c r="C1387" s="8" t="s">
        <v>144</v>
      </c>
      <c r="D1387">
        <v>0</v>
      </c>
      <c r="E1387">
        <v>0</v>
      </c>
      <c r="F1387">
        <v>1</v>
      </c>
      <c r="G1387">
        <v>0</v>
      </c>
      <c r="H1387">
        <v>0</v>
      </c>
      <c r="I1387" s="6">
        <v>3</v>
      </c>
    </row>
    <row r="1388" spans="1:9" x14ac:dyDescent="0.15">
      <c r="A1388" s="6">
        <v>218</v>
      </c>
      <c r="B1388" s="5" t="s">
        <v>117</v>
      </c>
      <c r="C1388" s="8" t="s">
        <v>144</v>
      </c>
      <c r="D1388">
        <v>0</v>
      </c>
      <c r="E1388">
        <v>0</v>
      </c>
      <c r="F1388">
        <v>1</v>
      </c>
      <c r="G1388">
        <v>0</v>
      </c>
      <c r="H1388">
        <v>0</v>
      </c>
      <c r="I1388" s="6">
        <v>4</v>
      </c>
    </row>
    <row r="1389" spans="1:9" x14ac:dyDescent="0.15">
      <c r="A1389" s="6">
        <v>383</v>
      </c>
      <c r="B1389" s="5" t="s">
        <v>117</v>
      </c>
      <c r="C1389" s="8" t="s">
        <v>144</v>
      </c>
      <c r="D1389">
        <v>0</v>
      </c>
      <c r="E1389">
        <v>0</v>
      </c>
      <c r="F1389">
        <v>1</v>
      </c>
      <c r="G1389">
        <v>0</v>
      </c>
      <c r="H1389">
        <v>0</v>
      </c>
      <c r="I1389" s="6">
        <v>8</v>
      </c>
    </row>
    <row r="1390" spans="1:9" x14ac:dyDescent="0.15">
      <c r="A1390" s="6">
        <v>88</v>
      </c>
      <c r="B1390" s="5" t="s">
        <v>117</v>
      </c>
      <c r="C1390" s="8" t="s">
        <v>144</v>
      </c>
      <c r="D1390">
        <v>0</v>
      </c>
      <c r="E1390">
        <v>0</v>
      </c>
      <c r="F1390">
        <v>1</v>
      </c>
      <c r="G1390">
        <v>0</v>
      </c>
      <c r="H1390">
        <v>0</v>
      </c>
      <c r="I1390" s="6">
        <v>2</v>
      </c>
    </row>
    <row r="1391" spans="1:9" x14ac:dyDescent="0.15">
      <c r="A1391" s="6">
        <v>75</v>
      </c>
      <c r="B1391" s="5" t="s">
        <v>118</v>
      </c>
      <c r="C1391" s="8" t="s">
        <v>144</v>
      </c>
      <c r="D1391">
        <v>0</v>
      </c>
      <c r="E1391">
        <v>0</v>
      </c>
      <c r="F1391">
        <v>1</v>
      </c>
      <c r="G1391">
        <v>1</v>
      </c>
      <c r="H1391">
        <v>0</v>
      </c>
      <c r="I1391" s="6">
        <v>3</v>
      </c>
    </row>
    <row r="1392" spans="1:9" x14ac:dyDescent="0.15">
      <c r="A1392" s="6">
        <v>163</v>
      </c>
      <c r="B1392" s="5" t="s">
        <v>117</v>
      </c>
      <c r="C1392" s="8" t="s">
        <v>144</v>
      </c>
      <c r="D1392">
        <v>0</v>
      </c>
      <c r="E1392">
        <v>0</v>
      </c>
      <c r="F1392">
        <v>1</v>
      </c>
      <c r="G1392">
        <v>0</v>
      </c>
      <c r="H1392">
        <v>0</v>
      </c>
      <c r="I1392" s="6">
        <v>4</v>
      </c>
    </row>
    <row r="1393" spans="1:9" x14ac:dyDescent="0.15">
      <c r="A1393" s="6">
        <v>60</v>
      </c>
      <c r="B1393" s="5" t="s">
        <v>118</v>
      </c>
      <c r="C1393" s="8" t="s">
        <v>144</v>
      </c>
      <c r="D1393">
        <v>0</v>
      </c>
      <c r="E1393">
        <v>0</v>
      </c>
      <c r="F1393">
        <v>1</v>
      </c>
      <c r="G1393">
        <v>1</v>
      </c>
      <c r="H1393">
        <v>0</v>
      </c>
      <c r="I1393" s="6">
        <v>1</v>
      </c>
    </row>
    <row r="1394" spans="1:9" x14ac:dyDescent="0.15">
      <c r="A1394" s="6">
        <v>77</v>
      </c>
      <c r="B1394" s="5" t="s">
        <v>118</v>
      </c>
      <c r="C1394" s="8" t="s">
        <v>144</v>
      </c>
      <c r="D1394">
        <v>0</v>
      </c>
      <c r="E1394">
        <v>0</v>
      </c>
      <c r="F1394">
        <v>1</v>
      </c>
      <c r="G1394">
        <v>1</v>
      </c>
      <c r="H1394">
        <v>0</v>
      </c>
      <c r="I1394" s="6">
        <v>2</v>
      </c>
    </row>
    <row r="1395" spans="1:9" x14ac:dyDescent="0.15">
      <c r="A1395" s="6">
        <v>247</v>
      </c>
      <c r="B1395" s="5" t="s">
        <v>117</v>
      </c>
      <c r="C1395" s="8" t="s">
        <v>144</v>
      </c>
      <c r="D1395">
        <v>0</v>
      </c>
      <c r="E1395">
        <v>0</v>
      </c>
      <c r="F1395">
        <v>1</v>
      </c>
      <c r="G1395">
        <v>0</v>
      </c>
      <c r="H1395">
        <v>0</v>
      </c>
      <c r="I1395" s="6">
        <v>9</v>
      </c>
    </row>
    <row r="1396" spans="1:9" x14ac:dyDescent="0.15">
      <c r="A1396" s="6">
        <v>148</v>
      </c>
      <c r="B1396" s="5" t="s">
        <v>117</v>
      </c>
      <c r="C1396" s="8" t="s">
        <v>144</v>
      </c>
      <c r="D1396">
        <v>0</v>
      </c>
      <c r="E1396">
        <v>0</v>
      </c>
      <c r="F1396">
        <v>1</v>
      </c>
      <c r="G1396">
        <v>0</v>
      </c>
      <c r="H1396">
        <v>0</v>
      </c>
      <c r="I1396" s="6">
        <v>6</v>
      </c>
    </row>
    <row r="1397" spans="1:9" x14ac:dyDescent="0.15">
      <c r="A1397" s="6">
        <v>274</v>
      </c>
      <c r="B1397" s="5" t="s">
        <v>117</v>
      </c>
      <c r="C1397" s="8" t="s">
        <v>144</v>
      </c>
      <c r="D1397">
        <v>0</v>
      </c>
      <c r="E1397">
        <v>0</v>
      </c>
      <c r="F1397">
        <v>1</v>
      </c>
      <c r="G1397">
        <v>0</v>
      </c>
      <c r="H1397">
        <v>0</v>
      </c>
      <c r="I1397" s="6">
        <v>4</v>
      </c>
    </row>
    <row r="1398" spans="1:9" x14ac:dyDescent="0.15">
      <c r="A1398" s="6">
        <v>192</v>
      </c>
      <c r="B1398" s="5" t="s">
        <v>117</v>
      </c>
      <c r="C1398" s="8" t="s">
        <v>144</v>
      </c>
      <c r="D1398">
        <v>0</v>
      </c>
      <c r="E1398">
        <v>0</v>
      </c>
      <c r="F1398">
        <v>1</v>
      </c>
      <c r="G1398">
        <v>0</v>
      </c>
      <c r="H1398">
        <v>0</v>
      </c>
      <c r="I1398" s="6">
        <v>5</v>
      </c>
    </row>
    <row r="1399" spans="1:9" x14ac:dyDescent="0.15">
      <c r="A1399" s="6">
        <v>164</v>
      </c>
      <c r="B1399" s="5" t="s">
        <v>118</v>
      </c>
      <c r="C1399" s="8" t="s">
        <v>144</v>
      </c>
      <c r="D1399">
        <v>0</v>
      </c>
      <c r="E1399">
        <v>0</v>
      </c>
      <c r="F1399">
        <v>1</v>
      </c>
      <c r="G1399">
        <v>1</v>
      </c>
      <c r="H1399">
        <v>0</v>
      </c>
      <c r="I1399" s="6">
        <v>2</v>
      </c>
    </row>
    <row r="1400" spans="1:9" x14ac:dyDescent="0.15">
      <c r="A1400" s="6">
        <v>66</v>
      </c>
      <c r="B1400" s="5" t="s">
        <v>118</v>
      </c>
      <c r="C1400" s="8" t="s">
        <v>144</v>
      </c>
      <c r="D1400">
        <v>0</v>
      </c>
      <c r="E1400">
        <v>0</v>
      </c>
      <c r="F1400">
        <v>1</v>
      </c>
      <c r="G1400">
        <v>1</v>
      </c>
      <c r="H1400">
        <v>0</v>
      </c>
      <c r="I1400" s="6">
        <v>3</v>
      </c>
    </row>
    <row r="1401" spans="1:9" x14ac:dyDescent="0.15">
      <c r="A1401" s="6">
        <v>138</v>
      </c>
      <c r="B1401" s="5" t="s">
        <v>117</v>
      </c>
      <c r="C1401" s="8" t="s">
        <v>144</v>
      </c>
      <c r="D1401">
        <v>0</v>
      </c>
      <c r="E1401">
        <v>0</v>
      </c>
      <c r="F1401">
        <v>1</v>
      </c>
      <c r="G1401">
        <v>0</v>
      </c>
      <c r="H1401">
        <v>0</v>
      </c>
      <c r="I1401" s="6">
        <v>3</v>
      </c>
    </row>
    <row r="1402" spans="1:9" x14ac:dyDescent="0.15">
      <c r="A1402" s="6">
        <v>164</v>
      </c>
      <c r="B1402" s="5" t="s">
        <v>117</v>
      </c>
      <c r="C1402" s="8" t="s">
        <v>144</v>
      </c>
      <c r="D1402">
        <v>0</v>
      </c>
      <c r="E1402">
        <v>0</v>
      </c>
      <c r="F1402">
        <v>1</v>
      </c>
      <c r="G1402">
        <v>0</v>
      </c>
      <c r="H1402">
        <v>0</v>
      </c>
      <c r="I1402" s="6">
        <v>3</v>
      </c>
    </row>
    <row r="1403" spans="1:9" x14ac:dyDescent="0.15">
      <c r="A1403" s="6">
        <v>152</v>
      </c>
      <c r="B1403" s="5" t="s">
        <v>117</v>
      </c>
      <c r="C1403" s="8" t="s">
        <v>144</v>
      </c>
      <c r="D1403">
        <v>0</v>
      </c>
      <c r="E1403">
        <v>0</v>
      </c>
      <c r="F1403">
        <v>1</v>
      </c>
      <c r="G1403">
        <v>0</v>
      </c>
      <c r="H1403">
        <v>0</v>
      </c>
      <c r="I1403" s="6">
        <v>5</v>
      </c>
    </row>
    <row r="1404" spans="1:9" x14ac:dyDescent="0.15">
      <c r="A1404" s="6">
        <v>49</v>
      </c>
      <c r="B1404" s="5" t="s">
        <v>118</v>
      </c>
      <c r="C1404" s="8" t="s">
        <v>144</v>
      </c>
      <c r="D1404">
        <v>0</v>
      </c>
      <c r="E1404">
        <v>0</v>
      </c>
      <c r="F1404">
        <v>1</v>
      </c>
      <c r="G1404">
        <v>1</v>
      </c>
      <c r="H1404">
        <v>0</v>
      </c>
      <c r="I1404" s="6">
        <v>2</v>
      </c>
    </row>
    <row r="1405" spans="1:9" x14ac:dyDescent="0.15">
      <c r="A1405" s="6">
        <v>141</v>
      </c>
      <c r="B1405" s="5" t="s">
        <v>118</v>
      </c>
      <c r="C1405" s="8" t="s">
        <v>144</v>
      </c>
      <c r="D1405">
        <v>0</v>
      </c>
      <c r="E1405">
        <v>0</v>
      </c>
      <c r="F1405">
        <v>1</v>
      </c>
      <c r="G1405">
        <v>1</v>
      </c>
      <c r="H1405">
        <v>0</v>
      </c>
      <c r="I1405" s="6">
        <v>6</v>
      </c>
    </row>
    <row r="1406" spans="1:9" x14ac:dyDescent="0.15">
      <c r="A1406" s="6">
        <v>55</v>
      </c>
      <c r="B1406" s="5" t="s">
        <v>118</v>
      </c>
      <c r="C1406" s="8" t="s">
        <v>144</v>
      </c>
      <c r="D1406">
        <v>0</v>
      </c>
      <c r="E1406">
        <v>0</v>
      </c>
      <c r="F1406">
        <v>1</v>
      </c>
      <c r="G1406">
        <v>1</v>
      </c>
      <c r="H1406">
        <v>0</v>
      </c>
      <c r="I1406" s="6">
        <v>3</v>
      </c>
    </row>
    <row r="1407" spans="1:9" x14ac:dyDescent="0.15">
      <c r="A1407" s="6">
        <v>121</v>
      </c>
      <c r="B1407" s="5" t="s">
        <v>117</v>
      </c>
      <c r="C1407" s="8" t="s">
        <v>144</v>
      </c>
      <c r="D1407">
        <v>0</v>
      </c>
      <c r="E1407">
        <v>0</v>
      </c>
      <c r="F1407">
        <v>1</v>
      </c>
      <c r="G1407">
        <v>0</v>
      </c>
      <c r="H1407">
        <v>0</v>
      </c>
      <c r="I1407" s="6">
        <v>4</v>
      </c>
    </row>
    <row r="1408" spans="1:9" x14ac:dyDescent="0.15">
      <c r="A1408" s="6">
        <v>137</v>
      </c>
      <c r="B1408" s="5" t="s">
        <v>117</v>
      </c>
      <c r="C1408" s="8" t="s">
        <v>144</v>
      </c>
      <c r="D1408">
        <v>0</v>
      </c>
      <c r="E1408">
        <v>0</v>
      </c>
      <c r="F1408">
        <v>1</v>
      </c>
      <c r="G1408">
        <v>0</v>
      </c>
      <c r="H1408">
        <v>0</v>
      </c>
      <c r="I1408" s="6">
        <v>4</v>
      </c>
    </row>
    <row r="1409" spans="1:9" x14ac:dyDescent="0.15">
      <c r="A1409" s="6">
        <v>119</v>
      </c>
      <c r="B1409" s="5" t="s">
        <v>118</v>
      </c>
      <c r="C1409" s="8" t="s">
        <v>144</v>
      </c>
      <c r="D1409">
        <v>0</v>
      </c>
      <c r="E1409">
        <v>0</v>
      </c>
      <c r="F1409">
        <v>1</v>
      </c>
      <c r="G1409">
        <v>1</v>
      </c>
      <c r="H1409">
        <v>0</v>
      </c>
      <c r="I1409" s="6">
        <v>2</v>
      </c>
    </row>
    <row r="1410" spans="1:9" x14ac:dyDescent="0.15">
      <c r="A1410" s="6">
        <v>383</v>
      </c>
      <c r="B1410" s="5" t="s">
        <v>117</v>
      </c>
      <c r="C1410" s="8" t="s">
        <v>144</v>
      </c>
      <c r="D1410">
        <v>0</v>
      </c>
      <c r="E1410">
        <v>0</v>
      </c>
      <c r="F1410">
        <v>1</v>
      </c>
      <c r="G1410">
        <v>0</v>
      </c>
      <c r="H1410">
        <v>0</v>
      </c>
      <c r="I1410" s="6">
        <v>5</v>
      </c>
    </row>
    <row r="1411" spans="1:9" x14ac:dyDescent="0.15">
      <c r="A1411" s="6">
        <v>159</v>
      </c>
      <c r="B1411" s="5" t="s">
        <v>117</v>
      </c>
      <c r="C1411" s="8" t="s">
        <v>144</v>
      </c>
      <c r="D1411">
        <v>0</v>
      </c>
      <c r="E1411">
        <v>0</v>
      </c>
      <c r="F1411">
        <v>1</v>
      </c>
      <c r="G1411">
        <v>0</v>
      </c>
      <c r="H1411">
        <v>0</v>
      </c>
      <c r="I1411" s="6">
        <v>2</v>
      </c>
    </row>
    <row r="1412" spans="1:9" x14ac:dyDescent="0.15">
      <c r="A1412" s="6">
        <v>1013</v>
      </c>
      <c r="B1412" s="5" t="s">
        <v>117</v>
      </c>
      <c r="C1412" s="8" t="s">
        <v>144</v>
      </c>
      <c r="D1412">
        <v>0</v>
      </c>
      <c r="E1412">
        <v>0</v>
      </c>
      <c r="F1412">
        <v>1</v>
      </c>
      <c r="G1412">
        <v>0</v>
      </c>
      <c r="H1412">
        <v>0</v>
      </c>
      <c r="I1412" s="6">
        <v>8</v>
      </c>
    </row>
    <row r="1413" spans="1:9" x14ac:dyDescent="0.15">
      <c r="A1413" s="6">
        <v>60</v>
      </c>
      <c r="B1413" s="5" t="s">
        <v>118</v>
      </c>
      <c r="C1413" s="8" t="s">
        <v>144</v>
      </c>
      <c r="D1413">
        <v>0</v>
      </c>
      <c r="E1413">
        <v>0</v>
      </c>
      <c r="F1413">
        <v>1</v>
      </c>
      <c r="G1413">
        <v>1</v>
      </c>
      <c r="H1413">
        <v>0</v>
      </c>
      <c r="I1413" s="6">
        <v>2</v>
      </c>
    </row>
    <row r="1414" spans="1:9" x14ac:dyDescent="0.15">
      <c r="A1414" s="6">
        <v>104</v>
      </c>
      <c r="B1414" s="5" t="s">
        <v>117</v>
      </c>
      <c r="C1414" s="8" t="s">
        <v>144</v>
      </c>
      <c r="D1414">
        <v>0</v>
      </c>
      <c r="E1414">
        <v>0</v>
      </c>
      <c r="F1414">
        <v>1</v>
      </c>
      <c r="G1414">
        <v>0</v>
      </c>
      <c r="H1414">
        <v>0</v>
      </c>
      <c r="I1414" s="6">
        <v>3</v>
      </c>
    </row>
    <row r="1415" spans="1:9" x14ac:dyDescent="0.15">
      <c r="A1415" s="6">
        <v>137</v>
      </c>
      <c r="B1415" s="5" t="s">
        <v>117</v>
      </c>
      <c r="C1415" s="8" t="s">
        <v>144</v>
      </c>
      <c r="D1415">
        <v>0</v>
      </c>
      <c r="E1415">
        <v>0</v>
      </c>
      <c r="F1415">
        <v>1</v>
      </c>
      <c r="G1415">
        <v>0</v>
      </c>
      <c r="H1415">
        <v>0</v>
      </c>
      <c r="I1415" s="6">
        <v>4</v>
      </c>
    </row>
    <row r="1416" spans="1:9" x14ac:dyDescent="0.15">
      <c r="A1416" s="6">
        <v>130</v>
      </c>
      <c r="B1416" s="5" t="s">
        <v>117</v>
      </c>
      <c r="C1416" s="8" t="s">
        <v>144</v>
      </c>
      <c r="D1416">
        <v>0</v>
      </c>
      <c r="E1416">
        <v>0</v>
      </c>
      <c r="F1416">
        <v>1</v>
      </c>
      <c r="G1416">
        <v>0</v>
      </c>
      <c r="H1416">
        <v>0</v>
      </c>
      <c r="I1416" s="6">
        <v>2</v>
      </c>
    </row>
    <row r="1417" spans="1:9" x14ac:dyDescent="0.15">
      <c r="A1417" s="6">
        <v>119</v>
      </c>
      <c r="B1417" s="5" t="s">
        <v>117</v>
      </c>
      <c r="C1417" s="8" t="s">
        <v>144</v>
      </c>
      <c r="D1417">
        <v>0</v>
      </c>
      <c r="E1417">
        <v>0</v>
      </c>
      <c r="F1417">
        <v>1</v>
      </c>
      <c r="G1417">
        <v>0</v>
      </c>
      <c r="H1417">
        <v>0</v>
      </c>
      <c r="I1417" s="6">
        <v>2</v>
      </c>
    </row>
    <row r="1418" spans="1:9" x14ac:dyDescent="0.15">
      <c r="A1418" s="6">
        <v>141</v>
      </c>
      <c r="B1418" s="5" t="s">
        <v>117</v>
      </c>
      <c r="C1418" s="8" t="s">
        <v>144</v>
      </c>
      <c r="D1418">
        <v>0</v>
      </c>
      <c r="E1418">
        <v>0</v>
      </c>
      <c r="F1418">
        <v>1</v>
      </c>
      <c r="G1418">
        <v>0</v>
      </c>
      <c r="H1418">
        <v>0</v>
      </c>
      <c r="I1418" s="6">
        <v>2</v>
      </c>
    </row>
    <row r="1419" spans="1:9" x14ac:dyDescent="0.15">
      <c r="A1419" s="6">
        <v>77</v>
      </c>
      <c r="B1419" s="5" t="s">
        <v>118</v>
      </c>
      <c r="C1419" s="8" t="s">
        <v>144</v>
      </c>
      <c r="D1419">
        <v>0</v>
      </c>
      <c r="E1419">
        <v>0</v>
      </c>
      <c r="F1419">
        <v>1</v>
      </c>
      <c r="G1419">
        <v>1</v>
      </c>
      <c r="H1419">
        <v>0</v>
      </c>
      <c r="I1419" s="6">
        <v>2</v>
      </c>
    </row>
    <row r="1420" spans="1:9" x14ac:dyDescent="0.15">
      <c r="A1420" s="6">
        <v>130</v>
      </c>
      <c r="B1420" s="5" t="s">
        <v>117</v>
      </c>
      <c r="C1420" s="8" t="s">
        <v>144</v>
      </c>
      <c r="D1420">
        <v>0</v>
      </c>
      <c r="E1420">
        <v>0</v>
      </c>
      <c r="F1420">
        <v>1</v>
      </c>
      <c r="G1420">
        <v>0</v>
      </c>
      <c r="H1420">
        <v>0</v>
      </c>
      <c r="I1420" s="6">
        <v>2</v>
      </c>
    </row>
    <row r="1421" spans="1:9" x14ac:dyDescent="0.15">
      <c r="A1421" s="6">
        <v>142</v>
      </c>
      <c r="B1421" s="5" t="s">
        <v>117</v>
      </c>
      <c r="C1421" s="8" t="s">
        <v>144</v>
      </c>
      <c r="D1421">
        <v>0</v>
      </c>
      <c r="E1421">
        <v>0</v>
      </c>
      <c r="F1421">
        <v>1</v>
      </c>
      <c r="G1421">
        <v>0</v>
      </c>
      <c r="H1421">
        <v>0</v>
      </c>
      <c r="I1421" s="6">
        <v>2</v>
      </c>
    </row>
    <row r="1422" spans="1:9" x14ac:dyDescent="0.15">
      <c r="A1422" s="6">
        <v>82</v>
      </c>
      <c r="B1422" s="5" t="s">
        <v>118</v>
      </c>
      <c r="C1422" s="8" t="s">
        <v>144</v>
      </c>
      <c r="D1422">
        <v>0</v>
      </c>
      <c r="E1422">
        <v>0</v>
      </c>
      <c r="F1422">
        <v>1</v>
      </c>
      <c r="G1422">
        <v>1</v>
      </c>
      <c r="H1422">
        <v>0</v>
      </c>
      <c r="I1422" s="6">
        <v>2</v>
      </c>
    </row>
    <row r="1423" spans="1:9" x14ac:dyDescent="0.15">
      <c r="A1423" s="6">
        <v>181</v>
      </c>
      <c r="B1423" s="5" t="s">
        <v>117</v>
      </c>
      <c r="C1423" s="8" t="s">
        <v>144</v>
      </c>
      <c r="D1423">
        <v>0</v>
      </c>
      <c r="E1423">
        <v>0</v>
      </c>
      <c r="F1423">
        <v>1</v>
      </c>
      <c r="G1423">
        <v>0</v>
      </c>
      <c r="H1423">
        <v>0</v>
      </c>
      <c r="I1423" s="6">
        <v>4</v>
      </c>
    </row>
    <row r="1424" spans="1:9" x14ac:dyDescent="0.15">
      <c r="A1424" s="6">
        <v>77</v>
      </c>
      <c r="B1424" s="5" t="s">
        <v>118</v>
      </c>
      <c r="C1424" s="8" t="s">
        <v>144</v>
      </c>
      <c r="D1424">
        <v>0</v>
      </c>
      <c r="E1424">
        <v>0</v>
      </c>
      <c r="F1424">
        <v>1</v>
      </c>
      <c r="G1424">
        <v>1</v>
      </c>
      <c r="H1424">
        <v>0</v>
      </c>
      <c r="I1424" s="6">
        <v>2</v>
      </c>
    </row>
    <row r="1425" spans="1:9" x14ac:dyDescent="0.15">
      <c r="A1425" s="6">
        <v>164</v>
      </c>
      <c r="B1425" s="5" t="s">
        <v>117</v>
      </c>
      <c r="C1425" s="8" t="s">
        <v>144</v>
      </c>
      <c r="D1425">
        <v>0</v>
      </c>
      <c r="E1425">
        <v>0</v>
      </c>
      <c r="F1425">
        <v>1</v>
      </c>
      <c r="G1425">
        <v>0</v>
      </c>
      <c r="H1425">
        <v>0</v>
      </c>
      <c r="I1425" s="6">
        <v>2</v>
      </c>
    </row>
    <row r="1426" spans="1:9" x14ac:dyDescent="0.15">
      <c r="A1426" s="6">
        <v>110</v>
      </c>
      <c r="B1426" s="5" t="s">
        <v>118</v>
      </c>
      <c r="C1426" s="8" t="s">
        <v>144</v>
      </c>
      <c r="D1426">
        <v>0</v>
      </c>
      <c r="E1426">
        <v>0</v>
      </c>
      <c r="F1426">
        <v>1</v>
      </c>
      <c r="G1426">
        <v>1</v>
      </c>
      <c r="H1426">
        <v>0</v>
      </c>
      <c r="I1426" s="6">
        <v>4</v>
      </c>
    </row>
    <row r="1427" spans="1:9" x14ac:dyDescent="0.15">
      <c r="A1427" s="6">
        <v>229</v>
      </c>
      <c r="B1427" s="5" t="s">
        <v>117</v>
      </c>
      <c r="C1427" s="8" t="s">
        <v>144</v>
      </c>
      <c r="D1427">
        <v>0</v>
      </c>
      <c r="E1427">
        <v>0</v>
      </c>
      <c r="F1427">
        <v>1</v>
      </c>
      <c r="G1427">
        <v>0</v>
      </c>
      <c r="H1427">
        <v>0</v>
      </c>
      <c r="I1427" s="6">
        <v>5</v>
      </c>
    </row>
    <row r="1428" spans="1:9" x14ac:dyDescent="0.15">
      <c r="A1428" s="6">
        <v>115</v>
      </c>
      <c r="B1428" s="5" t="s">
        <v>117</v>
      </c>
      <c r="C1428" s="8" t="s">
        <v>144</v>
      </c>
      <c r="D1428">
        <v>0</v>
      </c>
      <c r="E1428">
        <v>0</v>
      </c>
      <c r="F1428">
        <v>1</v>
      </c>
      <c r="G1428">
        <v>0</v>
      </c>
      <c r="H1428">
        <v>0</v>
      </c>
      <c r="I1428" s="6">
        <v>5</v>
      </c>
    </row>
    <row r="1429" spans="1:9" x14ac:dyDescent="0.15">
      <c r="A1429" s="6">
        <v>84</v>
      </c>
      <c r="B1429" s="5" t="s">
        <v>118</v>
      </c>
      <c r="C1429" s="8" t="s">
        <v>144</v>
      </c>
      <c r="D1429">
        <v>0</v>
      </c>
      <c r="E1429">
        <v>0</v>
      </c>
      <c r="F1429">
        <v>1</v>
      </c>
      <c r="G1429">
        <v>1</v>
      </c>
      <c r="H1429">
        <v>0</v>
      </c>
      <c r="I1429" s="6">
        <v>1</v>
      </c>
    </row>
    <row r="1430" spans="1:9" x14ac:dyDescent="0.15">
      <c r="A1430" s="6">
        <v>172</v>
      </c>
      <c r="B1430" s="5" t="s">
        <v>117</v>
      </c>
      <c r="C1430" s="8" t="s">
        <v>144</v>
      </c>
      <c r="D1430">
        <v>0</v>
      </c>
      <c r="E1430">
        <v>0</v>
      </c>
      <c r="F1430">
        <v>1</v>
      </c>
      <c r="G1430">
        <v>0</v>
      </c>
      <c r="H1430">
        <v>0</v>
      </c>
      <c r="I1430" s="6">
        <v>7</v>
      </c>
    </row>
    <row r="1431" spans="1:9" x14ac:dyDescent="0.15">
      <c r="A1431" s="6">
        <v>65</v>
      </c>
      <c r="B1431" s="5" t="s">
        <v>118</v>
      </c>
      <c r="C1431" s="8" t="s">
        <v>144</v>
      </c>
      <c r="D1431">
        <v>0</v>
      </c>
      <c r="E1431">
        <v>0</v>
      </c>
      <c r="F1431">
        <v>1</v>
      </c>
      <c r="G1431">
        <v>1</v>
      </c>
      <c r="H1431">
        <v>0</v>
      </c>
      <c r="I1431" s="6">
        <v>5</v>
      </c>
    </row>
    <row r="1432" spans="1:9" x14ac:dyDescent="0.15">
      <c r="A1432" s="6">
        <v>108</v>
      </c>
      <c r="B1432" s="5" t="s">
        <v>117</v>
      </c>
      <c r="C1432" s="8" t="s">
        <v>144</v>
      </c>
      <c r="D1432">
        <v>0</v>
      </c>
      <c r="E1432">
        <v>0</v>
      </c>
      <c r="F1432">
        <v>1</v>
      </c>
      <c r="G1432">
        <v>0</v>
      </c>
      <c r="H1432">
        <v>0</v>
      </c>
      <c r="I1432" s="6">
        <v>4</v>
      </c>
    </row>
  </sheetData>
  <sortState xmlns:xlrd2="http://schemas.microsoft.com/office/spreadsheetml/2017/richdata2" ref="A2:I1432">
    <sortCondition ref="C2:C14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4D69-BDDF-441C-8591-C29FDEAFEFC2}">
  <dimension ref="A1:B3"/>
  <sheetViews>
    <sheetView workbookViewId="0">
      <selection activeCell="B2" sqref="B2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>
        <v>34.65</v>
      </c>
    </row>
    <row r="2" spans="1:2" ht="28" x14ac:dyDescent="0.15">
      <c r="A2" t="s">
        <v>121</v>
      </c>
      <c r="B2">
        <v>57.43</v>
      </c>
    </row>
    <row r="3" spans="1:2" ht="28" x14ac:dyDescent="0.15">
      <c r="A3" t="s">
        <v>122</v>
      </c>
      <c r="B3">
        <v>7.92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C508-11F5-4B07-A4BD-D537BB6CAE21}">
  <dimension ref="A1:B3"/>
  <sheetViews>
    <sheetView workbookViewId="0">
      <selection activeCell="B2" sqref="B2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0.47949999999999998</v>
      </c>
    </row>
    <row r="2" spans="1:2" ht="28" x14ac:dyDescent="0.15">
      <c r="A2" t="s">
        <v>121</v>
      </c>
      <c r="B2" s="47">
        <v>0.4466</v>
      </c>
    </row>
    <row r="3" spans="1:2" ht="28" x14ac:dyDescent="0.15">
      <c r="A3" t="s">
        <v>122</v>
      </c>
      <c r="B3" s="47">
        <v>7.3999999999999996E-2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A9E5-FB64-4CB8-903A-68AF72388E72}">
  <dimension ref="A1:B3"/>
  <sheetViews>
    <sheetView workbookViewId="0">
      <selection activeCell="B2" sqref="B2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0.62139999999999995</v>
      </c>
    </row>
    <row r="2" spans="1:2" ht="28" x14ac:dyDescent="0.15">
      <c r="A2" t="s">
        <v>121</v>
      </c>
      <c r="B2" s="47">
        <v>0.32140000000000002</v>
      </c>
    </row>
    <row r="3" spans="1:2" ht="28" x14ac:dyDescent="0.15">
      <c r="A3" t="s">
        <v>122</v>
      </c>
      <c r="B3" s="47">
        <v>5.7099999999999998E-2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81A0-A061-4C0B-A644-A313FCA7F0C8}">
  <dimension ref="A1:B3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0.73260000000000003</v>
      </c>
    </row>
    <row r="2" spans="1:2" ht="28" x14ac:dyDescent="0.15">
      <c r="A2" t="s">
        <v>121</v>
      </c>
      <c r="B2" s="47">
        <v>0.68179999999999996</v>
      </c>
    </row>
    <row r="3" spans="1:2" ht="28" x14ac:dyDescent="0.15">
      <c r="A3" t="s">
        <v>122</v>
      </c>
      <c r="B3" s="43">
        <v>0.75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9782-3A6B-4353-9FAE-D6CF201B61D9}">
  <dimension ref="A1:B3"/>
  <sheetViews>
    <sheetView workbookViewId="0">
      <selection activeCell="E2" sqref="E2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0.60229999999999995</v>
      </c>
    </row>
    <row r="2" spans="1:2" ht="28" x14ac:dyDescent="0.15">
      <c r="A2" t="s">
        <v>121</v>
      </c>
      <c r="B2" s="47">
        <v>0.55830000000000002</v>
      </c>
    </row>
    <row r="3" spans="1:2" ht="28" x14ac:dyDescent="0.15">
      <c r="A3" t="s">
        <v>122</v>
      </c>
      <c r="B3" s="47">
        <v>0.33329999999999999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F214-A50D-4CD2-B987-2C017418C820}">
  <dimension ref="A1:B3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0.52939999999999998</v>
      </c>
    </row>
    <row r="2" spans="1:2" ht="28" x14ac:dyDescent="0.15">
      <c r="A2" t="s">
        <v>121</v>
      </c>
      <c r="B2" s="47">
        <v>0.48280000000000001</v>
      </c>
    </row>
    <row r="3" spans="1:2" ht="28" x14ac:dyDescent="0.15">
      <c r="A3" t="s">
        <v>122</v>
      </c>
      <c r="B3" s="47">
        <v>0.375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C3F2-DB18-46EA-9308-4078CC678B3D}">
  <dimension ref="A1:B3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0.62860000000000005</v>
      </c>
    </row>
    <row r="2" spans="1:2" ht="28" x14ac:dyDescent="0.15">
      <c r="A2" t="s">
        <v>121</v>
      </c>
      <c r="B2" s="47">
        <v>0.68320000000000003</v>
      </c>
    </row>
    <row r="3" spans="1:2" ht="28" x14ac:dyDescent="0.15">
      <c r="A3" t="s">
        <v>122</v>
      </c>
      <c r="B3" s="47">
        <v>0.58819999999999995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EDF7-76A0-4F55-BA4B-F5D588838913}">
  <dimension ref="A1:B3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2" ht="28" x14ac:dyDescent="0.15">
      <c r="A1" t="s">
        <v>120</v>
      </c>
      <c r="B1" s="47">
        <v>0.62990000000000002</v>
      </c>
    </row>
    <row r="2" spans="1:2" ht="28" x14ac:dyDescent="0.15">
      <c r="A2" t="s">
        <v>121</v>
      </c>
      <c r="B2" s="47">
        <v>0.62339999999999995</v>
      </c>
    </row>
    <row r="3" spans="1:2" ht="28" x14ac:dyDescent="0.15">
      <c r="A3" t="s">
        <v>122</v>
      </c>
      <c r="B3" s="47">
        <v>0.49349999999999999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AD7A-DF66-6445-B6B7-9BBADD0B394E}">
  <dimension ref="A1:I1457"/>
  <sheetViews>
    <sheetView workbookViewId="0">
      <selection activeCell="F24" sqref="F24"/>
    </sheetView>
  </sheetViews>
  <sheetFormatPr baseColWidth="10" defaultColWidth="11.5" defaultRowHeight="13" x14ac:dyDescent="0.15"/>
  <sheetData>
    <row r="1" spans="1:9" ht="28" x14ac:dyDescent="0.15">
      <c r="A1" t="s">
        <v>1580</v>
      </c>
    </row>
    <row r="2" spans="1:9" ht="14" thickBot="1" x14ac:dyDescent="0.2"/>
    <row r="3" spans="1:9" ht="14" x14ac:dyDescent="0.15">
      <c r="A3" s="13" t="s">
        <v>1581</v>
      </c>
      <c r="B3" s="13"/>
    </row>
    <row r="4" spans="1:9" ht="14" x14ac:dyDescent="0.15">
      <c r="A4" s="10" t="s">
        <v>1582</v>
      </c>
      <c r="B4" s="10">
        <v>0.10931082868689684</v>
      </c>
    </row>
    <row r="5" spans="1:9" ht="14" x14ac:dyDescent="0.15">
      <c r="A5" s="10" t="s">
        <v>1583</v>
      </c>
      <c r="B5" s="10">
        <v>1.1948857268216109E-2</v>
      </c>
    </row>
    <row r="6" spans="1:9" ht="28" x14ac:dyDescent="0.15">
      <c r="A6" s="10" t="s">
        <v>1584</v>
      </c>
      <c r="B6" s="10">
        <v>9.8716649569369555E-3</v>
      </c>
    </row>
    <row r="7" spans="1:9" ht="28" x14ac:dyDescent="0.15">
      <c r="A7" s="10" t="s">
        <v>1585</v>
      </c>
      <c r="B7" s="10">
        <v>212.50708244173049</v>
      </c>
    </row>
    <row r="8" spans="1:9" ht="15" thickBot="1" x14ac:dyDescent="0.2">
      <c r="A8" s="11" t="s">
        <v>1586</v>
      </c>
      <c r="B8" s="11">
        <v>1431</v>
      </c>
    </row>
    <row r="10" spans="1:9" ht="15" thickBot="1" x14ac:dyDescent="0.2">
      <c r="A10" t="s">
        <v>1587</v>
      </c>
    </row>
    <row r="11" spans="1:9" ht="28" x14ac:dyDescent="0.15">
      <c r="A11" s="12"/>
      <c r="B11" s="12" t="s">
        <v>1588</v>
      </c>
      <c r="C11" s="12" t="s">
        <v>1589</v>
      </c>
      <c r="D11" s="12" t="s">
        <v>1590</v>
      </c>
      <c r="E11" s="12" t="s">
        <v>1591</v>
      </c>
      <c r="F11" s="12" t="s">
        <v>1592</v>
      </c>
    </row>
    <row r="12" spans="1:9" ht="14" x14ac:dyDescent="0.15">
      <c r="A12" s="10" t="s">
        <v>1593</v>
      </c>
      <c r="B12" s="10">
        <v>3</v>
      </c>
      <c r="C12" s="10">
        <v>779323.44087519497</v>
      </c>
      <c r="D12" s="10">
        <v>259774.48029173166</v>
      </c>
      <c r="E12" s="10">
        <v>5.752407807083542</v>
      </c>
      <c r="F12" s="14">
        <v>6.5524981020919726E-4</v>
      </c>
    </row>
    <row r="13" spans="1:9" ht="14" x14ac:dyDescent="0.15">
      <c r="A13" s="10" t="s">
        <v>1594</v>
      </c>
      <c r="B13" s="10">
        <v>1427</v>
      </c>
      <c r="C13" s="10">
        <v>64442264.14542821</v>
      </c>
      <c r="D13" s="10">
        <v>45159.260087896437</v>
      </c>
      <c r="E13" s="10"/>
      <c r="F13" s="10"/>
    </row>
    <row r="14" spans="1:9" ht="15" thickBot="1" x14ac:dyDescent="0.2">
      <c r="A14" s="11" t="s">
        <v>1595</v>
      </c>
      <c r="B14" s="11">
        <v>1430</v>
      </c>
      <c r="C14" s="11">
        <v>65221587.586303405</v>
      </c>
      <c r="D14" s="11"/>
      <c r="E14" s="11"/>
      <c r="F14" s="11"/>
    </row>
    <row r="15" spans="1:9" ht="14" thickBot="1" x14ac:dyDescent="0.2"/>
    <row r="16" spans="1:9" ht="28" x14ac:dyDescent="0.15">
      <c r="A16" s="12"/>
      <c r="B16" s="12" t="s">
        <v>1596</v>
      </c>
      <c r="C16" s="12" t="s">
        <v>1585</v>
      </c>
      <c r="D16" s="12" t="s">
        <v>1597</v>
      </c>
      <c r="E16" s="12" t="s">
        <v>1598</v>
      </c>
      <c r="F16" s="12" t="s">
        <v>1599</v>
      </c>
      <c r="G16" s="12" t="s">
        <v>1600</v>
      </c>
      <c r="H16" s="12" t="s">
        <v>1601</v>
      </c>
      <c r="I16" s="12" t="s">
        <v>1602</v>
      </c>
    </row>
    <row r="17" spans="1:9" ht="14" x14ac:dyDescent="0.15">
      <c r="A17" s="10" t="s">
        <v>1603</v>
      </c>
      <c r="B17" s="10">
        <v>157.42142857142889</v>
      </c>
      <c r="C17" s="10">
        <v>17.96012648855719</v>
      </c>
      <c r="D17" s="10">
        <v>8.7650512189725234</v>
      </c>
      <c r="E17" s="10">
        <v>5.2002391963494912E-18</v>
      </c>
      <c r="F17" s="10">
        <v>122.19034533931688</v>
      </c>
      <c r="G17" s="10">
        <v>192.6525118035409</v>
      </c>
      <c r="H17" s="10">
        <v>122.19034533931688</v>
      </c>
      <c r="I17" s="10">
        <v>192.6525118035409</v>
      </c>
    </row>
    <row r="18" spans="1:9" ht="14" x14ac:dyDescent="0.15">
      <c r="A18" s="10" t="s">
        <v>142</v>
      </c>
      <c r="B18" s="10">
        <v>-8.2796103896105304</v>
      </c>
      <c r="C18" s="10">
        <v>19.424331148361571</v>
      </c>
      <c r="D18" s="10">
        <v>-0.42624944593311825</v>
      </c>
      <c r="E18" s="10">
        <v>0.669990378347884</v>
      </c>
      <c r="F18" s="10">
        <v>-46.38291817266213</v>
      </c>
      <c r="G18" s="10">
        <v>29.823697393441066</v>
      </c>
      <c r="H18" s="10">
        <v>-46.38291817266213</v>
      </c>
      <c r="I18" s="10">
        <v>29.823697393441066</v>
      </c>
    </row>
    <row r="19" spans="1:9" ht="14" x14ac:dyDescent="0.15">
      <c r="A19" s="10" t="s">
        <v>143</v>
      </c>
      <c r="B19" s="10">
        <v>-77.203606789251111</v>
      </c>
      <c r="C19" s="10">
        <v>27.743242970025253</v>
      </c>
      <c r="D19" s="10">
        <v>-2.7827895560971196</v>
      </c>
      <c r="E19" s="10">
        <v>5.4604014928928404E-3</v>
      </c>
      <c r="F19" s="10">
        <v>-131.62552318435033</v>
      </c>
      <c r="G19" s="10">
        <v>-22.781690394151902</v>
      </c>
      <c r="H19" s="10">
        <v>-131.62552318435033</v>
      </c>
      <c r="I19" s="10">
        <v>-22.781690394151902</v>
      </c>
    </row>
    <row r="20" spans="1:9" ht="15" thickBot="1" x14ac:dyDescent="0.2">
      <c r="A20" s="11" t="s">
        <v>144</v>
      </c>
      <c r="B20" s="11">
        <v>-48.109099804305934</v>
      </c>
      <c r="C20" s="11">
        <v>21.125580316899896</v>
      </c>
      <c r="D20" s="11">
        <v>-2.2772912782812385</v>
      </c>
      <c r="E20" s="11">
        <v>2.2916259461878256E-2</v>
      </c>
      <c r="F20" s="11">
        <v>-89.549625234099736</v>
      </c>
      <c r="G20" s="11">
        <v>-6.6685743745121329</v>
      </c>
      <c r="H20" s="11">
        <v>-89.549625234099736</v>
      </c>
      <c r="I20" s="11">
        <v>-6.6685743745121329</v>
      </c>
    </row>
    <row r="24" spans="1:9" ht="28" x14ac:dyDescent="0.15">
      <c r="A24" t="s">
        <v>1604</v>
      </c>
    </row>
    <row r="25" spans="1:9" ht="14" thickBot="1" x14ac:dyDescent="0.2"/>
    <row r="26" spans="1:9" ht="28" x14ac:dyDescent="0.15">
      <c r="A26" s="12" t="s">
        <v>1605</v>
      </c>
      <c r="B26" s="12" t="s">
        <v>1606</v>
      </c>
      <c r="C26" s="12" t="s">
        <v>1607</v>
      </c>
    </row>
    <row r="27" spans="1:9" x14ac:dyDescent="0.15">
      <c r="A27" s="10">
        <v>1</v>
      </c>
      <c r="B27" s="10">
        <v>149.14181818181837</v>
      </c>
      <c r="C27" s="10">
        <v>-118.14181818181837</v>
      </c>
    </row>
    <row r="28" spans="1:9" x14ac:dyDescent="0.15">
      <c r="A28" s="10">
        <v>2</v>
      </c>
      <c r="B28" s="10">
        <v>149.14181818181837</v>
      </c>
      <c r="C28" s="10">
        <v>-89.141818181818365</v>
      </c>
    </row>
    <row r="29" spans="1:9" x14ac:dyDescent="0.15">
      <c r="A29" s="10">
        <v>3</v>
      </c>
      <c r="B29" s="10">
        <v>149.14181818181837</v>
      </c>
      <c r="C29" s="10">
        <v>-78.141818181818365</v>
      </c>
    </row>
    <row r="30" spans="1:9" x14ac:dyDescent="0.15">
      <c r="A30" s="10">
        <v>4</v>
      </c>
      <c r="B30" s="10">
        <v>149.14181818181837</v>
      </c>
      <c r="C30" s="10">
        <v>-67.141818181818365</v>
      </c>
    </row>
    <row r="31" spans="1:9" x14ac:dyDescent="0.15">
      <c r="A31" s="10">
        <v>5</v>
      </c>
      <c r="B31" s="10">
        <v>149.14181818181837</v>
      </c>
      <c r="C31" s="10">
        <v>-67.141818181818365</v>
      </c>
    </row>
    <row r="32" spans="1:9" x14ac:dyDescent="0.15">
      <c r="A32" s="10">
        <v>6</v>
      </c>
      <c r="B32" s="10">
        <v>149.14181818181837</v>
      </c>
      <c r="C32" s="10">
        <v>66.858181818181635</v>
      </c>
    </row>
    <row r="33" spans="1:3" x14ac:dyDescent="0.15">
      <c r="A33" s="10">
        <v>7</v>
      </c>
      <c r="B33" s="10">
        <v>149.14181818181837</v>
      </c>
      <c r="C33" s="10">
        <v>-1.1418181818183655</v>
      </c>
    </row>
    <row r="34" spans="1:3" x14ac:dyDescent="0.15">
      <c r="A34" s="10">
        <v>8</v>
      </c>
      <c r="B34" s="10">
        <v>149.14181818181837</v>
      </c>
      <c r="C34" s="10">
        <v>-45.141818181818365</v>
      </c>
    </row>
    <row r="35" spans="1:3" x14ac:dyDescent="0.15">
      <c r="A35" s="10">
        <v>9</v>
      </c>
      <c r="B35" s="10">
        <v>149.14181818181837</v>
      </c>
      <c r="C35" s="10">
        <v>-56.141818181818365</v>
      </c>
    </row>
    <row r="36" spans="1:3" x14ac:dyDescent="0.15">
      <c r="A36" s="10">
        <v>10</v>
      </c>
      <c r="B36" s="10">
        <v>149.14181818181837</v>
      </c>
      <c r="C36" s="10">
        <v>-50.141818181818365</v>
      </c>
    </row>
    <row r="37" spans="1:3" x14ac:dyDescent="0.15">
      <c r="A37" s="10">
        <v>11</v>
      </c>
      <c r="B37" s="10">
        <v>149.14181818181837</v>
      </c>
      <c r="C37" s="10">
        <v>-45.141818181818365</v>
      </c>
    </row>
    <row r="38" spans="1:3" x14ac:dyDescent="0.15">
      <c r="A38" s="10">
        <v>12</v>
      </c>
      <c r="B38" s="10">
        <v>149.14181818181837</v>
      </c>
      <c r="C38" s="10">
        <v>-45.141818181818365</v>
      </c>
    </row>
    <row r="39" spans="1:3" x14ac:dyDescent="0.15">
      <c r="A39" s="10">
        <v>13</v>
      </c>
      <c r="B39" s="10">
        <v>149.14181818181837</v>
      </c>
      <c r="C39" s="10">
        <v>-41.141818181818365</v>
      </c>
    </row>
    <row r="40" spans="1:3" x14ac:dyDescent="0.15">
      <c r="A40" s="10">
        <v>14</v>
      </c>
      <c r="B40" s="10">
        <v>149.14181818181837</v>
      </c>
      <c r="C40" s="10">
        <v>42.858181818181635</v>
      </c>
    </row>
    <row r="41" spans="1:3" x14ac:dyDescent="0.15">
      <c r="A41" s="10">
        <v>15</v>
      </c>
      <c r="B41" s="10">
        <v>149.14181818181837</v>
      </c>
      <c r="C41" s="10">
        <v>-41.141818181818365</v>
      </c>
    </row>
    <row r="42" spans="1:3" x14ac:dyDescent="0.15">
      <c r="A42" s="10">
        <v>16</v>
      </c>
      <c r="B42" s="10">
        <v>149.14181818181837</v>
      </c>
      <c r="C42" s="10">
        <v>-28.141818181818365</v>
      </c>
    </row>
    <row r="43" spans="1:3" x14ac:dyDescent="0.15">
      <c r="A43" s="10">
        <v>17</v>
      </c>
      <c r="B43" s="10">
        <v>149.14181818181837</v>
      </c>
      <c r="C43" s="10">
        <v>-41.141818181818365</v>
      </c>
    </row>
    <row r="44" spans="1:3" x14ac:dyDescent="0.15">
      <c r="A44" s="10">
        <v>18</v>
      </c>
      <c r="B44" s="10">
        <v>149.14181818181837</v>
      </c>
      <c r="C44" s="10">
        <v>-96.141818181818365</v>
      </c>
    </row>
    <row r="45" spans="1:3" x14ac:dyDescent="0.15">
      <c r="A45" s="10">
        <v>19</v>
      </c>
      <c r="B45" s="10">
        <v>149.14181818181837</v>
      </c>
      <c r="C45" s="10">
        <v>-105.14181818181837</v>
      </c>
    </row>
    <row r="46" spans="1:3" x14ac:dyDescent="0.15">
      <c r="A46" s="10">
        <v>20</v>
      </c>
      <c r="B46" s="10">
        <v>149.14181818181837</v>
      </c>
      <c r="C46" s="10">
        <v>-67.141818181818365</v>
      </c>
    </row>
    <row r="47" spans="1:3" x14ac:dyDescent="0.15">
      <c r="A47" s="10">
        <v>21</v>
      </c>
      <c r="B47" s="10">
        <v>149.14181818181837</v>
      </c>
      <c r="C47" s="10">
        <v>-72.141818181818365</v>
      </c>
    </row>
    <row r="48" spans="1:3" x14ac:dyDescent="0.15">
      <c r="A48" s="10">
        <v>22</v>
      </c>
      <c r="B48" s="10">
        <v>149.14181818181837</v>
      </c>
      <c r="C48" s="10">
        <v>-61.141818181818365</v>
      </c>
    </row>
    <row r="49" spans="1:3" x14ac:dyDescent="0.15">
      <c r="A49" s="10">
        <v>23</v>
      </c>
      <c r="B49" s="10">
        <v>149.14181818181837</v>
      </c>
      <c r="C49" s="10">
        <v>-50.141818181818365</v>
      </c>
    </row>
    <row r="50" spans="1:3" x14ac:dyDescent="0.15">
      <c r="A50" s="10">
        <v>24</v>
      </c>
      <c r="B50" s="10">
        <v>149.14181818181837</v>
      </c>
      <c r="C50" s="10">
        <v>-23.141818181818365</v>
      </c>
    </row>
    <row r="51" spans="1:3" x14ac:dyDescent="0.15">
      <c r="A51" s="10">
        <v>25</v>
      </c>
      <c r="B51" s="10">
        <v>149.14181818181837</v>
      </c>
      <c r="C51" s="10">
        <v>-41.141818181818365</v>
      </c>
    </row>
    <row r="52" spans="1:3" x14ac:dyDescent="0.15">
      <c r="A52" s="10">
        <v>26</v>
      </c>
      <c r="B52" s="10">
        <v>149.14181818181837</v>
      </c>
      <c r="C52" s="10">
        <v>-72.141818181818365</v>
      </c>
    </row>
    <row r="53" spans="1:3" x14ac:dyDescent="0.15">
      <c r="A53" s="10">
        <v>27</v>
      </c>
      <c r="B53" s="10">
        <v>80.217821782177779</v>
      </c>
      <c r="C53" s="10">
        <v>18.782178217822221</v>
      </c>
    </row>
    <row r="54" spans="1:3" x14ac:dyDescent="0.15">
      <c r="A54" s="10">
        <v>28</v>
      </c>
      <c r="B54" s="10">
        <v>149.14181818181837</v>
      </c>
      <c r="C54" s="10">
        <v>-61.141818181818365</v>
      </c>
    </row>
    <row r="55" spans="1:3" x14ac:dyDescent="0.15">
      <c r="A55" s="10">
        <v>29</v>
      </c>
      <c r="B55" s="10">
        <v>149.14181818181837</v>
      </c>
      <c r="C55" s="10">
        <v>-54.141818181818365</v>
      </c>
    </row>
    <row r="56" spans="1:3" x14ac:dyDescent="0.15">
      <c r="A56" s="10">
        <v>30</v>
      </c>
      <c r="B56" s="10">
        <v>149.14181818181837</v>
      </c>
      <c r="C56" s="10">
        <v>-12.141818181818365</v>
      </c>
    </row>
    <row r="57" spans="1:3" x14ac:dyDescent="0.15">
      <c r="A57" s="10">
        <v>31</v>
      </c>
      <c r="B57" s="10">
        <v>80.217821782177779</v>
      </c>
      <c r="C57" s="10">
        <v>-25.217821782177779</v>
      </c>
    </row>
    <row r="58" spans="1:3" x14ac:dyDescent="0.15">
      <c r="A58" s="10">
        <v>32</v>
      </c>
      <c r="B58" s="10">
        <v>80.217821782177779</v>
      </c>
      <c r="C58" s="10">
        <v>83.782178217822221</v>
      </c>
    </row>
    <row r="59" spans="1:3" x14ac:dyDescent="0.15">
      <c r="A59" s="10">
        <v>33</v>
      </c>
      <c r="B59" s="10">
        <v>80.217821782177779</v>
      </c>
      <c r="C59" s="10">
        <v>-58.217821782177779</v>
      </c>
    </row>
    <row r="60" spans="1:3" x14ac:dyDescent="0.15">
      <c r="A60" s="10">
        <v>34</v>
      </c>
      <c r="B60" s="10">
        <v>80.217821782177779</v>
      </c>
      <c r="C60" s="10">
        <v>18.782178217822221</v>
      </c>
    </row>
    <row r="61" spans="1:3" x14ac:dyDescent="0.15">
      <c r="A61" s="10">
        <v>35</v>
      </c>
      <c r="B61" s="10">
        <v>80.217821782177779</v>
      </c>
      <c r="C61" s="10">
        <v>23.782178217822221</v>
      </c>
    </row>
    <row r="62" spans="1:3" x14ac:dyDescent="0.15">
      <c r="A62" s="10">
        <v>36</v>
      </c>
      <c r="B62" s="10">
        <v>80.217821782177779</v>
      </c>
      <c r="C62" s="10">
        <v>-58.217821782177779</v>
      </c>
    </row>
    <row r="63" spans="1:3" x14ac:dyDescent="0.15">
      <c r="A63" s="10">
        <v>37</v>
      </c>
      <c r="B63" s="10">
        <v>80.217821782177779</v>
      </c>
      <c r="C63" s="10">
        <v>23.782178217822221</v>
      </c>
    </row>
    <row r="64" spans="1:3" x14ac:dyDescent="0.15">
      <c r="A64" s="10">
        <v>38</v>
      </c>
      <c r="B64" s="10">
        <v>80.217821782177779</v>
      </c>
      <c r="C64" s="10">
        <v>-25.217821782177779</v>
      </c>
    </row>
    <row r="65" spans="1:3" x14ac:dyDescent="0.15">
      <c r="A65" s="10">
        <v>39</v>
      </c>
      <c r="B65" s="10">
        <v>80.217821782177779</v>
      </c>
      <c r="C65" s="10">
        <v>12.782178217822221</v>
      </c>
    </row>
    <row r="66" spans="1:3" x14ac:dyDescent="0.15">
      <c r="A66" s="10">
        <v>40</v>
      </c>
      <c r="B66" s="10">
        <v>80.217821782177779</v>
      </c>
      <c r="C66" s="10">
        <v>-58.217821782177779</v>
      </c>
    </row>
    <row r="67" spans="1:3" x14ac:dyDescent="0.15">
      <c r="A67" s="10">
        <v>41</v>
      </c>
      <c r="B67" s="10">
        <v>80.217821782177779</v>
      </c>
      <c r="C67" s="10">
        <v>-64.217821782177779</v>
      </c>
    </row>
    <row r="68" spans="1:3" x14ac:dyDescent="0.15">
      <c r="A68" s="10">
        <v>42</v>
      </c>
      <c r="B68" s="10">
        <v>80.217821782177779</v>
      </c>
      <c r="C68" s="10">
        <v>-62.217821782177779</v>
      </c>
    </row>
    <row r="69" spans="1:3" x14ac:dyDescent="0.15">
      <c r="A69" s="10">
        <v>43</v>
      </c>
      <c r="B69" s="10">
        <v>80.217821782177779</v>
      </c>
      <c r="C69" s="10">
        <v>-48.217821782177779</v>
      </c>
    </row>
    <row r="70" spans="1:3" x14ac:dyDescent="0.15">
      <c r="A70" s="10">
        <v>44</v>
      </c>
      <c r="B70" s="10">
        <v>80.217821782177779</v>
      </c>
      <c r="C70" s="10">
        <v>-58.217821782177779</v>
      </c>
    </row>
    <row r="71" spans="1:3" x14ac:dyDescent="0.15">
      <c r="A71" s="10">
        <v>45</v>
      </c>
      <c r="B71" s="10">
        <v>80.217821782177779</v>
      </c>
      <c r="C71" s="10">
        <v>-58.217821782177779</v>
      </c>
    </row>
    <row r="72" spans="1:3" x14ac:dyDescent="0.15">
      <c r="A72" s="10">
        <v>46</v>
      </c>
      <c r="B72" s="10">
        <v>80.217821782177779</v>
      </c>
      <c r="C72" s="10">
        <v>-53.217821782177779</v>
      </c>
    </row>
    <row r="73" spans="1:3" x14ac:dyDescent="0.15">
      <c r="A73" s="10">
        <v>47</v>
      </c>
      <c r="B73" s="10">
        <v>80.217821782177779</v>
      </c>
      <c r="C73" s="10">
        <v>-26.217821782177779</v>
      </c>
    </row>
    <row r="74" spans="1:3" x14ac:dyDescent="0.15">
      <c r="A74" s="10">
        <v>48</v>
      </c>
      <c r="B74" s="10">
        <v>80.217821782177779</v>
      </c>
      <c r="C74" s="10">
        <v>-9.2178217821777793</v>
      </c>
    </row>
    <row r="75" spans="1:3" x14ac:dyDescent="0.15">
      <c r="A75" s="10">
        <v>49</v>
      </c>
      <c r="B75" s="10">
        <v>80.217821782177779</v>
      </c>
      <c r="C75" s="10">
        <v>-64.217821782177779</v>
      </c>
    </row>
    <row r="76" spans="1:3" x14ac:dyDescent="0.15">
      <c r="A76" s="10">
        <v>50</v>
      </c>
      <c r="B76" s="10">
        <v>80.217821782177779</v>
      </c>
      <c r="C76" s="10">
        <v>-25.217821782177779</v>
      </c>
    </row>
    <row r="77" spans="1:3" x14ac:dyDescent="0.15">
      <c r="A77" s="10">
        <v>51</v>
      </c>
      <c r="B77" s="10">
        <v>80.217821782177779</v>
      </c>
      <c r="C77" s="10">
        <v>-26.217821782177779</v>
      </c>
    </row>
    <row r="78" spans="1:3" x14ac:dyDescent="0.15">
      <c r="A78" s="10">
        <v>52</v>
      </c>
      <c r="B78" s="10">
        <v>80.217821782177779</v>
      </c>
      <c r="C78" s="10">
        <v>-14.217821782177779</v>
      </c>
    </row>
    <row r="79" spans="1:3" x14ac:dyDescent="0.15">
      <c r="A79" s="10">
        <v>53</v>
      </c>
      <c r="B79" s="10">
        <v>80.217821782177779</v>
      </c>
      <c r="C79" s="10">
        <v>-64.217821782177779</v>
      </c>
    </row>
    <row r="80" spans="1:3" x14ac:dyDescent="0.15">
      <c r="A80" s="10">
        <v>54</v>
      </c>
      <c r="B80" s="10">
        <v>80.217821782177779</v>
      </c>
      <c r="C80" s="10">
        <v>-59.217821782177779</v>
      </c>
    </row>
    <row r="81" spans="1:3" x14ac:dyDescent="0.15">
      <c r="A81" s="10">
        <v>55</v>
      </c>
      <c r="B81" s="10">
        <v>80.217821782177779</v>
      </c>
      <c r="C81" s="10">
        <v>-59.217821782177779</v>
      </c>
    </row>
    <row r="82" spans="1:3" x14ac:dyDescent="0.15">
      <c r="A82" s="10">
        <v>56</v>
      </c>
      <c r="B82" s="10">
        <v>80.217821782177779</v>
      </c>
      <c r="C82" s="10">
        <v>-31.217821782177779</v>
      </c>
    </row>
    <row r="83" spans="1:3" x14ac:dyDescent="0.15">
      <c r="A83" s="10">
        <v>57</v>
      </c>
      <c r="B83" s="10">
        <v>80.217821782177779</v>
      </c>
      <c r="C83" s="10">
        <v>-42.217821782177779</v>
      </c>
    </row>
    <row r="84" spans="1:3" x14ac:dyDescent="0.15">
      <c r="A84" s="10">
        <v>58</v>
      </c>
      <c r="B84" s="10">
        <v>80.217821782177779</v>
      </c>
      <c r="C84" s="10">
        <v>-20.217821782177779</v>
      </c>
    </row>
    <row r="85" spans="1:3" x14ac:dyDescent="0.15">
      <c r="A85" s="10">
        <v>59</v>
      </c>
      <c r="B85" s="10">
        <v>80.217821782177779</v>
      </c>
      <c r="C85" s="10">
        <v>1.7821782178222207</v>
      </c>
    </row>
    <row r="86" spans="1:3" x14ac:dyDescent="0.15">
      <c r="A86" s="10">
        <v>60</v>
      </c>
      <c r="B86" s="10">
        <v>80.217821782177779</v>
      </c>
      <c r="C86" s="10">
        <v>-48.217821782177779</v>
      </c>
    </row>
    <row r="87" spans="1:3" x14ac:dyDescent="0.15">
      <c r="A87" s="10">
        <v>61</v>
      </c>
      <c r="B87" s="10">
        <v>80.217821782177779</v>
      </c>
      <c r="C87" s="10">
        <v>-14.217821782177779</v>
      </c>
    </row>
    <row r="88" spans="1:3" x14ac:dyDescent="0.15">
      <c r="A88" s="10">
        <v>62</v>
      </c>
      <c r="B88" s="10">
        <v>80.217821782177779</v>
      </c>
      <c r="C88" s="10">
        <v>83.782178217822221</v>
      </c>
    </row>
    <row r="89" spans="1:3" x14ac:dyDescent="0.15">
      <c r="A89" s="10">
        <v>63</v>
      </c>
      <c r="B89" s="10">
        <v>80.217821782177779</v>
      </c>
      <c r="C89" s="10">
        <v>-42.217821782177779</v>
      </c>
    </row>
    <row r="90" spans="1:3" x14ac:dyDescent="0.15">
      <c r="A90" s="10">
        <v>64</v>
      </c>
      <c r="B90" s="10">
        <v>80.217821782177779</v>
      </c>
      <c r="C90" s="10">
        <v>-42.217821782177779</v>
      </c>
    </row>
    <row r="91" spans="1:3" x14ac:dyDescent="0.15">
      <c r="A91" s="10">
        <v>65</v>
      </c>
      <c r="B91" s="10">
        <v>80.217821782177779</v>
      </c>
      <c r="C91" s="10">
        <v>-42.217821782177779</v>
      </c>
    </row>
    <row r="92" spans="1:3" x14ac:dyDescent="0.15">
      <c r="A92" s="10">
        <v>66</v>
      </c>
      <c r="B92" s="10">
        <v>80.217821782177779</v>
      </c>
      <c r="C92" s="10">
        <v>-48.217821782177779</v>
      </c>
    </row>
    <row r="93" spans="1:3" x14ac:dyDescent="0.15">
      <c r="A93" s="10">
        <v>67</v>
      </c>
      <c r="B93" s="10">
        <v>80.217821782177779</v>
      </c>
      <c r="C93" s="10">
        <v>-47.217821782177779</v>
      </c>
    </row>
    <row r="94" spans="1:3" x14ac:dyDescent="0.15">
      <c r="A94" s="10">
        <v>68</v>
      </c>
      <c r="B94" s="10">
        <v>80.217821782177779</v>
      </c>
      <c r="C94" s="10">
        <v>-3.2178217821777793</v>
      </c>
    </row>
    <row r="95" spans="1:3" x14ac:dyDescent="0.15">
      <c r="A95" s="10">
        <v>69</v>
      </c>
      <c r="B95" s="10">
        <v>80.217821782177779</v>
      </c>
      <c r="C95" s="10">
        <v>-3.2178217821777793</v>
      </c>
    </row>
    <row r="96" spans="1:3" x14ac:dyDescent="0.15">
      <c r="A96" s="10">
        <v>70</v>
      </c>
      <c r="B96" s="10">
        <v>80.217821782177779</v>
      </c>
      <c r="C96" s="10">
        <v>111.78217821782222</v>
      </c>
    </row>
    <row r="97" spans="1:3" x14ac:dyDescent="0.15">
      <c r="A97" s="10">
        <v>71</v>
      </c>
      <c r="B97" s="10">
        <v>80.217821782177779</v>
      </c>
      <c r="C97" s="10">
        <v>-42.217821782177779</v>
      </c>
    </row>
    <row r="98" spans="1:3" x14ac:dyDescent="0.15">
      <c r="A98" s="10">
        <v>72</v>
      </c>
      <c r="B98" s="10">
        <v>149.14181818181837</v>
      </c>
      <c r="C98" s="10">
        <v>376.85818181818161</v>
      </c>
    </row>
    <row r="99" spans="1:3" x14ac:dyDescent="0.15">
      <c r="A99" s="10">
        <v>73</v>
      </c>
      <c r="B99" s="10">
        <v>149.14181818181837</v>
      </c>
      <c r="C99" s="10">
        <v>14.858181818181635</v>
      </c>
    </row>
    <row r="100" spans="1:3" x14ac:dyDescent="0.15">
      <c r="A100" s="10">
        <v>74</v>
      </c>
      <c r="B100" s="10">
        <v>149.14181818181837</v>
      </c>
      <c r="C100" s="10">
        <v>672.85818181818161</v>
      </c>
    </row>
    <row r="101" spans="1:3" x14ac:dyDescent="0.15">
      <c r="A101" s="10">
        <v>75</v>
      </c>
      <c r="B101" s="10">
        <v>149.14181818181837</v>
      </c>
      <c r="C101" s="10">
        <v>113.85818181818163</v>
      </c>
    </row>
    <row r="102" spans="1:3" x14ac:dyDescent="0.15">
      <c r="A102" s="10">
        <v>76</v>
      </c>
      <c r="B102" s="10">
        <v>149.14181818181837</v>
      </c>
      <c r="C102" s="10">
        <v>-50.141818181818365</v>
      </c>
    </row>
    <row r="103" spans="1:3" x14ac:dyDescent="0.15">
      <c r="A103" s="10">
        <v>77</v>
      </c>
      <c r="B103" s="10">
        <v>149.14181818181837</v>
      </c>
      <c r="C103" s="10">
        <v>261.85818181818161</v>
      </c>
    </row>
    <row r="104" spans="1:3" x14ac:dyDescent="0.15">
      <c r="A104" s="10">
        <v>78</v>
      </c>
      <c r="B104" s="10">
        <v>149.14181818181837</v>
      </c>
      <c r="C104" s="10">
        <v>-94.141818181818365</v>
      </c>
    </row>
    <row r="105" spans="1:3" x14ac:dyDescent="0.15">
      <c r="A105" s="10">
        <v>79</v>
      </c>
      <c r="B105" s="10">
        <v>149.14181818181837</v>
      </c>
      <c r="C105" s="10">
        <v>-51.141818181818365</v>
      </c>
    </row>
    <row r="106" spans="1:3" x14ac:dyDescent="0.15">
      <c r="A106" s="10">
        <v>80</v>
      </c>
      <c r="B106" s="10">
        <v>149.14181818181837</v>
      </c>
      <c r="C106" s="10">
        <v>53.858181818181635</v>
      </c>
    </row>
    <row r="107" spans="1:3" x14ac:dyDescent="0.15">
      <c r="A107" s="10">
        <v>81</v>
      </c>
      <c r="B107" s="10">
        <v>149.14181818181837</v>
      </c>
      <c r="C107" s="10">
        <v>-18.141818181818365</v>
      </c>
    </row>
    <row r="108" spans="1:3" x14ac:dyDescent="0.15">
      <c r="A108" s="10">
        <v>82</v>
      </c>
      <c r="B108" s="10">
        <v>149.14181818181837</v>
      </c>
      <c r="C108" s="10">
        <v>-61.141818181818365</v>
      </c>
    </row>
    <row r="109" spans="1:3" x14ac:dyDescent="0.15">
      <c r="A109" s="10">
        <v>83</v>
      </c>
      <c r="B109" s="10">
        <v>149.14181818181837</v>
      </c>
      <c r="C109" s="10">
        <v>-22.141818181818365</v>
      </c>
    </row>
    <row r="110" spans="1:3" x14ac:dyDescent="0.15">
      <c r="A110" s="10">
        <v>84</v>
      </c>
      <c r="B110" s="10">
        <v>149.14181818181837</v>
      </c>
      <c r="C110" s="10">
        <v>-94.141818181818365</v>
      </c>
    </row>
    <row r="111" spans="1:3" x14ac:dyDescent="0.15">
      <c r="A111" s="10">
        <v>85</v>
      </c>
      <c r="B111" s="10">
        <v>149.14181818181837</v>
      </c>
      <c r="C111" s="10">
        <v>-72.141818181818365</v>
      </c>
    </row>
    <row r="112" spans="1:3" x14ac:dyDescent="0.15">
      <c r="A112" s="10">
        <v>86</v>
      </c>
      <c r="B112" s="10">
        <v>149.14181818181837</v>
      </c>
      <c r="C112" s="10">
        <v>-111.14181818181837</v>
      </c>
    </row>
    <row r="113" spans="1:3" x14ac:dyDescent="0.15">
      <c r="A113" s="10">
        <v>87</v>
      </c>
      <c r="B113" s="10">
        <v>149.14181818181837</v>
      </c>
      <c r="C113" s="10">
        <v>-12.141818181818365</v>
      </c>
    </row>
    <row r="114" spans="1:3" x14ac:dyDescent="0.15">
      <c r="A114" s="10">
        <v>88</v>
      </c>
      <c r="B114" s="10">
        <v>149.14181818181837</v>
      </c>
      <c r="C114" s="10">
        <v>-12.141818181818365</v>
      </c>
    </row>
    <row r="115" spans="1:3" x14ac:dyDescent="0.15">
      <c r="A115" s="10">
        <v>89</v>
      </c>
      <c r="B115" s="10">
        <v>149.14181818181837</v>
      </c>
      <c r="C115" s="10">
        <v>-74.141818181818365</v>
      </c>
    </row>
    <row r="116" spans="1:3" x14ac:dyDescent="0.15">
      <c r="A116" s="10">
        <v>90</v>
      </c>
      <c r="B116" s="10">
        <v>149.14181818181837</v>
      </c>
      <c r="C116" s="10">
        <v>3.8581818181816345</v>
      </c>
    </row>
    <row r="117" spans="1:3" x14ac:dyDescent="0.15">
      <c r="A117" s="10">
        <v>91</v>
      </c>
      <c r="B117" s="10">
        <v>149.14181818181837</v>
      </c>
      <c r="C117" s="10">
        <v>-89.141818181818365</v>
      </c>
    </row>
    <row r="118" spans="1:3" x14ac:dyDescent="0.15">
      <c r="A118" s="10">
        <v>92</v>
      </c>
      <c r="B118" s="10">
        <v>149.14181818181837</v>
      </c>
      <c r="C118" s="10">
        <v>-41.141818181818365</v>
      </c>
    </row>
    <row r="119" spans="1:3" x14ac:dyDescent="0.15">
      <c r="A119" s="10">
        <v>93</v>
      </c>
      <c r="B119" s="10">
        <v>149.14181818181837</v>
      </c>
      <c r="C119" s="10">
        <v>-7.1418181818183655</v>
      </c>
    </row>
    <row r="120" spans="1:3" x14ac:dyDescent="0.15">
      <c r="A120" s="10">
        <v>94</v>
      </c>
      <c r="B120" s="10">
        <v>149.14181818181837</v>
      </c>
      <c r="C120" s="10">
        <v>3.8581818181816345</v>
      </c>
    </row>
    <row r="121" spans="1:3" x14ac:dyDescent="0.15">
      <c r="A121" s="10">
        <v>95</v>
      </c>
      <c r="B121" s="10">
        <v>149.14181818181837</v>
      </c>
      <c r="C121" s="10">
        <v>42.858181818181635</v>
      </c>
    </row>
    <row r="122" spans="1:3" x14ac:dyDescent="0.15">
      <c r="A122" s="10">
        <v>96</v>
      </c>
      <c r="B122" s="10">
        <v>149.14181818181837</v>
      </c>
      <c r="C122" s="10">
        <v>13.858181818181635</v>
      </c>
    </row>
    <row r="123" spans="1:3" x14ac:dyDescent="0.15">
      <c r="A123" s="10">
        <v>97</v>
      </c>
      <c r="B123" s="10">
        <v>149.14181818181837</v>
      </c>
      <c r="C123" s="10">
        <v>-78.141818181818365</v>
      </c>
    </row>
    <row r="124" spans="1:3" x14ac:dyDescent="0.15">
      <c r="A124" s="10">
        <v>98</v>
      </c>
      <c r="B124" s="10">
        <v>149.14181818181837</v>
      </c>
      <c r="C124" s="10">
        <v>101.85818181818163</v>
      </c>
    </row>
    <row r="125" spans="1:3" x14ac:dyDescent="0.15">
      <c r="A125" s="10">
        <v>99</v>
      </c>
      <c r="B125" s="10">
        <v>149.14181818181837</v>
      </c>
      <c r="C125" s="10">
        <v>-45.141818181818365</v>
      </c>
    </row>
    <row r="126" spans="1:3" x14ac:dyDescent="0.15">
      <c r="A126" s="10">
        <v>100</v>
      </c>
      <c r="B126" s="10">
        <v>149.14181818181837</v>
      </c>
      <c r="C126" s="10">
        <v>-83.141818181818365</v>
      </c>
    </row>
    <row r="127" spans="1:3" x14ac:dyDescent="0.15">
      <c r="A127" s="10">
        <v>101</v>
      </c>
      <c r="B127" s="10">
        <v>149.14181818181837</v>
      </c>
      <c r="C127" s="10">
        <v>-23.141818181818365</v>
      </c>
    </row>
    <row r="128" spans="1:3" x14ac:dyDescent="0.15">
      <c r="A128" s="10">
        <v>102</v>
      </c>
      <c r="B128" s="10">
        <v>149.14181818181837</v>
      </c>
      <c r="C128" s="10">
        <v>-67.141818181818365</v>
      </c>
    </row>
    <row r="129" spans="1:3" x14ac:dyDescent="0.15">
      <c r="A129" s="10">
        <v>103</v>
      </c>
      <c r="B129" s="10">
        <v>149.14181818181837</v>
      </c>
      <c r="C129" s="10">
        <v>-94.141818181818365</v>
      </c>
    </row>
    <row r="130" spans="1:3" x14ac:dyDescent="0.15">
      <c r="A130" s="10">
        <v>104</v>
      </c>
      <c r="B130" s="10">
        <v>149.14181818181837</v>
      </c>
      <c r="C130" s="10">
        <v>-95.141818181818365</v>
      </c>
    </row>
    <row r="131" spans="1:3" x14ac:dyDescent="0.15">
      <c r="A131" s="10">
        <v>105</v>
      </c>
      <c r="B131" s="10">
        <v>149.14181818181837</v>
      </c>
      <c r="C131" s="10">
        <v>14.858181818181635</v>
      </c>
    </row>
    <row r="132" spans="1:3" x14ac:dyDescent="0.15">
      <c r="A132" s="10">
        <v>106</v>
      </c>
      <c r="B132" s="10">
        <v>149.14181818181837</v>
      </c>
      <c r="C132" s="10">
        <v>-67.141818181818365</v>
      </c>
    </row>
    <row r="133" spans="1:3" x14ac:dyDescent="0.15">
      <c r="A133" s="10">
        <v>107</v>
      </c>
      <c r="B133" s="10">
        <v>149.14181818181837</v>
      </c>
      <c r="C133" s="10">
        <v>-23.141818181818365</v>
      </c>
    </row>
    <row r="134" spans="1:3" x14ac:dyDescent="0.15">
      <c r="A134" s="10">
        <v>108</v>
      </c>
      <c r="B134" s="10">
        <v>149.14181818181837</v>
      </c>
      <c r="C134" s="10">
        <v>14.858181818181635</v>
      </c>
    </row>
    <row r="135" spans="1:3" x14ac:dyDescent="0.15">
      <c r="A135" s="10">
        <v>109</v>
      </c>
      <c r="B135" s="10">
        <v>149.14181818181837</v>
      </c>
      <c r="C135" s="10">
        <v>9.8581818181816345</v>
      </c>
    </row>
    <row r="136" spans="1:3" x14ac:dyDescent="0.15">
      <c r="A136" s="10">
        <v>110</v>
      </c>
      <c r="B136" s="10">
        <v>149.14181818181837</v>
      </c>
      <c r="C136" s="10">
        <v>-78.141818181818365</v>
      </c>
    </row>
    <row r="137" spans="1:3" x14ac:dyDescent="0.15">
      <c r="A137" s="10">
        <v>111</v>
      </c>
      <c r="B137" s="10">
        <v>149.14181818181837</v>
      </c>
      <c r="C137" s="10">
        <v>-94.141818181818365</v>
      </c>
    </row>
    <row r="138" spans="1:3" x14ac:dyDescent="0.15">
      <c r="A138" s="10">
        <v>112</v>
      </c>
      <c r="B138" s="10">
        <v>149.14181818181837</v>
      </c>
      <c r="C138" s="10">
        <v>-105.14181818181837</v>
      </c>
    </row>
    <row r="139" spans="1:3" x14ac:dyDescent="0.15">
      <c r="A139" s="10">
        <v>113</v>
      </c>
      <c r="B139" s="10">
        <v>149.14181818181837</v>
      </c>
      <c r="C139" s="10">
        <v>3.8581818181816345</v>
      </c>
    </row>
    <row r="140" spans="1:3" x14ac:dyDescent="0.15">
      <c r="A140" s="10">
        <v>114</v>
      </c>
      <c r="B140" s="10">
        <v>149.14181818181837</v>
      </c>
      <c r="C140" s="10">
        <v>-89.141818181818365</v>
      </c>
    </row>
    <row r="141" spans="1:3" x14ac:dyDescent="0.15">
      <c r="A141" s="10">
        <v>115</v>
      </c>
      <c r="B141" s="10">
        <v>149.14181818181837</v>
      </c>
      <c r="C141" s="10">
        <v>-67.141818181818365</v>
      </c>
    </row>
    <row r="142" spans="1:3" x14ac:dyDescent="0.15">
      <c r="A142" s="10">
        <v>116</v>
      </c>
      <c r="B142" s="10">
        <v>149.14181818181837</v>
      </c>
      <c r="C142" s="10">
        <v>-12.141818181818365</v>
      </c>
    </row>
    <row r="143" spans="1:3" x14ac:dyDescent="0.15">
      <c r="A143" s="10">
        <v>117</v>
      </c>
      <c r="B143" s="10">
        <v>149.14181818181837</v>
      </c>
      <c r="C143" s="10">
        <v>-94.141818181818365</v>
      </c>
    </row>
    <row r="144" spans="1:3" x14ac:dyDescent="0.15">
      <c r="A144" s="10">
        <v>118</v>
      </c>
      <c r="B144" s="10">
        <v>149.14181818181837</v>
      </c>
      <c r="C144" s="10">
        <v>-67.141818181818365</v>
      </c>
    </row>
    <row r="145" spans="1:3" x14ac:dyDescent="0.15">
      <c r="A145" s="10">
        <v>119</v>
      </c>
      <c r="B145" s="10">
        <v>149.14181818181837</v>
      </c>
      <c r="C145" s="10">
        <v>58.858181818181635</v>
      </c>
    </row>
    <row r="146" spans="1:3" x14ac:dyDescent="0.15">
      <c r="A146" s="10">
        <v>120</v>
      </c>
      <c r="B146" s="10">
        <v>149.14181818181837</v>
      </c>
      <c r="C146" s="10">
        <v>14.858181818181635</v>
      </c>
    </row>
    <row r="147" spans="1:3" x14ac:dyDescent="0.15">
      <c r="A147" s="10">
        <v>121</v>
      </c>
      <c r="B147" s="10">
        <v>149.14181818181837</v>
      </c>
      <c r="C147" s="10">
        <v>-53.141818181818365</v>
      </c>
    </row>
    <row r="148" spans="1:3" x14ac:dyDescent="0.15">
      <c r="A148" s="10">
        <v>122</v>
      </c>
      <c r="B148" s="10">
        <v>149.14181818181837</v>
      </c>
      <c r="C148" s="10">
        <v>-100.14181818181837</v>
      </c>
    </row>
    <row r="149" spans="1:3" x14ac:dyDescent="0.15">
      <c r="A149" s="10">
        <v>123</v>
      </c>
      <c r="B149" s="10">
        <v>149.14181818181837</v>
      </c>
      <c r="C149" s="10">
        <v>-94.141818181818365</v>
      </c>
    </row>
    <row r="150" spans="1:3" x14ac:dyDescent="0.15">
      <c r="A150" s="10">
        <v>124</v>
      </c>
      <c r="B150" s="10">
        <v>149.14181818181837</v>
      </c>
      <c r="C150" s="10">
        <v>151.85818181818163</v>
      </c>
    </row>
    <row r="151" spans="1:3" x14ac:dyDescent="0.15">
      <c r="A151" s="10">
        <v>125</v>
      </c>
      <c r="B151" s="10">
        <v>149.14181818181837</v>
      </c>
      <c r="C151" s="10">
        <v>-67.141818181818365</v>
      </c>
    </row>
    <row r="152" spans="1:3" x14ac:dyDescent="0.15">
      <c r="A152" s="10">
        <v>126</v>
      </c>
      <c r="B152" s="10">
        <v>149.14181818181837</v>
      </c>
      <c r="C152" s="10">
        <v>-1.1418181818183655</v>
      </c>
    </row>
    <row r="153" spans="1:3" x14ac:dyDescent="0.15">
      <c r="A153" s="10">
        <v>127</v>
      </c>
      <c r="B153" s="10">
        <v>149.14181818181837</v>
      </c>
      <c r="C153" s="10">
        <v>-94.141818181818365</v>
      </c>
    </row>
    <row r="154" spans="1:3" x14ac:dyDescent="0.15">
      <c r="A154" s="10">
        <v>128</v>
      </c>
      <c r="B154" s="10">
        <v>149.14181818181837</v>
      </c>
      <c r="C154" s="10">
        <v>-41.141818181818365</v>
      </c>
    </row>
    <row r="155" spans="1:3" x14ac:dyDescent="0.15">
      <c r="A155" s="10">
        <v>129</v>
      </c>
      <c r="B155" s="10">
        <v>149.14181818181837</v>
      </c>
      <c r="C155" s="10">
        <v>-94.141818181818365</v>
      </c>
    </row>
    <row r="156" spans="1:3" x14ac:dyDescent="0.15">
      <c r="A156" s="10">
        <v>130</v>
      </c>
      <c r="B156" s="10">
        <v>149.14181818181837</v>
      </c>
      <c r="C156" s="10">
        <v>30.858181818181635</v>
      </c>
    </row>
    <row r="157" spans="1:3" x14ac:dyDescent="0.15">
      <c r="A157" s="10">
        <v>131</v>
      </c>
      <c r="B157" s="10">
        <v>149.14181818181837</v>
      </c>
      <c r="C157" s="10">
        <v>-62.141818181818365</v>
      </c>
    </row>
    <row r="158" spans="1:3" x14ac:dyDescent="0.15">
      <c r="A158" s="10">
        <v>132</v>
      </c>
      <c r="B158" s="10">
        <v>149.14181818181837</v>
      </c>
      <c r="C158" s="10">
        <v>-67.141818181818365</v>
      </c>
    </row>
    <row r="159" spans="1:3" x14ac:dyDescent="0.15">
      <c r="A159" s="10">
        <v>133</v>
      </c>
      <c r="B159" s="10">
        <v>149.14181818181837</v>
      </c>
      <c r="C159" s="10">
        <v>42.858181818181635</v>
      </c>
    </row>
    <row r="160" spans="1:3" x14ac:dyDescent="0.15">
      <c r="A160" s="10">
        <v>134</v>
      </c>
      <c r="B160" s="10">
        <v>80.217821782177779</v>
      </c>
      <c r="C160" s="10">
        <v>-47.217821782177779</v>
      </c>
    </row>
    <row r="161" spans="1:3" x14ac:dyDescent="0.15">
      <c r="A161" s="10">
        <v>135</v>
      </c>
      <c r="B161" s="10">
        <v>80.217821782177779</v>
      </c>
      <c r="C161" s="10">
        <v>-47.217821782177779</v>
      </c>
    </row>
    <row r="162" spans="1:3" x14ac:dyDescent="0.15">
      <c r="A162" s="10">
        <v>136</v>
      </c>
      <c r="B162" s="10">
        <v>149.14181818181837</v>
      </c>
      <c r="C162" s="10">
        <v>-39.141818181818365</v>
      </c>
    </row>
    <row r="163" spans="1:3" x14ac:dyDescent="0.15">
      <c r="A163" s="10">
        <v>137</v>
      </c>
      <c r="B163" s="10">
        <v>149.14181818181837</v>
      </c>
      <c r="C163" s="10">
        <v>179.85818181818163</v>
      </c>
    </row>
    <row r="164" spans="1:3" x14ac:dyDescent="0.15">
      <c r="A164" s="10">
        <v>138</v>
      </c>
      <c r="B164" s="10">
        <v>149.14181818181837</v>
      </c>
      <c r="C164" s="10">
        <v>-45.141818181818365</v>
      </c>
    </row>
    <row r="165" spans="1:3" x14ac:dyDescent="0.15">
      <c r="A165" s="10">
        <v>139</v>
      </c>
      <c r="B165" s="10">
        <v>149.14181818181837</v>
      </c>
      <c r="C165" s="10">
        <v>14.858181818181635</v>
      </c>
    </row>
    <row r="166" spans="1:3" x14ac:dyDescent="0.15">
      <c r="A166" s="10">
        <v>140</v>
      </c>
      <c r="B166" s="10">
        <v>109.31232876712295</v>
      </c>
      <c r="C166" s="10">
        <v>-77.312328767122949</v>
      </c>
    </row>
    <row r="167" spans="1:3" x14ac:dyDescent="0.15">
      <c r="A167" s="10">
        <v>141</v>
      </c>
      <c r="B167" s="10">
        <v>149.14181818181837</v>
      </c>
      <c r="C167" s="10">
        <v>9.8581818181816345</v>
      </c>
    </row>
    <row r="168" spans="1:3" x14ac:dyDescent="0.15">
      <c r="A168" s="10">
        <v>142</v>
      </c>
      <c r="B168" s="10">
        <v>109.31232876712295</v>
      </c>
      <c r="C168" s="10">
        <v>-27.312328767122949</v>
      </c>
    </row>
    <row r="169" spans="1:3" x14ac:dyDescent="0.15">
      <c r="A169" s="10">
        <v>143</v>
      </c>
      <c r="B169" s="10">
        <v>109.31232876712295</v>
      </c>
      <c r="C169" s="10">
        <v>-6.3123287671229491</v>
      </c>
    </row>
    <row r="170" spans="1:3" x14ac:dyDescent="0.15">
      <c r="A170" s="10">
        <v>144</v>
      </c>
      <c r="B170" s="10">
        <v>109.31232876712295</v>
      </c>
      <c r="C170" s="10">
        <v>-54.312328767122949</v>
      </c>
    </row>
    <row r="171" spans="1:3" x14ac:dyDescent="0.15">
      <c r="A171" s="10">
        <v>145</v>
      </c>
      <c r="B171" s="10">
        <v>80.217821782177779</v>
      </c>
      <c r="C171" s="10">
        <v>80.782178217822221</v>
      </c>
    </row>
    <row r="172" spans="1:3" x14ac:dyDescent="0.15">
      <c r="A172" s="10">
        <v>146</v>
      </c>
      <c r="B172" s="10">
        <v>80.217821782177779</v>
      </c>
      <c r="C172" s="10">
        <v>23.782178217822221</v>
      </c>
    </row>
    <row r="173" spans="1:3" x14ac:dyDescent="0.15">
      <c r="A173" s="10">
        <v>147</v>
      </c>
      <c r="B173" s="10">
        <v>80.217821782177779</v>
      </c>
      <c r="C173" s="10">
        <v>461.78217821782221</v>
      </c>
    </row>
    <row r="174" spans="1:3" x14ac:dyDescent="0.15">
      <c r="A174" s="10">
        <v>148</v>
      </c>
      <c r="B174" s="10">
        <v>80.217821782177779</v>
      </c>
      <c r="C174" s="10">
        <v>-26.217821782177779</v>
      </c>
    </row>
    <row r="175" spans="1:3" x14ac:dyDescent="0.15">
      <c r="A175" s="10">
        <v>149</v>
      </c>
      <c r="B175" s="10">
        <v>80.217821782177779</v>
      </c>
      <c r="C175" s="10">
        <v>67.782178217822221</v>
      </c>
    </row>
    <row r="176" spans="1:3" x14ac:dyDescent="0.15">
      <c r="A176" s="10">
        <v>150</v>
      </c>
      <c r="B176" s="10">
        <v>80.217821782177779</v>
      </c>
      <c r="C176" s="10">
        <v>2.7821782178222207</v>
      </c>
    </row>
    <row r="177" spans="1:3" x14ac:dyDescent="0.15">
      <c r="A177" s="10">
        <v>151</v>
      </c>
      <c r="B177" s="10">
        <v>80.217821782177779</v>
      </c>
      <c r="C177" s="10">
        <v>29.782178217822221</v>
      </c>
    </row>
    <row r="178" spans="1:3" x14ac:dyDescent="0.15">
      <c r="A178" s="10">
        <v>152</v>
      </c>
      <c r="B178" s="10">
        <v>80.217821782177779</v>
      </c>
      <c r="C178" s="10">
        <v>-42.217821782177779</v>
      </c>
    </row>
    <row r="179" spans="1:3" x14ac:dyDescent="0.15">
      <c r="A179" s="10">
        <v>153</v>
      </c>
      <c r="B179" s="10">
        <v>109.31232876712295</v>
      </c>
      <c r="C179" s="10">
        <v>-1.3123287671229491</v>
      </c>
    </row>
    <row r="180" spans="1:3" x14ac:dyDescent="0.15">
      <c r="A180" s="10">
        <v>154</v>
      </c>
      <c r="B180" s="10">
        <v>80.217821782177779</v>
      </c>
      <c r="C180" s="10">
        <v>-25.217821782177779</v>
      </c>
    </row>
    <row r="181" spans="1:3" x14ac:dyDescent="0.15">
      <c r="A181" s="10">
        <v>155</v>
      </c>
      <c r="B181" s="10">
        <v>80.217821782177779</v>
      </c>
      <c r="C181" s="10">
        <v>50.782178217822221</v>
      </c>
    </row>
    <row r="182" spans="1:3" x14ac:dyDescent="0.15">
      <c r="A182" s="10">
        <v>156</v>
      </c>
      <c r="B182" s="10">
        <v>80.217821782177779</v>
      </c>
      <c r="C182" s="10">
        <v>-14.217821782177779</v>
      </c>
    </row>
    <row r="183" spans="1:3" x14ac:dyDescent="0.15">
      <c r="A183" s="10">
        <v>157</v>
      </c>
      <c r="B183" s="10">
        <v>80.217821782177779</v>
      </c>
      <c r="C183" s="10">
        <v>18.782178217822221</v>
      </c>
    </row>
    <row r="184" spans="1:3" x14ac:dyDescent="0.15">
      <c r="A184" s="10">
        <v>158</v>
      </c>
      <c r="B184" s="10">
        <v>80.217821782177779</v>
      </c>
      <c r="C184" s="10">
        <v>20.782178217822221</v>
      </c>
    </row>
    <row r="185" spans="1:3" x14ac:dyDescent="0.15">
      <c r="A185" s="10">
        <v>159</v>
      </c>
      <c r="B185" s="10">
        <v>80.217821782177779</v>
      </c>
      <c r="C185" s="10">
        <v>12.782178217822221</v>
      </c>
    </row>
    <row r="186" spans="1:3" x14ac:dyDescent="0.15">
      <c r="A186" s="10">
        <v>160</v>
      </c>
      <c r="B186" s="10">
        <v>109.31232876712295</v>
      </c>
      <c r="C186" s="10">
        <v>-67.312328767122949</v>
      </c>
    </row>
    <row r="187" spans="1:3" x14ac:dyDescent="0.15">
      <c r="A187" s="10">
        <v>161</v>
      </c>
      <c r="B187" s="10">
        <v>109.31232876712295</v>
      </c>
      <c r="C187" s="10">
        <v>16.687671232877051</v>
      </c>
    </row>
    <row r="188" spans="1:3" x14ac:dyDescent="0.15">
      <c r="A188" s="10">
        <v>162</v>
      </c>
      <c r="B188" s="10">
        <v>109.31232876712295</v>
      </c>
      <c r="C188" s="10">
        <v>82.687671232877051</v>
      </c>
    </row>
    <row r="189" spans="1:3" x14ac:dyDescent="0.15">
      <c r="A189" s="10">
        <v>163</v>
      </c>
      <c r="B189" s="10">
        <v>109.31232876712295</v>
      </c>
      <c r="C189" s="10">
        <v>-32.312328767122949</v>
      </c>
    </row>
    <row r="190" spans="1:3" x14ac:dyDescent="0.15">
      <c r="A190" s="10">
        <v>164</v>
      </c>
      <c r="B190" s="10">
        <v>109.31232876712295</v>
      </c>
      <c r="C190" s="10">
        <v>-38.312328767122949</v>
      </c>
    </row>
    <row r="191" spans="1:3" x14ac:dyDescent="0.15">
      <c r="A191" s="10">
        <v>165</v>
      </c>
      <c r="B191" s="10">
        <v>109.31232876712295</v>
      </c>
      <c r="C191" s="10">
        <v>27.687671232877051</v>
      </c>
    </row>
    <row r="192" spans="1:3" x14ac:dyDescent="0.15">
      <c r="A192" s="10">
        <v>166</v>
      </c>
      <c r="B192" s="10">
        <v>109.31232876712295</v>
      </c>
      <c r="C192" s="10">
        <v>-3.3123287671229491</v>
      </c>
    </row>
    <row r="193" spans="1:3" x14ac:dyDescent="0.15">
      <c r="A193" s="10">
        <v>167</v>
      </c>
      <c r="B193" s="10">
        <v>109.31232876712295</v>
      </c>
      <c r="C193" s="10">
        <v>-16.312328767122949</v>
      </c>
    </row>
    <row r="194" spans="1:3" x14ac:dyDescent="0.15">
      <c r="A194" s="10">
        <v>168</v>
      </c>
      <c r="B194" s="10">
        <v>109.31232876712295</v>
      </c>
      <c r="C194" s="10">
        <v>-43.312328767122949</v>
      </c>
    </row>
    <row r="195" spans="1:3" x14ac:dyDescent="0.15">
      <c r="A195" s="10">
        <v>169</v>
      </c>
      <c r="B195" s="10">
        <v>109.31232876712295</v>
      </c>
      <c r="C195" s="10">
        <v>-32.312328767122949</v>
      </c>
    </row>
    <row r="196" spans="1:3" x14ac:dyDescent="0.15">
      <c r="A196" s="10">
        <v>170</v>
      </c>
      <c r="B196" s="10">
        <v>109.31232876712295</v>
      </c>
      <c r="C196" s="10">
        <v>66.687671232877051</v>
      </c>
    </row>
    <row r="197" spans="1:3" x14ac:dyDescent="0.15">
      <c r="A197" s="10">
        <v>171</v>
      </c>
      <c r="B197" s="10">
        <v>109.31232876712295</v>
      </c>
      <c r="C197" s="10">
        <v>108.68767123287705</v>
      </c>
    </row>
    <row r="198" spans="1:3" x14ac:dyDescent="0.15">
      <c r="A198" s="10">
        <v>172</v>
      </c>
      <c r="B198" s="10">
        <v>109.31232876712295</v>
      </c>
      <c r="C198" s="10">
        <v>54.687671232877051</v>
      </c>
    </row>
    <row r="199" spans="1:3" x14ac:dyDescent="0.15">
      <c r="A199" s="10">
        <v>173</v>
      </c>
      <c r="B199" s="10">
        <v>109.31232876712295</v>
      </c>
      <c r="C199" s="10">
        <v>147.68767123287705</v>
      </c>
    </row>
    <row r="200" spans="1:3" x14ac:dyDescent="0.15">
      <c r="A200" s="10">
        <v>174</v>
      </c>
      <c r="B200" s="10">
        <v>109.31232876712295</v>
      </c>
      <c r="C200" s="10">
        <v>0.6876712328770509</v>
      </c>
    </row>
    <row r="201" spans="1:3" x14ac:dyDescent="0.15">
      <c r="A201" s="10">
        <v>175</v>
      </c>
      <c r="B201" s="10">
        <v>109.31232876712295</v>
      </c>
      <c r="C201" s="10">
        <v>126.68767123287705</v>
      </c>
    </row>
    <row r="202" spans="1:3" x14ac:dyDescent="0.15">
      <c r="A202" s="10">
        <v>176</v>
      </c>
      <c r="B202" s="10">
        <v>109.31232876712295</v>
      </c>
      <c r="C202" s="10">
        <v>-1.3123287671229491</v>
      </c>
    </row>
    <row r="203" spans="1:3" x14ac:dyDescent="0.15">
      <c r="A203" s="10">
        <v>177</v>
      </c>
      <c r="B203" s="10">
        <v>109.31232876712295</v>
      </c>
      <c r="C203" s="10">
        <v>-32.312328767122949</v>
      </c>
    </row>
    <row r="204" spans="1:3" x14ac:dyDescent="0.15">
      <c r="A204" s="10">
        <v>178</v>
      </c>
      <c r="B204" s="10">
        <v>109.31232876712295</v>
      </c>
      <c r="C204" s="10">
        <v>-14.312328767122949</v>
      </c>
    </row>
    <row r="205" spans="1:3" x14ac:dyDescent="0.15">
      <c r="A205" s="10">
        <v>179</v>
      </c>
      <c r="B205" s="10">
        <v>109.31232876712295</v>
      </c>
      <c r="C205" s="10">
        <v>-54.312328767122949</v>
      </c>
    </row>
    <row r="206" spans="1:3" x14ac:dyDescent="0.15">
      <c r="A206" s="10">
        <v>180</v>
      </c>
      <c r="B206" s="10">
        <v>109.31232876712295</v>
      </c>
      <c r="C206" s="10">
        <v>-21.312328767122949</v>
      </c>
    </row>
    <row r="207" spans="1:3" x14ac:dyDescent="0.15">
      <c r="A207" s="10">
        <v>181</v>
      </c>
      <c r="B207" s="10">
        <v>109.31232876712295</v>
      </c>
      <c r="C207" s="10">
        <v>-21.312328767122949</v>
      </c>
    </row>
    <row r="208" spans="1:3" x14ac:dyDescent="0.15">
      <c r="A208" s="10">
        <v>182</v>
      </c>
      <c r="B208" s="10">
        <v>109.31232876712295</v>
      </c>
      <c r="C208" s="10">
        <v>-60.312328767122949</v>
      </c>
    </row>
    <row r="209" spans="1:3" x14ac:dyDescent="0.15">
      <c r="A209" s="10">
        <v>183</v>
      </c>
      <c r="B209" s="10">
        <v>109.31232876712295</v>
      </c>
      <c r="C209" s="10">
        <v>-32.312328767122949</v>
      </c>
    </row>
    <row r="210" spans="1:3" x14ac:dyDescent="0.15">
      <c r="A210" s="10">
        <v>184</v>
      </c>
      <c r="B210" s="10">
        <v>109.31232876712295</v>
      </c>
      <c r="C210" s="10">
        <v>-21.312328767122949</v>
      </c>
    </row>
    <row r="211" spans="1:3" x14ac:dyDescent="0.15">
      <c r="A211" s="10">
        <v>185</v>
      </c>
      <c r="B211" s="10">
        <v>109.31232876712295</v>
      </c>
      <c r="C211" s="10">
        <v>53.687671232877051</v>
      </c>
    </row>
    <row r="212" spans="1:3" x14ac:dyDescent="0.15">
      <c r="A212" s="10">
        <v>186</v>
      </c>
      <c r="B212" s="10">
        <v>109.31232876712295</v>
      </c>
      <c r="C212" s="10">
        <v>24.687671232877051</v>
      </c>
    </row>
    <row r="213" spans="1:3" x14ac:dyDescent="0.15">
      <c r="A213" s="10">
        <v>187</v>
      </c>
      <c r="B213" s="10">
        <v>109.31232876712295</v>
      </c>
      <c r="C213" s="10">
        <v>49.687671232877051</v>
      </c>
    </row>
    <row r="214" spans="1:3" x14ac:dyDescent="0.15">
      <c r="A214" s="10">
        <v>188</v>
      </c>
      <c r="B214" s="10">
        <v>109.31232876712295</v>
      </c>
      <c r="C214" s="10">
        <v>11.687671232877051</v>
      </c>
    </row>
    <row r="215" spans="1:3" x14ac:dyDescent="0.15">
      <c r="A215" s="10">
        <v>189</v>
      </c>
      <c r="B215" s="10">
        <v>149.14181818181837</v>
      </c>
      <c r="C215" s="10">
        <v>-39.141818181818365</v>
      </c>
    </row>
    <row r="216" spans="1:3" x14ac:dyDescent="0.15">
      <c r="A216" s="10">
        <v>190</v>
      </c>
      <c r="B216" s="10">
        <v>149.14181818181837</v>
      </c>
      <c r="C216" s="10">
        <v>-61.141818181818365</v>
      </c>
    </row>
    <row r="217" spans="1:3" x14ac:dyDescent="0.15">
      <c r="A217" s="10">
        <v>191</v>
      </c>
      <c r="B217" s="10">
        <v>149.14181818181837</v>
      </c>
      <c r="C217" s="10">
        <v>-18.141818181818365</v>
      </c>
    </row>
    <row r="218" spans="1:3" x14ac:dyDescent="0.15">
      <c r="A218" s="10">
        <v>192</v>
      </c>
      <c r="B218" s="10">
        <v>149.14181818181837</v>
      </c>
      <c r="C218" s="10">
        <v>-23.141818181818365</v>
      </c>
    </row>
    <row r="219" spans="1:3" x14ac:dyDescent="0.15">
      <c r="A219" s="10">
        <v>193</v>
      </c>
      <c r="B219" s="10">
        <v>149.14181818181837</v>
      </c>
      <c r="C219" s="10">
        <v>-100.14181818181837</v>
      </c>
    </row>
    <row r="220" spans="1:3" x14ac:dyDescent="0.15">
      <c r="A220" s="10">
        <v>194</v>
      </c>
      <c r="B220" s="10">
        <v>149.14181818181837</v>
      </c>
      <c r="C220" s="10">
        <v>-83.141818181818365</v>
      </c>
    </row>
    <row r="221" spans="1:3" x14ac:dyDescent="0.15">
      <c r="A221" s="10">
        <v>195</v>
      </c>
      <c r="B221" s="10">
        <v>149.14181818181837</v>
      </c>
      <c r="C221" s="10">
        <v>-45.141818181818365</v>
      </c>
    </row>
    <row r="222" spans="1:3" x14ac:dyDescent="0.15">
      <c r="A222" s="10">
        <v>196</v>
      </c>
      <c r="B222" s="10">
        <v>149.14181818181837</v>
      </c>
      <c r="C222" s="10">
        <v>-94.141818181818365</v>
      </c>
    </row>
    <row r="223" spans="1:3" x14ac:dyDescent="0.15">
      <c r="A223" s="10">
        <v>197</v>
      </c>
      <c r="B223" s="10">
        <v>149.14181818181837</v>
      </c>
      <c r="C223" s="10">
        <v>14.858181818181635</v>
      </c>
    </row>
    <row r="224" spans="1:3" x14ac:dyDescent="0.15">
      <c r="A224" s="10">
        <v>198</v>
      </c>
      <c r="B224" s="10">
        <v>149.14181818181837</v>
      </c>
      <c r="C224" s="10">
        <v>1603.8581818181817</v>
      </c>
    </row>
    <row r="225" spans="1:3" x14ac:dyDescent="0.15">
      <c r="A225" s="10">
        <v>199</v>
      </c>
      <c r="B225" s="10">
        <v>149.14181818181837</v>
      </c>
      <c r="C225" s="10">
        <v>14.858181818181635</v>
      </c>
    </row>
    <row r="226" spans="1:3" x14ac:dyDescent="0.15">
      <c r="A226" s="10">
        <v>200</v>
      </c>
      <c r="B226" s="10">
        <v>149.14181818181837</v>
      </c>
      <c r="C226" s="10">
        <v>-111.14181818181837</v>
      </c>
    </row>
    <row r="227" spans="1:3" x14ac:dyDescent="0.15">
      <c r="A227" s="10">
        <v>201</v>
      </c>
      <c r="B227" s="10">
        <v>149.14181818181837</v>
      </c>
      <c r="C227" s="10">
        <v>-83.141818181818365</v>
      </c>
    </row>
    <row r="228" spans="1:3" x14ac:dyDescent="0.15">
      <c r="A228" s="10">
        <v>202</v>
      </c>
      <c r="B228" s="10">
        <v>149.14181818181837</v>
      </c>
      <c r="C228" s="10">
        <v>-18.141818181818365</v>
      </c>
    </row>
    <row r="229" spans="1:3" x14ac:dyDescent="0.15">
      <c r="A229" s="10">
        <v>203</v>
      </c>
      <c r="B229" s="10">
        <v>149.14181818181837</v>
      </c>
      <c r="C229" s="10">
        <v>-61.141818181818365</v>
      </c>
    </row>
    <row r="230" spans="1:3" x14ac:dyDescent="0.15">
      <c r="A230" s="10">
        <v>204</v>
      </c>
      <c r="B230" s="10">
        <v>149.14181818181837</v>
      </c>
      <c r="C230" s="10">
        <v>-47.141818181818365</v>
      </c>
    </row>
    <row r="231" spans="1:3" x14ac:dyDescent="0.15">
      <c r="A231" s="10">
        <v>205</v>
      </c>
      <c r="B231" s="10">
        <v>149.14181818181837</v>
      </c>
      <c r="C231" s="10">
        <v>-94.141818181818365</v>
      </c>
    </row>
    <row r="232" spans="1:3" x14ac:dyDescent="0.15">
      <c r="A232" s="10">
        <v>206</v>
      </c>
      <c r="B232" s="10">
        <v>149.14181818181837</v>
      </c>
      <c r="C232" s="10">
        <v>14.858181818181635</v>
      </c>
    </row>
    <row r="233" spans="1:3" x14ac:dyDescent="0.15">
      <c r="A233" s="10">
        <v>207</v>
      </c>
      <c r="B233" s="10">
        <v>149.14181818181837</v>
      </c>
      <c r="C233" s="10">
        <v>-78.141818181818365</v>
      </c>
    </row>
    <row r="234" spans="1:3" x14ac:dyDescent="0.15">
      <c r="A234" s="10">
        <v>208</v>
      </c>
      <c r="B234" s="10">
        <v>149.14181818181837</v>
      </c>
      <c r="C234" s="10">
        <v>-7.1418181818183655</v>
      </c>
    </row>
    <row r="235" spans="1:3" x14ac:dyDescent="0.15">
      <c r="A235" s="10">
        <v>209</v>
      </c>
      <c r="B235" s="10">
        <v>149.14181818181837</v>
      </c>
      <c r="C235" s="10">
        <v>-61.141818181818365</v>
      </c>
    </row>
    <row r="236" spans="1:3" x14ac:dyDescent="0.15">
      <c r="A236" s="10">
        <v>210</v>
      </c>
      <c r="B236" s="10">
        <v>149.14181818181837</v>
      </c>
      <c r="C236" s="10">
        <v>-67.141818181818365</v>
      </c>
    </row>
    <row r="237" spans="1:3" x14ac:dyDescent="0.15">
      <c r="A237" s="10">
        <v>211</v>
      </c>
      <c r="B237" s="10">
        <v>149.14181818181837</v>
      </c>
      <c r="C237" s="10">
        <v>-72.141818181818365</v>
      </c>
    </row>
    <row r="238" spans="1:3" x14ac:dyDescent="0.15">
      <c r="A238" s="10">
        <v>212</v>
      </c>
      <c r="B238" s="10">
        <v>149.14181818181837</v>
      </c>
      <c r="C238" s="10">
        <v>-72.141818181818365</v>
      </c>
    </row>
    <row r="239" spans="1:3" x14ac:dyDescent="0.15">
      <c r="A239" s="10">
        <v>213</v>
      </c>
      <c r="B239" s="10">
        <v>149.14181818181837</v>
      </c>
      <c r="C239" s="10">
        <v>-78.141818181818365</v>
      </c>
    </row>
    <row r="240" spans="1:3" x14ac:dyDescent="0.15">
      <c r="A240" s="10">
        <v>214</v>
      </c>
      <c r="B240" s="10">
        <v>109.31232876712295</v>
      </c>
      <c r="C240" s="10">
        <v>-1.3123287671229491</v>
      </c>
    </row>
    <row r="241" spans="1:3" x14ac:dyDescent="0.15">
      <c r="A241" s="10">
        <v>215</v>
      </c>
      <c r="B241" s="10">
        <v>109.31232876712295</v>
      </c>
      <c r="C241" s="10">
        <v>-93.312328767122949</v>
      </c>
    </row>
    <row r="242" spans="1:3" x14ac:dyDescent="0.15">
      <c r="A242" s="10">
        <v>216</v>
      </c>
      <c r="B242" s="10">
        <v>109.31232876712295</v>
      </c>
      <c r="C242" s="10">
        <v>-97.312328767122949</v>
      </c>
    </row>
    <row r="243" spans="1:3" x14ac:dyDescent="0.15">
      <c r="A243" s="10">
        <v>217</v>
      </c>
      <c r="B243" s="10">
        <v>109.31232876712295</v>
      </c>
      <c r="C243" s="10">
        <v>-93.312328767122949</v>
      </c>
    </row>
    <row r="244" spans="1:3" x14ac:dyDescent="0.15">
      <c r="A244" s="10">
        <v>218</v>
      </c>
      <c r="B244" s="10">
        <v>109.31232876712295</v>
      </c>
      <c r="C244" s="10">
        <v>-93.312328767122949</v>
      </c>
    </row>
    <row r="245" spans="1:3" x14ac:dyDescent="0.15">
      <c r="A245" s="10">
        <v>219</v>
      </c>
      <c r="B245" s="10">
        <v>109.31232876712295</v>
      </c>
      <c r="C245" s="10">
        <v>-93.312328767122949</v>
      </c>
    </row>
    <row r="246" spans="1:3" x14ac:dyDescent="0.15">
      <c r="A246" s="10">
        <v>220</v>
      </c>
      <c r="B246" s="10">
        <v>109.31232876712295</v>
      </c>
      <c r="C246" s="10">
        <v>-93.312328767122949</v>
      </c>
    </row>
    <row r="247" spans="1:3" x14ac:dyDescent="0.15">
      <c r="A247" s="10">
        <v>221</v>
      </c>
      <c r="B247" s="10">
        <v>109.31232876712295</v>
      </c>
      <c r="C247" s="10">
        <v>-93.312328767122949</v>
      </c>
    </row>
    <row r="248" spans="1:3" x14ac:dyDescent="0.15">
      <c r="A248" s="10">
        <v>222</v>
      </c>
      <c r="B248" s="10">
        <v>109.31232876712295</v>
      </c>
      <c r="C248" s="10">
        <v>-95.312328767122949</v>
      </c>
    </row>
    <row r="249" spans="1:3" x14ac:dyDescent="0.15">
      <c r="A249" s="10">
        <v>223</v>
      </c>
      <c r="B249" s="10">
        <v>109.31232876712295</v>
      </c>
      <c r="C249" s="10">
        <v>-93.312328767122949</v>
      </c>
    </row>
    <row r="250" spans="1:3" x14ac:dyDescent="0.15">
      <c r="A250" s="10">
        <v>224</v>
      </c>
      <c r="B250" s="10">
        <v>109.31232876712295</v>
      </c>
      <c r="C250" s="10">
        <v>-95.312328767122949</v>
      </c>
    </row>
    <row r="251" spans="1:3" x14ac:dyDescent="0.15">
      <c r="A251" s="10">
        <v>225</v>
      </c>
      <c r="B251" s="10">
        <v>109.31232876712295</v>
      </c>
      <c r="C251" s="10">
        <v>-94.312328767122949</v>
      </c>
    </row>
    <row r="252" spans="1:3" x14ac:dyDescent="0.15">
      <c r="A252" s="10">
        <v>226</v>
      </c>
      <c r="B252" s="10">
        <v>109.31232876712295</v>
      </c>
      <c r="C252" s="10">
        <v>-95.312328767122949</v>
      </c>
    </row>
    <row r="253" spans="1:3" x14ac:dyDescent="0.15">
      <c r="A253" s="10">
        <v>227</v>
      </c>
      <c r="B253" s="10">
        <v>109.31232876712295</v>
      </c>
      <c r="C253" s="10">
        <v>-95.312328767122949</v>
      </c>
    </row>
    <row r="254" spans="1:3" x14ac:dyDescent="0.15">
      <c r="A254" s="10">
        <v>228</v>
      </c>
      <c r="B254" s="10">
        <v>109.31232876712295</v>
      </c>
      <c r="C254" s="10">
        <v>-93.312328767122949</v>
      </c>
    </row>
    <row r="255" spans="1:3" x14ac:dyDescent="0.15">
      <c r="A255" s="10">
        <v>229</v>
      </c>
      <c r="B255" s="10">
        <v>109.31232876712295</v>
      </c>
      <c r="C255" s="10">
        <v>-95.312328767122949</v>
      </c>
    </row>
    <row r="256" spans="1:3" x14ac:dyDescent="0.15">
      <c r="A256" s="10">
        <v>230</v>
      </c>
      <c r="B256" s="10">
        <v>109.31232876712295</v>
      </c>
      <c r="C256" s="10">
        <v>-27.312328767122949</v>
      </c>
    </row>
    <row r="257" spans="1:3" x14ac:dyDescent="0.15">
      <c r="A257" s="10">
        <v>231</v>
      </c>
      <c r="B257" s="10">
        <v>109.31232876712295</v>
      </c>
      <c r="C257" s="10">
        <v>104.68767123287705</v>
      </c>
    </row>
    <row r="258" spans="1:3" x14ac:dyDescent="0.15">
      <c r="A258" s="10">
        <v>232</v>
      </c>
      <c r="B258" s="10">
        <v>109.31232876712295</v>
      </c>
      <c r="C258" s="10">
        <v>49.687671232877051</v>
      </c>
    </row>
    <row r="259" spans="1:3" x14ac:dyDescent="0.15">
      <c r="A259" s="10">
        <v>233</v>
      </c>
      <c r="B259" s="10">
        <v>109.31232876712295</v>
      </c>
      <c r="C259" s="10">
        <v>93.687671232877051</v>
      </c>
    </row>
    <row r="260" spans="1:3" x14ac:dyDescent="0.15">
      <c r="A260" s="10">
        <v>234</v>
      </c>
      <c r="B260" s="10">
        <v>109.31232876712295</v>
      </c>
      <c r="C260" s="10">
        <v>26.687671232877051</v>
      </c>
    </row>
    <row r="261" spans="1:3" x14ac:dyDescent="0.15">
      <c r="A261" s="10">
        <v>235</v>
      </c>
      <c r="B261" s="10">
        <v>109.31232876712295</v>
      </c>
      <c r="C261" s="10">
        <v>-8.3123287671229491</v>
      </c>
    </row>
    <row r="262" spans="1:3" x14ac:dyDescent="0.15">
      <c r="A262" s="10">
        <v>236</v>
      </c>
      <c r="B262" s="10">
        <v>109.31232876712295</v>
      </c>
      <c r="C262" s="10">
        <v>21.687671232877051</v>
      </c>
    </row>
    <row r="263" spans="1:3" x14ac:dyDescent="0.15">
      <c r="A263" s="10">
        <v>237</v>
      </c>
      <c r="B263" s="10">
        <v>109.31232876712295</v>
      </c>
      <c r="C263" s="10">
        <v>98.687671232877051</v>
      </c>
    </row>
    <row r="264" spans="1:3" x14ac:dyDescent="0.15">
      <c r="A264" s="10">
        <v>238</v>
      </c>
      <c r="B264" s="10">
        <v>109.31232876712295</v>
      </c>
      <c r="C264" s="10">
        <v>31.687671232877051</v>
      </c>
    </row>
    <row r="265" spans="1:3" x14ac:dyDescent="0.15">
      <c r="A265" s="10">
        <v>239</v>
      </c>
      <c r="B265" s="10">
        <v>109.31232876712295</v>
      </c>
      <c r="C265" s="10">
        <v>-33.312328767122949</v>
      </c>
    </row>
    <row r="266" spans="1:3" x14ac:dyDescent="0.15">
      <c r="A266" s="10">
        <v>240</v>
      </c>
      <c r="B266" s="10">
        <v>109.31232876712295</v>
      </c>
      <c r="C266" s="10">
        <v>-32.312328767122949</v>
      </c>
    </row>
    <row r="267" spans="1:3" x14ac:dyDescent="0.15">
      <c r="A267" s="10">
        <v>241</v>
      </c>
      <c r="B267" s="10">
        <v>109.31232876712295</v>
      </c>
      <c r="C267" s="10">
        <v>23.687671232877051</v>
      </c>
    </row>
    <row r="268" spans="1:3" x14ac:dyDescent="0.15">
      <c r="A268" s="10">
        <v>242</v>
      </c>
      <c r="B268" s="10">
        <v>109.31232876712295</v>
      </c>
      <c r="C268" s="10">
        <v>82.687671232877051</v>
      </c>
    </row>
    <row r="269" spans="1:3" x14ac:dyDescent="0.15">
      <c r="A269" s="10">
        <v>243</v>
      </c>
      <c r="B269" s="10">
        <v>149.14181818181837</v>
      </c>
      <c r="C269" s="10">
        <v>31.858181818181635</v>
      </c>
    </row>
    <row r="270" spans="1:3" x14ac:dyDescent="0.15">
      <c r="A270" s="10">
        <v>244</v>
      </c>
      <c r="B270" s="10">
        <v>149.14181818181837</v>
      </c>
      <c r="C270" s="10">
        <v>31.858181818181635</v>
      </c>
    </row>
    <row r="271" spans="1:3" x14ac:dyDescent="0.15">
      <c r="A271" s="10">
        <v>245</v>
      </c>
      <c r="B271" s="10">
        <v>149.14181818181837</v>
      </c>
      <c r="C271" s="10">
        <v>31.858181818181635</v>
      </c>
    </row>
    <row r="272" spans="1:3" x14ac:dyDescent="0.15">
      <c r="A272" s="10">
        <v>246</v>
      </c>
      <c r="B272" s="10">
        <v>149.14181818181837</v>
      </c>
      <c r="C272" s="10">
        <v>354.85818181818161</v>
      </c>
    </row>
    <row r="273" spans="1:3" x14ac:dyDescent="0.15">
      <c r="A273" s="10">
        <v>247</v>
      </c>
      <c r="B273" s="10">
        <v>149.14181818181837</v>
      </c>
      <c r="C273" s="10">
        <v>58.858181818181635</v>
      </c>
    </row>
    <row r="274" spans="1:3" x14ac:dyDescent="0.15">
      <c r="A274" s="10">
        <v>248</v>
      </c>
      <c r="B274" s="10">
        <v>149.14181818181837</v>
      </c>
      <c r="C274" s="10">
        <v>-62.141818181818365</v>
      </c>
    </row>
    <row r="275" spans="1:3" x14ac:dyDescent="0.15">
      <c r="A275" s="10">
        <v>249</v>
      </c>
      <c r="B275" s="10">
        <v>149.14181818181837</v>
      </c>
      <c r="C275" s="10">
        <v>-51.141818181818365</v>
      </c>
    </row>
    <row r="276" spans="1:3" x14ac:dyDescent="0.15">
      <c r="A276" s="10">
        <v>250</v>
      </c>
      <c r="B276" s="10">
        <v>149.14181818181837</v>
      </c>
      <c r="C276" s="10">
        <v>-105.14181818181837</v>
      </c>
    </row>
    <row r="277" spans="1:3" x14ac:dyDescent="0.15">
      <c r="A277" s="10">
        <v>251</v>
      </c>
      <c r="B277" s="10">
        <v>149.14181818181837</v>
      </c>
      <c r="C277" s="10">
        <v>14.858181818181635</v>
      </c>
    </row>
    <row r="278" spans="1:3" x14ac:dyDescent="0.15">
      <c r="A278" s="10">
        <v>252</v>
      </c>
      <c r="B278" s="10">
        <v>149.14181818181837</v>
      </c>
      <c r="C278" s="10">
        <v>-18.141818181818365</v>
      </c>
    </row>
    <row r="279" spans="1:3" x14ac:dyDescent="0.15">
      <c r="A279" s="10">
        <v>253</v>
      </c>
      <c r="B279" s="10">
        <v>149.14181818181837</v>
      </c>
      <c r="C279" s="10">
        <v>31.858181818181635</v>
      </c>
    </row>
    <row r="280" spans="1:3" x14ac:dyDescent="0.15">
      <c r="A280" s="10">
        <v>254</v>
      </c>
      <c r="B280" s="10">
        <v>149.14181818181837</v>
      </c>
      <c r="C280" s="10">
        <v>3.8581818181816345</v>
      </c>
    </row>
    <row r="281" spans="1:3" x14ac:dyDescent="0.15">
      <c r="A281" s="10">
        <v>255</v>
      </c>
      <c r="B281" s="10">
        <v>149.14181818181837</v>
      </c>
      <c r="C281" s="10">
        <v>69.858181818181635</v>
      </c>
    </row>
    <row r="282" spans="1:3" x14ac:dyDescent="0.15">
      <c r="A282" s="10">
        <v>256</v>
      </c>
      <c r="B282" s="10">
        <v>149.14181818181837</v>
      </c>
      <c r="C282" s="10">
        <v>69.858181818181635</v>
      </c>
    </row>
    <row r="283" spans="1:3" x14ac:dyDescent="0.15">
      <c r="A283" s="10">
        <v>257</v>
      </c>
      <c r="B283" s="10">
        <v>149.14181818181837</v>
      </c>
      <c r="C283" s="10">
        <v>64.858181818181635</v>
      </c>
    </row>
    <row r="284" spans="1:3" x14ac:dyDescent="0.15">
      <c r="A284" s="10">
        <v>258</v>
      </c>
      <c r="B284" s="10">
        <v>149.14181818181837</v>
      </c>
      <c r="C284" s="10">
        <v>14.858181818181635</v>
      </c>
    </row>
    <row r="285" spans="1:3" x14ac:dyDescent="0.15">
      <c r="A285" s="10">
        <v>259</v>
      </c>
      <c r="B285" s="10">
        <v>149.14181818181837</v>
      </c>
      <c r="C285" s="10">
        <v>182.85818181818163</v>
      </c>
    </row>
    <row r="286" spans="1:3" x14ac:dyDescent="0.15">
      <c r="A286" s="10">
        <v>260</v>
      </c>
      <c r="B286" s="10">
        <v>149.14181818181837</v>
      </c>
      <c r="C286" s="10">
        <v>3.8581818181816345</v>
      </c>
    </row>
    <row r="287" spans="1:3" x14ac:dyDescent="0.15">
      <c r="A287" s="10">
        <v>261</v>
      </c>
      <c r="B287" s="10">
        <v>149.14181818181837</v>
      </c>
      <c r="C287" s="10">
        <v>124.85818181818163</v>
      </c>
    </row>
    <row r="288" spans="1:3" x14ac:dyDescent="0.15">
      <c r="A288" s="10">
        <v>262</v>
      </c>
      <c r="B288" s="10">
        <v>149.14181818181837</v>
      </c>
      <c r="C288" s="10">
        <v>-12.141818181818365</v>
      </c>
    </row>
    <row r="289" spans="1:3" x14ac:dyDescent="0.15">
      <c r="A289" s="10">
        <v>263</v>
      </c>
      <c r="B289" s="10">
        <v>149.14181818181837</v>
      </c>
      <c r="C289" s="10">
        <v>-41.141818181818365</v>
      </c>
    </row>
    <row r="290" spans="1:3" x14ac:dyDescent="0.15">
      <c r="A290" s="10">
        <v>264</v>
      </c>
      <c r="B290" s="10">
        <v>149.14181818181837</v>
      </c>
      <c r="C290" s="10">
        <v>24.858181818181635</v>
      </c>
    </row>
    <row r="291" spans="1:3" x14ac:dyDescent="0.15">
      <c r="A291" s="10">
        <v>265</v>
      </c>
      <c r="B291" s="10">
        <v>149.14181818181837</v>
      </c>
      <c r="C291" s="10">
        <v>-28.141818181818365</v>
      </c>
    </row>
    <row r="292" spans="1:3" x14ac:dyDescent="0.15">
      <c r="A292" s="10">
        <v>266</v>
      </c>
      <c r="B292" s="10">
        <v>149.14181818181837</v>
      </c>
      <c r="C292" s="10">
        <v>46.858181818181635</v>
      </c>
    </row>
    <row r="293" spans="1:3" x14ac:dyDescent="0.15">
      <c r="A293" s="10">
        <v>267</v>
      </c>
      <c r="B293" s="10">
        <v>149.14181818181837</v>
      </c>
      <c r="C293" s="10">
        <v>14.858181818181635</v>
      </c>
    </row>
    <row r="294" spans="1:3" x14ac:dyDescent="0.15">
      <c r="A294" s="10">
        <v>268</v>
      </c>
      <c r="B294" s="10">
        <v>149.14181818181837</v>
      </c>
      <c r="C294" s="10">
        <v>48.858181818181635</v>
      </c>
    </row>
    <row r="295" spans="1:3" x14ac:dyDescent="0.15">
      <c r="A295" s="10">
        <v>269</v>
      </c>
      <c r="B295" s="10">
        <v>149.14181818181837</v>
      </c>
      <c r="C295" s="10">
        <v>-78.141818181818365</v>
      </c>
    </row>
    <row r="296" spans="1:3" x14ac:dyDescent="0.15">
      <c r="A296" s="10">
        <v>270</v>
      </c>
      <c r="B296" s="10">
        <v>149.14181818181837</v>
      </c>
      <c r="C296" s="10">
        <v>-39.141818181818365</v>
      </c>
    </row>
    <row r="297" spans="1:3" x14ac:dyDescent="0.15">
      <c r="A297" s="10">
        <v>271</v>
      </c>
      <c r="B297" s="10">
        <v>149.14181818181837</v>
      </c>
      <c r="C297" s="10">
        <v>91.858181818181635</v>
      </c>
    </row>
    <row r="298" spans="1:3" x14ac:dyDescent="0.15">
      <c r="A298" s="10">
        <v>272</v>
      </c>
      <c r="B298" s="10">
        <v>149.14181818181837</v>
      </c>
      <c r="C298" s="10">
        <v>-41.141818181818365</v>
      </c>
    </row>
    <row r="299" spans="1:3" x14ac:dyDescent="0.15">
      <c r="A299" s="10">
        <v>273</v>
      </c>
      <c r="B299" s="10">
        <v>149.14181818181837</v>
      </c>
      <c r="C299" s="10">
        <v>53.858181818181635</v>
      </c>
    </row>
    <row r="300" spans="1:3" x14ac:dyDescent="0.15">
      <c r="A300" s="10">
        <v>274</v>
      </c>
      <c r="B300" s="10">
        <v>149.14181818181837</v>
      </c>
      <c r="C300" s="10">
        <v>-72.141818181818365</v>
      </c>
    </row>
    <row r="301" spans="1:3" x14ac:dyDescent="0.15">
      <c r="A301" s="10">
        <v>275</v>
      </c>
      <c r="B301" s="10">
        <v>149.14181818181837</v>
      </c>
      <c r="C301" s="10">
        <v>233.85818181818163</v>
      </c>
    </row>
    <row r="302" spans="1:3" x14ac:dyDescent="0.15">
      <c r="A302" s="10">
        <v>276</v>
      </c>
      <c r="B302" s="10">
        <v>149.14181818181837</v>
      </c>
      <c r="C302" s="10">
        <v>-42.141818181818365</v>
      </c>
    </row>
    <row r="303" spans="1:3" x14ac:dyDescent="0.15">
      <c r="A303" s="10">
        <v>277</v>
      </c>
      <c r="B303" s="10">
        <v>149.14181818181837</v>
      </c>
      <c r="C303" s="10">
        <v>-51.141818181818365</v>
      </c>
    </row>
    <row r="304" spans="1:3" x14ac:dyDescent="0.15">
      <c r="A304" s="10">
        <v>278</v>
      </c>
      <c r="B304" s="10">
        <v>149.14181818181837</v>
      </c>
      <c r="C304" s="10">
        <v>-8.1418181818183655</v>
      </c>
    </row>
    <row r="305" spans="1:3" x14ac:dyDescent="0.15">
      <c r="A305" s="10">
        <v>279</v>
      </c>
      <c r="B305" s="10">
        <v>149.14181818181837</v>
      </c>
      <c r="C305" s="10">
        <v>25.858181818181635</v>
      </c>
    </row>
    <row r="306" spans="1:3" x14ac:dyDescent="0.15">
      <c r="A306" s="10">
        <v>280</v>
      </c>
      <c r="B306" s="10">
        <v>149.14181818181837</v>
      </c>
      <c r="C306" s="10">
        <v>283.85818181818161</v>
      </c>
    </row>
    <row r="307" spans="1:3" x14ac:dyDescent="0.15">
      <c r="A307" s="10">
        <v>281</v>
      </c>
      <c r="B307" s="10">
        <v>149.14181818181837</v>
      </c>
      <c r="C307" s="10">
        <v>-12.141818181818365</v>
      </c>
    </row>
    <row r="308" spans="1:3" x14ac:dyDescent="0.15">
      <c r="A308" s="10">
        <v>282</v>
      </c>
      <c r="B308" s="10">
        <v>149.14181818181837</v>
      </c>
      <c r="C308" s="10">
        <v>54.858181818181635</v>
      </c>
    </row>
    <row r="309" spans="1:3" x14ac:dyDescent="0.15">
      <c r="A309" s="10">
        <v>283</v>
      </c>
      <c r="B309" s="10">
        <v>149.14181818181837</v>
      </c>
      <c r="C309" s="10">
        <v>-12.141818181818365</v>
      </c>
    </row>
    <row r="310" spans="1:3" x14ac:dyDescent="0.15">
      <c r="A310" s="10">
        <v>284</v>
      </c>
      <c r="B310" s="10">
        <v>149.14181818181837</v>
      </c>
      <c r="C310" s="10">
        <v>3.8581818181816345</v>
      </c>
    </row>
    <row r="311" spans="1:3" x14ac:dyDescent="0.15">
      <c r="A311" s="10">
        <v>285</v>
      </c>
      <c r="B311" s="10">
        <v>149.14181818181837</v>
      </c>
      <c r="C311" s="10">
        <v>-41.141818181818365</v>
      </c>
    </row>
    <row r="312" spans="1:3" x14ac:dyDescent="0.15">
      <c r="A312" s="10">
        <v>286</v>
      </c>
      <c r="B312" s="10">
        <v>149.14181818181837</v>
      </c>
      <c r="C312" s="10">
        <v>113.85818181818163</v>
      </c>
    </row>
    <row r="313" spans="1:3" x14ac:dyDescent="0.15">
      <c r="A313" s="10">
        <v>287</v>
      </c>
      <c r="B313" s="10">
        <v>149.14181818181837</v>
      </c>
      <c r="C313" s="10">
        <v>124.85818181818163</v>
      </c>
    </row>
    <row r="314" spans="1:3" x14ac:dyDescent="0.15">
      <c r="A314" s="10">
        <v>288</v>
      </c>
      <c r="B314" s="10">
        <v>149.14181818181837</v>
      </c>
      <c r="C314" s="10">
        <v>42.858181818181635</v>
      </c>
    </row>
    <row r="315" spans="1:3" x14ac:dyDescent="0.15">
      <c r="A315" s="10">
        <v>289</v>
      </c>
      <c r="B315" s="10">
        <v>149.14181818181837</v>
      </c>
      <c r="C315" s="10">
        <v>151.85818181818163</v>
      </c>
    </row>
    <row r="316" spans="1:3" x14ac:dyDescent="0.15">
      <c r="A316" s="10">
        <v>290</v>
      </c>
      <c r="B316" s="10">
        <v>149.14181818181837</v>
      </c>
      <c r="C316" s="10">
        <v>-41.141818181818365</v>
      </c>
    </row>
    <row r="317" spans="1:3" x14ac:dyDescent="0.15">
      <c r="A317" s="10">
        <v>291</v>
      </c>
      <c r="B317" s="10">
        <v>149.14181818181837</v>
      </c>
      <c r="C317" s="10">
        <v>80.858181818181635</v>
      </c>
    </row>
    <row r="318" spans="1:3" x14ac:dyDescent="0.15">
      <c r="A318" s="10">
        <v>292</v>
      </c>
      <c r="B318" s="10">
        <v>149.14181818181837</v>
      </c>
      <c r="C318" s="10">
        <v>64.858181818181635</v>
      </c>
    </row>
    <row r="319" spans="1:3" x14ac:dyDescent="0.15">
      <c r="A319" s="10">
        <v>293</v>
      </c>
      <c r="B319" s="10">
        <v>149.14181818181837</v>
      </c>
      <c r="C319" s="10">
        <v>261.85818181818161</v>
      </c>
    </row>
    <row r="320" spans="1:3" x14ac:dyDescent="0.15">
      <c r="A320" s="10">
        <v>294</v>
      </c>
      <c r="B320" s="10">
        <v>149.14181818181837</v>
      </c>
      <c r="C320" s="10">
        <v>-39.141818181818365</v>
      </c>
    </row>
    <row r="321" spans="1:3" x14ac:dyDescent="0.15">
      <c r="A321" s="10">
        <v>295</v>
      </c>
      <c r="B321" s="10">
        <v>149.14181818181837</v>
      </c>
      <c r="C321" s="10">
        <v>-41.141818181818365</v>
      </c>
    </row>
    <row r="322" spans="1:3" x14ac:dyDescent="0.15">
      <c r="A322" s="10">
        <v>296</v>
      </c>
      <c r="B322" s="10">
        <v>149.14181818181837</v>
      </c>
      <c r="C322" s="10">
        <v>502.85818181818161</v>
      </c>
    </row>
    <row r="323" spans="1:3" x14ac:dyDescent="0.15">
      <c r="A323" s="10">
        <v>297</v>
      </c>
      <c r="B323" s="10">
        <v>149.14181818181837</v>
      </c>
      <c r="C323" s="10">
        <v>173.85818181818163</v>
      </c>
    </row>
    <row r="324" spans="1:3" x14ac:dyDescent="0.15">
      <c r="A324" s="10">
        <v>298</v>
      </c>
      <c r="B324" s="10">
        <v>149.14181818181837</v>
      </c>
      <c r="C324" s="10">
        <v>42.858181818181635</v>
      </c>
    </row>
    <row r="325" spans="1:3" x14ac:dyDescent="0.15">
      <c r="A325" s="10">
        <v>299</v>
      </c>
      <c r="B325" s="10">
        <v>149.14181818181837</v>
      </c>
      <c r="C325" s="10">
        <v>-44.141818181818365</v>
      </c>
    </row>
    <row r="326" spans="1:3" x14ac:dyDescent="0.15">
      <c r="A326" s="10">
        <v>300</v>
      </c>
      <c r="B326" s="10">
        <v>149.14181818181837</v>
      </c>
      <c r="C326" s="10">
        <v>151.85818181818163</v>
      </c>
    </row>
    <row r="327" spans="1:3" x14ac:dyDescent="0.15">
      <c r="A327" s="10">
        <v>301</v>
      </c>
      <c r="B327" s="10">
        <v>149.14181818181837</v>
      </c>
      <c r="C327" s="10">
        <v>206.85818181818163</v>
      </c>
    </row>
    <row r="328" spans="1:3" x14ac:dyDescent="0.15">
      <c r="A328" s="10">
        <v>302</v>
      </c>
      <c r="B328" s="10">
        <v>149.14181818181837</v>
      </c>
      <c r="C328" s="10">
        <v>97.858181818181635</v>
      </c>
    </row>
    <row r="329" spans="1:3" x14ac:dyDescent="0.15">
      <c r="A329" s="10">
        <v>303</v>
      </c>
      <c r="B329" s="10">
        <v>149.14181818181837</v>
      </c>
      <c r="C329" s="10">
        <v>175.85818181818163</v>
      </c>
    </row>
    <row r="330" spans="1:3" x14ac:dyDescent="0.15">
      <c r="A330" s="10">
        <v>304</v>
      </c>
      <c r="B330" s="10">
        <v>149.14181818181837</v>
      </c>
      <c r="C330" s="10">
        <v>97.858181818181635</v>
      </c>
    </row>
    <row r="331" spans="1:3" x14ac:dyDescent="0.15">
      <c r="A331" s="10">
        <v>305</v>
      </c>
      <c r="B331" s="10">
        <v>149.14181818181837</v>
      </c>
      <c r="C331" s="10">
        <v>-78.141818181818365</v>
      </c>
    </row>
    <row r="332" spans="1:3" x14ac:dyDescent="0.15">
      <c r="A332" s="10">
        <v>306</v>
      </c>
      <c r="B332" s="10">
        <v>149.14181818181837</v>
      </c>
      <c r="C332" s="10">
        <v>-1.1418181818183655</v>
      </c>
    </row>
    <row r="333" spans="1:3" x14ac:dyDescent="0.15">
      <c r="A333" s="10">
        <v>307</v>
      </c>
      <c r="B333" s="10">
        <v>149.14181818181837</v>
      </c>
      <c r="C333" s="10">
        <v>-39.141818181818365</v>
      </c>
    </row>
    <row r="334" spans="1:3" x14ac:dyDescent="0.15">
      <c r="A334" s="10">
        <v>308</v>
      </c>
      <c r="B334" s="10">
        <v>149.14181818181837</v>
      </c>
      <c r="C334" s="10">
        <v>-39.141818181818365</v>
      </c>
    </row>
    <row r="335" spans="1:3" x14ac:dyDescent="0.15">
      <c r="A335" s="10">
        <v>309</v>
      </c>
      <c r="B335" s="10">
        <v>149.14181818181837</v>
      </c>
      <c r="C335" s="10">
        <v>206.85818181818163</v>
      </c>
    </row>
    <row r="336" spans="1:3" x14ac:dyDescent="0.15">
      <c r="A336" s="10">
        <v>310</v>
      </c>
      <c r="B336" s="10">
        <v>149.14181818181837</v>
      </c>
      <c r="C336" s="10">
        <v>14.858181818181635</v>
      </c>
    </row>
    <row r="337" spans="1:3" x14ac:dyDescent="0.15">
      <c r="A337" s="10">
        <v>311</v>
      </c>
      <c r="B337" s="10">
        <v>149.14181818181837</v>
      </c>
      <c r="C337" s="10">
        <v>151.85818181818163</v>
      </c>
    </row>
    <row r="338" spans="1:3" x14ac:dyDescent="0.15">
      <c r="A338" s="10">
        <v>312</v>
      </c>
      <c r="B338" s="10">
        <v>149.14181818181837</v>
      </c>
      <c r="C338" s="10">
        <v>-100.14181818181837</v>
      </c>
    </row>
    <row r="339" spans="1:3" x14ac:dyDescent="0.15">
      <c r="A339" s="10">
        <v>313</v>
      </c>
      <c r="B339" s="10">
        <v>109.31232876712295</v>
      </c>
      <c r="C339" s="10">
        <v>21.687671232877051</v>
      </c>
    </row>
    <row r="340" spans="1:3" x14ac:dyDescent="0.15">
      <c r="A340" s="10">
        <v>314</v>
      </c>
      <c r="B340" s="10">
        <v>109.31232876712295</v>
      </c>
      <c r="C340" s="10">
        <v>51.687671232877051</v>
      </c>
    </row>
    <row r="341" spans="1:3" x14ac:dyDescent="0.15">
      <c r="A341" s="10">
        <v>315</v>
      </c>
      <c r="B341" s="10">
        <v>109.31232876712295</v>
      </c>
      <c r="C341" s="10">
        <v>98.687671232877051</v>
      </c>
    </row>
    <row r="342" spans="1:3" x14ac:dyDescent="0.15">
      <c r="A342" s="10">
        <v>316</v>
      </c>
      <c r="B342" s="10">
        <v>109.31232876712295</v>
      </c>
      <c r="C342" s="10">
        <v>-76.312328767122949</v>
      </c>
    </row>
    <row r="343" spans="1:3" x14ac:dyDescent="0.15">
      <c r="A343" s="10">
        <v>317</v>
      </c>
      <c r="B343" s="10">
        <v>109.31232876712295</v>
      </c>
      <c r="C343" s="10">
        <v>-77.312328767122949</v>
      </c>
    </row>
    <row r="344" spans="1:3" x14ac:dyDescent="0.15">
      <c r="A344" s="10">
        <v>318</v>
      </c>
      <c r="B344" s="10">
        <v>109.31232876712295</v>
      </c>
      <c r="C344" s="10">
        <v>-80.312328767122949</v>
      </c>
    </row>
    <row r="345" spans="1:3" x14ac:dyDescent="0.15">
      <c r="A345" s="10">
        <v>319</v>
      </c>
      <c r="B345" s="10">
        <v>109.31232876712295</v>
      </c>
      <c r="C345" s="10">
        <v>-3.3123287671229491</v>
      </c>
    </row>
    <row r="346" spans="1:3" x14ac:dyDescent="0.15">
      <c r="A346" s="10">
        <v>320</v>
      </c>
      <c r="B346" s="10">
        <v>109.31232876712295</v>
      </c>
      <c r="C346" s="10">
        <v>-62.312328767122949</v>
      </c>
    </row>
    <row r="347" spans="1:3" x14ac:dyDescent="0.15">
      <c r="A347" s="10">
        <v>321</v>
      </c>
      <c r="B347" s="10">
        <v>109.31232876712295</v>
      </c>
      <c r="C347" s="10">
        <v>-49.312328767122949</v>
      </c>
    </row>
    <row r="348" spans="1:3" x14ac:dyDescent="0.15">
      <c r="A348" s="10">
        <v>322</v>
      </c>
      <c r="B348" s="10">
        <v>109.31232876712295</v>
      </c>
      <c r="C348" s="10">
        <v>-27.312328767122949</v>
      </c>
    </row>
    <row r="349" spans="1:3" x14ac:dyDescent="0.15">
      <c r="A349" s="10">
        <v>323</v>
      </c>
      <c r="B349" s="10">
        <v>109.31232876712295</v>
      </c>
      <c r="C349" s="10">
        <v>-64.312328767122949</v>
      </c>
    </row>
    <row r="350" spans="1:3" x14ac:dyDescent="0.15">
      <c r="A350" s="10">
        <v>324</v>
      </c>
      <c r="B350" s="10">
        <v>109.31232876712295</v>
      </c>
      <c r="C350" s="10">
        <v>-60.312328767122949</v>
      </c>
    </row>
    <row r="351" spans="1:3" x14ac:dyDescent="0.15">
      <c r="A351" s="10">
        <v>325</v>
      </c>
      <c r="B351" s="10">
        <v>109.31232876712295</v>
      </c>
      <c r="C351" s="10">
        <v>108.68767123287705</v>
      </c>
    </row>
    <row r="352" spans="1:3" x14ac:dyDescent="0.15">
      <c r="A352" s="10">
        <v>326</v>
      </c>
      <c r="B352" s="10">
        <v>109.31232876712295</v>
      </c>
      <c r="C352" s="10">
        <v>-10.312328767122949</v>
      </c>
    </row>
    <row r="353" spans="1:3" x14ac:dyDescent="0.15">
      <c r="A353" s="10">
        <v>327</v>
      </c>
      <c r="B353" s="10">
        <v>109.31232876712295</v>
      </c>
      <c r="C353" s="10">
        <v>-79.312328767122949</v>
      </c>
    </row>
    <row r="354" spans="1:3" x14ac:dyDescent="0.15">
      <c r="A354" s="10">
        <v>328</v>
      </c>
      <c r="B354" s="10">
        <v>109.31232876712295</v>
      </c>
      <c r="C354" s="10">
        <v>-72.312328767122949</v>
      </c>
    </row>
    <row r="355" spans="1:3" x14ac:dyDescent="0.15">
      <c r="A355" s="10">
        <v>329</v>
      </c>
      <c r="B355" s="10">
        <v>109.31232876712295</v>
      </c>
      <c r="C355" s="10">
        <v>-75.312328767122949</v>
      </c>
    </row>
    <row r="356" spans="1:3" x14ac:dyDescent="0.15">
      <c r="A356" s="10">
        <v>330</v>
      </c>
      <c r="B356" s="10">
        <v>109.31232876712295</v>
      </c>
      <c r="C356" s="10">
        <v>-63.312328767122949</v>
      </c>
    </row>
    <row r="357" spans="1:3" x14ac:dyDescent="0.15">
      <c r="A357" s="10">
        <v>331</v>
      </c>
      <c r="B357" s="10">
        <v>109.31232876712295</v>
      </c>
      <c r="C357" s="10">
        <v>-76.312328767122949</v>
      </c>
    </row>
    <row r="358" spans="1:3" x14ac:dyDescent="0.15">
      <c r="A358" s="10">
        <v>332</v>
      </c>
      <c r="B358" s="10">
        <v>109.31232876712295</v>
      </c>
      <c r="C358" s="10">
        <v>-17.312328767122949</v>
      </c>
    </row>
    <row r="359" spans="1:3" x14ac:dyDescent="0.15">
      <c r="A359" s="10">
        <v>333</v>
      </c>
      <c r="B359" s="10">
        <v>109.31232876712295</v>
      </c>
      <c r="C359" s="10">
        <v>-75.312328767122949</v>
      </c>
    </row>
    <row r="360" spans="1:3" x14ac:dyDescent="0.15">
      <c r="A360" s="10">
        <v>334</v>
      </c>
      <c r="B360" s="10">
        <v>109.31232876712295</v>
      </c>
      <c r="C360" s="10">
        <v>-86.312328767122949</v>
      </c>
    </row>
    <row r="361" spans="1:3" x14ac:dyDescent="0.15">
      <c r="A361" s="10">
        <v>335</v>
      </c>
      <c r="B361" s="10">
        <v>109.31232876712295</v>
      </c>
      <c r="C361" s="10">
        <v>-77.312328767122949</v>
      </c>
    </row>
    <row r="362" spans="1:3" x14ac:dyDescent="0.15">
      <c r="A362" s="10">
        <v>336</v>
      </c>
      <c r="B362" s="10">
        <v>109.31232876712295</v>
      </c>
      <c r="C362" s="10">
        <v>-49.312328767122949</v>
      </c>
    </row>
    <row r="363" spans="1:3" x14ac:dyDescent="0.15">
      <c r="A363" s="10">
        <v>337</v>
      </c>
      <c r="B363" s="10">
        <v>109.31232876712295</v>
      </c>
      <c r="C363" s="10">
        <v>-38.312328767122949</v>
      </c>
    </row>
    <row r="364" spans="1:3" x14ac:dyDescent="0.15">
      <c r="A364" s="10">
        <v>338</v>
      </c>
      <c r="B364" s="10">
        <v>109.31232876712295</v>
      </c>
      <c r="C364" s="10">
        <v>-43.312328767122949</v>
      </c>
    </row>
    <row r="365" spans="1:3" x14ac:dyDescent="0.15">
      <c r="A365" s="10">
        <v>339</v>
      </c>
      <c r="B365" s="10">
        <v>109.31232876712295</v>
      </c>
      <c r="C365" s="10">
        <v>-27.312328767122949</v>
      </c>
    </row>
    <row r="366" spans="1:3" x14ac:dyDescent="0.15">
      <c r="A366" s="10">
        <v>340</v>
      </c>
      <c r="B366" s="10">
        <v>109.31232876712295</v>
      </c>
      <c r="C366" s="10">
        <v>-22.312328767122949</v>
      </c>
    </row>
    <row r="367" spans="1:3" x14ac:dyDescent="0.15">
      <c r="A367" s="10">
        <v>341</v>
      </c>
      <c r="B367" s="10">
        <v>109.31232876712295</v>
      </c>
      <c r="C367" s="10">
        <v>-58.312328767122949</v>
      </c>
    </row>
    <row r="368" spans="1:3" x14ac:dyDescent="0.15">
      <c r="A368" s="10">
        <v>342</v>
      </c>
      <c r="B368" s="10">
        <v>109.31232876712295</v>
      </c>
      <c r="C368" s="10">
        <v>27.687671232877051</v>
      </c>
    </row>
    <row r="369" spans="1:3" x14ac:dyDescent="0.15">
      <c r="A369" s="10">
        <v>343</v>
      </c>
      <c r="B369" s="10">
        <v>109.31232876712295</v>
      </c>
      <c r="C369" s="10">
        <v>-27.312328767122949</v>
      </c>
    </row>
    <row r="370" spans="1:3" x14ac:dyDescent="0.15">
      <c r="A370" s="10">
        <v>344</v>
      </c>
      <c r="B370" s="10">
        <v>109.31232876712295</v>
      </c>
      <c r="C370" s="10">
        <v>-1.3123287671229491</v>
      </c>
    </row>
    <row r="371" spans="1:3" x14ac:dyDescent="0.15">
      <c r="A371" s="10">
        <v>345</v>
      </c>
      <c r="B371" s="10">
        <v>109.31232876712295</v>
      </c>
      <c r="C371" s="10">
        <v>-32.312328767122949</v>
      </c>
    </row>
    <row r="372" spans="1:3" x14ac:dyDescent="0.15">
      <c r="A372" s="10">
        <v>346</v>
      </c>
      <c r="B372" s="10">
        <v>109.31232876712295</v>
      </c>
      <c r="C372" s="10">
        <v>-10.312328767122949</v>
      </c>
    </row>
    <row r="373" spans="1:3" x14ac:dyDescent="0.15">
      <c r="A373" s="10">
        <v>347</v>
      </c>
      <c r="B373" s="10">
        <v>109.31232876712295</v>
      </c>
      <c r="C373" s="10">
        <v>71.687671232877051</v>
      </c>
    </row>
    <row r="374" spans="1:3" x14ac:dyDescent="0.15">
      <c r="A374" s="10">
        <v>348</v>
      </c>
      <c r="B374" s="10">
        <v>109.31232876712295</v>
      </c>
      <c r="C374" s="10">
        <v>0.6876712328770509</v>
      </c>
    </row>
    <row r="375" spans="1:3" x14ac:dyDescent="0.15">
      <c r="A375" s="10">
        <v>349</v>
      </c>
      <c r="B375" s="10">
        <v>109.31232876712295</v>
      </c>
      <c r="C375" s="10">
        <v>-27.312328767122949</v>
      </c>
    </row>
    <row r="376" spans="1:3" x14ac:dyDescent="0.15">
      <c r="A376" s="10">
        <v>350</v>
      </c>
      <c r="B376" s="10">
        <v>109.31232876712295</v>
      </c>
      <c r="C376" s="10">
        <v>-38.312328767122949</v>
      </c>
    </row>
    <row r="377" spans="1:3" x14ac:dyDescent="0.15">
      <c r="A377" s="10">
        <v>351</v>
      </c>
      <c r="B377" s="10">
        <v>109.31232876712295</v>
      </c>
      <c r="C377" s="10">
        <v>-27.312328767122949</v>
      </c>
    </row>
    <row r="378" spans="1:3" x14ac:dyDescent="0.15">
      <c r="A378" s="10">
        <v>352</v>
      </c>
      <c r="B378" s="10">
        <v>109.31232876712295</v>
      </c>
      <c r="C378" s="10">
        <v>164.68767123287705</v>
      </c>
    </row>
    <row r="379" spans="1:3" x14ac:dyDescent="0.15">
      <c r="A379" s="10">
        <v>353</v>
      </c>
      <c r="B379" s="10">
        <v>109.31232876712295</v>
      </c>
      <c r="C379" s="10">
        <v>-76.312328767122949</v>
      </c>
    </row>
    <row r="380" spans="1:3" x14ac:dyDescent="0.15">
      <c r="A380" s="10">
        <v>354</v>
      </c>
      <c r="B380" s="10">
        <v>109.31232876712295</v>
      </c>
      <c r="C380" s="10">
        <v>109.68767123287705</v>
      </c>
    </row>
    <row r="381" spans="1:3" x14ac:dyDescent="0.15">
      <c r="A381" s="10">
        <v>355</v>
      </c>
      <c r="B381" s="10">
        <v>109.31232876712295</v>
      </c>
      <c r="C381" s="10">
        <v>-21.312328767122949</v>
      </c>
    </row>
    <row r="382" spans="1:3" x14ac:dyDescent="0.15">
      <c r="A382" s="10">
        <v>356</v>
      </c>
      <c r="B382" s="10">
        <v>109.31232876712295</v>
      </c>
      <c r="C382" s="10">
        <v>0.6876712328770509</v>
      </c>
    </row>
    <row r="383" spans="1:3" x14ac:dyDescent="0.15">
      <c r="A383" s="10">
        <v>357</v>
      </c>
      <c r="B383" s="10">
        <v>109.31232876712295</v>
      </c>
      <c r="C383" s="10">
        <v>-32.312328767122949</v>
      </c>
    </row>
    <row r="384" spans="1:3" x14ac:dyDescent="0.15">
      <c r="A384" s="10">
        <v>358</v>
      </c>
      <c r="B384" s="10">
        <v>109.31232876712295</v>
      </c>
      <c r="C384" s="10">
        <v>-71.312328767122949</v>
      </c>
    </row>
    <row r="385" spans="1:3" x14ac:dyDescent="0.15">
      <c r="A385" s="10">
        <v>359</v>
      </c>
      <c r="B385" s="10">
        <v>109.31232876712295</v>
      </c>
      <c r="C385" s="10">
        <v>-33.312328767122949</v>
      </c>
    </row>
    <row r="386" spans="1:3" x14ac:dyDescent="0.15">
      <c r="A386" s="10">
        <v>360</v>
      </c>
      <c r="B386" s="10">
        <v>109.31232876712295</v>
      </c>
      <c r="C386" s="10">
        <v>-32.312328767122949</v>
      </c>
    </row>
    <row r="387" spans="1:3" x14ac:dyDescent="0.15">
      <c r="A387" s="10">
        <v>361</v>
      </c>
      <c r="B387" s="10">
        <v>109.31232876712295</v>
      </c>
      <c r="C387" s="10">
        <v>-38.312328767122949</v>
      </c>
    </row>
    <row r="388" spans="1:3" x14ac:dyDescent="0.15">
      <c r="A388" s="10">
        <v>362</v>
      </c>
      <c r="B388" s="10">
        <v>109.31232876712295</v>
      </c>
      <c r="C388" s="10">
        <v>54.687671232877051</v>
      </c>
    </row>
    <row r="389" spans="1:3" x14ac:dyDescent="0.15">
      <c r="A389" s="10">
        <v>363</v>
      </c>
      <c r="B389" s="10">
        <v>109.31232876712295</v>
      </c>
      <c r="C389" s="10">
        <v>-71.312328767122949</v>
      </c>
    </row>
    <row r="390" spans="1:3" x14ac:dyDescent="0.15">
      <c r="A390" s="10">
        <v>364</v>
      </c>
      <c r="B390" s="10">
        <v>109.31232876712295</v>
      </c>
      <c r="C390" s="10">
        <v>-44.312328767122949</v>
      </c>
    </row>
    <row r="391" spans="1:3" x14ac:dyDescent="0.15">
      <c r="A391" s="10">
        <v>365</v>
      </c>
      <c r="B391" s="10">
        <v>109.31232876712295</v>
      </c>
      <c r="C391" s="10">
        <v>31.687671232877051</v>
      </c>
    </row>
    <row r="392" spans="1:3" x14ac:dyDescent="0.15">
      <c r="A392" s="10">
        <v>366</v>
      </c>
      <c r="B392" s="10">
        <v>109.31232876712295</v>
      </c>
      <c r="C392" s="10">
        <v>-16.312328767122949</v>
      </c>
    </row>
    <row r="393" spans="1:3" x14ac:dyDescent="0.15">
      <c r="A393" s="10">
        <v>367</v>
      </c>
      <c r="B393" s="10">
        <v>109.31232876712295</v>
      </c>
      <c r="C393" s="10">
        <v>43.687671232877051</v>
      </c>
    </row>
    <row r="394" spans="1:3" x14ac:dyDescent="0.15">
      <c r="A394" s="10">
        <v>368</v>
      </c>
      <c r="B394" s="10">
        <v>109.31232876712295</v>
      </c>
      <c r="C394" s="10">
        <v>-49.312328767122949</v>
      </c>
    </row>
    <row r="395" spans="1:3" x14ac:dyDescent="0.15">
      <c r="A395" s="10">
        <v>369</v>
      </c>
      <c r="B395" s="10">
        <v>109.31232876712295</v>
      </c>
      <c r="C395" s="10">
        <v>0.6876712328770509</v>
      </c>
    </row>
    <row r="396" spans="1:3" x14ac:dyDescent="0.15">
      <c r="A396" s="10">
        <v>370</v>
      </c>
      <c r="B396" s="10">
        <v>109.31232876712295</v>
      </c>
      <c r="C396" s="10">
        <v>-1.3123287671229491</v>
      </c>
    </row>
    <row r="397" spans="1:3" x14ac:dyDescent="0.15">
      <c r="A397" s="10">
        <v>371</v>
      </c>
      <c r="B397" s="10">
        <v>109.31232876712295</v>
      </c>
      <c r="C397" s="10">
        <v>-11.312328767122949</v>
      </c>
    </row>
    <row r="398" spans="1:3" x14ac:dyDescent="0.15">
      <c r="A398" s="10">
        <v>372</v>
      </c>
      <c r="B398" s="10">
        <v>109.31232876712295</v>
      </c>
      <c r="C398" s="10">
        <v>-32.312328767122949</v>
      </c>
    </row>
    <row r="399" spans="1:3" x14ac:dyDescent="0.15">
      <c r="A399" s="10">
        <v>373</v>
      </c>
      <c r="B399" s="10">
        <v>80.217821782177779</v>
      </c>
      <c r="C399" s="10">
        <v>83.782178217822221</v>
      </c>
    </row>
    <row r="400" spans="1:3" x14ac:dyDescent="0.15">
      <c r="A400" s="10">
        <v>374</v>
      </c>
      <c r="B400" s="10">
        <v>80.217821782177779</v>
      </c>
      <c r="C400" s="10">
        <v>-36.217821782177779</v>
      </c>
    </row>
    <row r="401" spans="1:3" x14ac:dyDescent="0.15">
      <c r="A401" s="10">
        <v>375</v>
      </c>
      <c r="B401" s="10">
        <v>80.217821782177779</v>
      </c>
      <c r="C401" s="10">
        <v>-14.217821782177779</v>
      </c>
    </row>
    <row r="402" spans="1:3" x14ac:dyDescent="0.15">
      <c r="A402" s="10">
        <v>376</v>
      </c>
      <c r="B402" s="10">
        <v>80.217821782177779</v>
      </c>
      <c r="C402" s="10">
        <v>-36.217821782177779</v>
      </c>
    </row>
    <row r="403" spans="1:3" x14ac:dyDescent="0.15">
      <c r="A403" s="10">
        <v>377</v>
      </c>
      <c r="B403" s="10">
        <v>80.217821782177779</v>
      </c>
      <c r="C403" s="10">
        <v>-0.21782178217777926</v>
      </c>
    </row>
    <row r="404" spans="1:3" x14ac:dyDescent="0.15">
      <c r="A404" s="10">
        <v>378</v>
      </c>
      <c r="B404" s="10">
        <v>80.217821782177779</v>
      </c>
      <c r="C404" s="10">
        <v>1.7821782178222207</v>
      </c>
    </row>
    <row r="405" spans="1:3" x14ac:dyDescent="0.15">
      <c r="A405" s="10">
        <v>379</v>
      </c>
      <c r="B405" s="10">
        <v>80.217821782177779</v>
      </c>
      <c r="C405" s="10">
        <v>-9.2178217821777793</v>
      </c>
    </row>
    <row r="406" spans="1:3" x14ac:dyDescent="0.15">
      <c r="A406" s="10">
        <v>380</v>
      </c>
      <c r="B406" s="10">
        <v>80.217821782177779</v>
      </c>
      <c r="C406" s="10">
        <v>56.782178217822221</v>
      </c>
    </row>
    <row r="407" spans="1:3" x14ac:dyDescent="0.15">
      <c r="A407" s="10">
        <v>381</v>
      </c>
      <c r="B407" s="10">
        <v>80.217821782177779</v>
      </c>
      <c r="C407" s="10">
        <v>-9.2178217821777793</v>
      </c>
    </row>
    <row r="408" spans="1:3" x14ac:dyDescent="0.15">
      <c r="A408" s="10">
        <v>382</v>
      </c>
      <c r="B408" s="10">
        <v>80.217821782177779</v>
      </c>
      <c r="C408" s="10">
        <v>126.78217821782222</v>
      </c>
    </row>
    <row r="409" spans="1:3" x14ac:dyDescent="0.15">
      <c r="A409" s="10">
        <v>383</v>
      </c>
      <c r="B409" s="10">
        <v>80.217821782177779</v>
      </c>
      <c r="C409" s="10">
        <v>21.782178217822221</v>
      </c>
    </row>
    <row r="410" spans="1:3" x14ac:dyDescent="0.15">
      <c r="A410" s="10">
        <v>384</v>
      </c>
      <c r="B410" s="10">
        <v>80.217821782177779</v>
      </c>
      <c r="C410" s="10">
        <v>15.782178217822221</v>
      </c>
    </row>
    <row r="411" spans="1:3" x14ac:dyDescent="0.15">
      <c r="A411" s="10">
        <v>385</v>
      </c>
      <c r="B411" s="10">
        <v>80.217821782177779</v>
      </c>
      <c r="C411" s="10">
        <v>19.782178217822221</v>
      </c>
    </row>
    <row r="412" spans="1:3" x14ac:dyDescent="0.15">
      <c r="A412" s="10">
        <v>386</v>
      </c>
      <c r="B412" s="10">
        <v>80.217821782177779</v>
      </c>
      <c r="C412" s="10">
        <v>-31.217821782177779</v>
      </c>
    </row>
    <row r="413" spans="1:3" x14ac:dyDescent="0.15">
      <c r="A413" s="10">
        <v>387</v>
      </c>
      <c r="B413" s="10">
        <v>80.217821782177779</v>
      </c>
      <c r="C413" s="10">
        <v>138.78217821782221</v>
      </c>
    </row>
    <row r="414" spans="1:3" x14ac:dyDescent="0.15">
      <c r="A414" s="10">
        <v>388</v>
      </c>
      <c r="B414" s="10">
        <v>80.217821782177779</v>
      </c>
      <c r="C414" s="10">
        <v>7.7821782178222207</v>
      </c>
    </row>
    <row r="415" spans="1:3" x14ac:dyDescent="0.15">
      <c r="A415" s="10">
        <v>389</v>
      </c>
      <c r="B415" s="10">
        <v>80.217821782177779</v>
      </c>
      <c r="C415" s="10">
        <v>-3.2178217821777793</v>
      </c>
    </row>
    <row r="416" spans="1:3" x14ac:dyDescent="0.15">
      <c r="A416" s="10">
        <v>390</v>
      </c>
      <c r="B416" s="10">
        <v>80.217821782177779</v>
      </c>
      <c r="C416" s="10">
        <v>-3.2178217821777793</v>
      </c>
    </row>
    <row r="417" spans="1:3" x14ac:dyDescent="0.15">
      <c r="A417" s="10">
        <v>391</v>
      </c>
      <c r="B417" s="10">
        <v>80.217821782177779</v>
      </c>
      <c r="C417" s="10">
        <v>-3.2178217821777793</v>
      </c>
    </row>
    <row r="418" spans="1:3" x14ac:dyDescent="0.15">
      <c r="A418" s="10">
        <v>392</v>
      </c>
      <c r="B418" s="10">
        <v>109.31232876712295</v>
      </c>
      <c r="C418" s="10">
        <v>-66.312328767122949</v>
      </c>
    </row>
    <row r="419" spans="1:3" x14ac:dyDescent="0.15">
      <c r="A419" s="10">
        <v>393</v>
      </c>
      <c r="B419" s="10">
        <v>109.31232876712295</v>
      </c>
      <c r="C419" s="10">
        <v>-66.312328767122949</v>
      </c>
    </row>
    <row r="420" spans="1:3" x14ac:dyDescent="0.15">
      <c r="A420" s="10">
        <v>394</v>
      </c>
      <c r="B420" s="10">
        <v>109.31232876712295</v>
      </c>
      <c r="C420" s="10">
        <v>-10.312328767122949</v>
      </c>
    </row>
    <row r="421" spans="1:3" x14ac:dyDescent="0.15">
      <c r="A421" s="10">
        <v>395</v>
      </c>
      <c r="B421" s="10">
        <v>109.31232876712295</v>
      </c>
      <c r="C421" s="10">
        <v>-49.312328767122949</v>
      </c>
    </row>
    <row r="422" spans="1:3" x14ac:dyDescent="0.15">
      <c r="A422" s="10">
        <v>396</v>
      </c>
      <c r="B422" s="10">
        <v>109.31232876712295</v>
      </c>
      <c r="C422" s="10">
        <v>-71.312328767122949</v>
      </c>
    </row>
    <row r="423" spans="1:3" x14ac:dyDescent="0.15">
      <c r="A423" s="10">
        <v>397</v>
      </c>
      <c r="B423" s="10">
        <v>109.31232876712295</v>
      </c>
      <c r="C423" s="10">
        <v>438.68767123287705</v>
      </c>
    </row>
    <row r="424" spans="1:3" x14ac:dyDescent="0.15">
      <c r="A424" s="10">
        <v>398</v>
      </c>
      <c r="B424" s="10">
        <v>109.31232876712295</v>
      </c>
      <c r="C424" s="10">
        <v>27.687671232877051</v>
      </c>
    </row>
    <row r="425" spans="1:3" x14ac:dyDescent="0.15">
      <c r="A425" s="10">
        <v>399</v>
      </c>
      <c r="B425" s="10">
        <v>109.31232876712295</v>
      </c>
      <c r="C425" s="10">
        <v>-49.312328767122949</v>
      </c>
    </row>
    <row r="426" spans="1:3" x14ac:dyDescent="0.15">
      <c r="A426" s="10">
        <v>400</v>
      </c>
      <c r="B426" s="10">
        <v>109.31232876712295</v>
      </c>
      <c r="C426" s="10">
        <v>-43.312328767122949</v>
      </c>
    </row>
    <row r="427" spans="1:3" x14ac:dyDescent="0.15">
      <c r="A427" s="10">
        <v>401</v>
      </c>
      <c r="B427" s="10">
        <v>149.14181818181837</v>
      </c>
      <c r="C427" s="10">
        <v>-51.141818181818365</v>
      </c>
    </row>
    <row r="428" spans="1:3" x14ac:dyDescent="0.15">
      <c r="A428" s="10">
        <v>402</v>
      </c>
      <c r="B428" s="10">
        <v>149.14181818181837</v>
      </c>
      <c r="C428" s="10">
        <v>-51.141818181818365</v>
      </c>
    </row>
    <row r="429" spans="1:3" x14ac:dyDescent="0.15">
      <c r="A429" s="10">
        <v>403</v>
      </c>
      <c r="B429" s="10">
        <v>80.217821782177779</v>
      </c>
      <c r="C429" s="10">
        <v>-20.217821782177779</v>
      </c>
    </row>
    <row r="430" spans="1:3" x14ac:dyDescent="0.15">
      <c r="A430" s="10">
        <v>404</v>
      </c>
      <c r="B430" s="10">
        <v>80.217821782177779</v>
      </c>
      <c r="C430" s="10">
        <v>40.782178217822221</v>
      </c>
    </row>
    <row r="431" spans="1:3" x14ac:dyDescent="0.15">
      <c r="A431" s="10">
        <v>405</v>
      </c>
      <c r="B431" s="10">
        <v>149.14181818181837</v>
      </c>
      <c r="C431" s="10">
        <v>-83.141818181818365</v>
      </c>
    </row>
    <row r="432" spans="1:3" x14ac:dyDescent="0.15">
      <c r="A432" s="10">
        <v>406</v>
      </c>
      <c r="B432" s="10">
        <v>149.14181818181837</v>
      </c>
      <c r="C432" s="10">
        <v>-73.141818181818365</v>
      </c>
    </row>
    <row r="433" spans="1:3" x14ac:dyDescent="0.15">
      <c r="A433" s="10">
        <v>407</v>
      </c>
      <c r="B433" s="10">
        <v>149.14181818181837</v>
      </c>
      <c r="C433" s="10">
        <v>-67.141818181818365</v>
      </c>
    </row>
    <row r="434" spans="1:3" x14ac:dyDescent="0.15">
      <c r="A434" s="10">
        <v>408</v>
      </c>
      <c r="B434" s="10">
        <v>149.14181818181837</v>
      </c>
      <c r="C434" s="10">
        <v>-45.141818181818365</v>
      </c>
    </row>
    <row r="435" spans="1:3" x14ac:dyDescent="0.15">
      <c r="A435" s="10">
        <v>409</v>
      </c>
      <c r="B435" s="10">
        <v>149.14181818181837</v>
      </c>
      <c r="C435" s="10">
        <v>-45.141818181818365</v>
      </c>
    </row>
    <row r="436" spans="1:3" x14ac:dyDescent="0.15">
      <c r="A436" s="10">
        <v>410</v>
      </c>
      <c r="B436" s="10">
        <v>149.14181818181837</v>
      </c>
      <c r="C436" s="10">
        <v>-78.141818181818365</v>
      </c>
    </row>
    <row r="437" spans="1:3" x14ac:dyDescent="0.15">
      <c r="A437" s="10">
        <v>411</v>
      </c>
      <c r="B437" s="10">
        <v>149.14181818181837</v>
      </c>
      <c r="C437" s="10">
        <v>-12.141818181818365</v>
      </c>
    </row>
    <row r="438" spans="1:3" x14ac:dyDescent="0.15">
      <c r="A438" s="10">
        <v>412</v>
      </c>
      <c r="B438" s="10">
        <v>149.14181818181837</v>
      </c>
      <c r="C438" s="10">
        <v>-56.141818181818365</v>
      </c>
    </row>
    <row r="439" spans="1:3" x14ac:dyDescent="0.15">
      <c r="A439" s="10">
        <v>413</v>
      </c>
      <c r="B439" s="10">
        <v>149.14181818181837</v>
      </c>
      <c r="C439" s="10">
        <v>-56.141818181818365</v>
      </c>
    </row>
    <row r="440" spans="1:3" x14ac:dyDescent="0.15">
      <c r="A440" s="10">
        <v>414</v>
      </c>
      <c r="B440" s="10">
        <v>149.14181818181837</v>
      </c>
      <c r="C440" s="10">
        <v>-73.141818181818365</v>
      </c>
    </row>
    <row r="441" spans="1:3" x14ac:dyDescent="0.15">
      <c r="A441" s="10">
        <v>415</v>
      </c>
      <c r="B441" s="10">
        <v>149.14181818181837</v>
      </c>
      <c r="C441" s="10">
        <v>37.858181818181635</v>
      </c>
    </row>
    <row r="442" spans="1:3" x14ac:dyDescent="0.15">
      <c r="A442" s="10">
        <v>416</v>
      </c>
      <c r="B442" s="10">
        <v>149.14181818181837</v>
      </c>
      <c r="C442" s="10">
        <v>-133.14181818181837</v>
      </c>
    </row>
    <row r="443" spans="1:3" x14ac:dyDescent="0.15">
      <c r="A443" s="10">
        <v>417</v>
      </c>
      <c r="B443" s="10">
        <v>149.14181818181837</v>
      </c>
      <c r="C443" s="10">
        <v>-56.141818181818365</v>
      </c>
    </row>
    <row r="444" spans="1:3" x14ac:dyDescent="0.15">
      <c r="A444" s="10">
        <v>418</v>
      </c>
      <c r="B444" s="10">
        <v>149.14181818181837</v>
      </c>
      <c r="C444" s="10">
        <v>-78.141818181818365</v>
      </c>
    </row>
    <row r="445" spans="1:3" x14ac:dyDescent="0.15">
      <c r="A445" s="10">
        <v>419</v>
      </c>
      <c r="B445" s="10">
        <v>149.14181818181837</v>
      </c>
      <c r="C445" s="10">
        <v>25.858181818181635</v>
      </c>
    </row>
    <row r="446" spans="1:3" x14ac:dyDescent="0.15">
      <c r="A446" s="10">
        <v>420</v>
      </c>
      <c r="B446" s="10">
        <v>149.14181818181837</v>
      </c>
      <c r="C446" s="10">
        <v>-89.141818181818365</v>
      </c>
    </row>
    <row r="447" spans="1:3" x14ac:dyDescent="0.15">
      <c r="A447" s="10">
        <v>421</v>
      </c>
      <c r="B447" s="10">
        <v>149.14181818181837</v>
      </c>
      <c r="C447" s="10">
        <v>-67.141818181818365</v>
      </c>
    </row>
    <row r="448" spans="1:3" x14ac:dyDescent="0.15">
      <c r="A448" s="10">
        <v>422</v>
      </c>
      <c r="B448" s="10">
        <v>149.14181818181837</v>
      </c>
      <c r="C448" s="10">
        <v>14.858181818181635</v>
      </c>
    </row>
    <row r="449" spans="1:3" x14ac:dyDescent="0.15">
      <c r="A449" s="10">
        <v>423</v>
      </c>
      <c r="B449" s="10">
        <v>149.14181818181837</v>
      </c>
      <c r="C449" s="10">
        <v>-111.14181818181837</v>
      </c>
    </row>
    <row r="450" spans="1:3" x14ac:dyDescent="0.15">
      <c r="A450" s="10">
        <v>424</v>
      </c>
      <c r="B450" s="10">
        <v>149.14181818181837</v>
      </c>
      <c r="C450" s="10">
        <v>-72.141818181818365</v>
      </c>
    </row>
    <row r="451" spans="1:3" x14ac:dyDescent="0.15">
      <c r="A451" s="10">
        <v>425</v>
      </c>
      <c r="B451" s="10">
        <v>149.14181818181837</v>
      </c>
      <c r="C451" s="10">
        <v>-41.141818181818365</v>
      </c>
    </row>
    <row r="452" spans="1:3" x14ac:dyDescent="0.15">
      <c r="A452" s="10">
        <v>426</v>
      </c>
      <c r="B452" s="10">
        <v>149.14181818181837</v>
      </c>
      <c r="C452" s="10">
        <v>14.858181818181635</v>
      </c>
    </row>
    <row r="453" spans="1:3" x14ac:dyDescent="0.15">
      <c r="A453" s="10">
        <v>427</v>
      </c>
      <c r="B453" s="10">
        <v>149.14181818181837</v>
      </c>
      <c r="C453" s="10">
        <v>-62.141818181818365</v>
      </c>
    </row>
    <row r="454" spans="1:3" x14ac:dyDescent="0.15">
      <c r="A454" s="10">
        <v>428</v>
      </c>
      <c r="B454" s="10">
        <v>149.14181818181837</v>
      </c>
      <c r="C454" s="10">
        <v>-94.141818181818365</v>
      </c>
    </row>
    <row r="455" spans="1:3" x14ac:dyDescent="0.15">
      <c r="A455" s="10">
        <v>429</v>
      </c>
      <c r="B455" s="10">
        <v>149.14181818181837</v>
      </c>
      <c r="C455" s="10">
        <v>-41.141818181818365</v>
      </c>
    </row>
    <row r="456" spans="1:3" x14ac:dyDescent="0.15">
      <c r="A456" s="10">
        <v>430</v>
      </c>
      <c r="B456" s="10">
        <v>149.14181818181837</v>
      </c>
      <c r="C456" s="10">
        <v>-39.141818181818365</v>
      </c>
    </row>
    <row r="457" spans="1:3" x14ac:dyDescent="0.15">
      <c r="A457" s="10">
        <v>431</v>
      </c>
      <c r="B457" s="10">
        <v>149.14181818181837</v>
      </c>
      <c r="C457" s="10">
        <v>3.8581818181816345</v>
      </c>
    </row>
    <row r="458" spans="1:3" x14ac:dyDescent="0.15">
      <c r="A458" s="10">
        <v>432</v>
      </c>
      <c r="B458" s="10">
        <v>149.14181818181837</v>
      </c>
      <c r="C458" s="10">
        <v>-95.141818181818365</v>
      </c>
    </row>
    <row r="459" spans="1:3" x14ac:dyDescent="0.15">
      <c r="A459" s="10">
        <v>433</v>
      </c>
      <c r="B459" s="10">
        <v>149.14181818181837</v>
      </c>
      <c r="C459" s="10">
        <v>-12.141818181818365</v>
      </c>
    </row>
    <row r="460" spans="1:3" x14ac:dyDescent="0.15">
      <c r="A460" s="10">
        <v>434</v>
      </c>
      <c r="B460" s="10">
        <v>149.14181818181837</v>
      </c>
      <c r="C460" s="10">
        <v>-45.141818181818365</v>
      </c>
    </row>
    <row r="461" spans="1:3" x14ac:dyDescent="0.15">
      <c r="A461" s="10">
        <v>435</v>
      </c>
      <c r="B461" s="10">
        <v>149.14181818181837</v>
      </c>
      <c r="C461" s="10">
        <v>179.85818181818163</v>
      </c>
    </row>
    <row r="462" spans="1:3" x14ac:dyDescent="0.15">
      <c r="A462" s="10">
        <v>436</v>
      </c>
      <c r="B462" s="10">
        <v>149.14181818181837</v>
      </c>
      <c r="C462" s="10">
        <v>-72.141818181818365</v>
      </c>
    </row>
    <row r="463" spans="1:3" x14ac:dyDescent="0.15">
      <c r="A463" s="10">
        <v>437</v>
      </c>
      <c r="B463" s="10">
        <v>149.14181818181837</v>
      </c>
      <c r="C463" s="10">
        <v>-39.141818181818365</v>
      </c>
    </row>
    <row r="464" spans="1:3" x14ac:dyDescent="0.15">
      <c r="A464" s="10">
        <v>438</v>
      </c>
      <c r="B464" s="10">
        <v>149.14181818181837</v>
      </c>
      <c r="C464" s="10">
        <v>-78.141818181818365</v>
      </c>
    </row>
    <row r="465" spans="1:3" x14ac:dyDescent="0.15">
      <c r="A465" s="10">
        <v>439</v>
      </c>
      <c r="B465" s="10">
        <v>149.14181818181837</v>
      </c>
      <c r="C465" s="10">
        <v>151.85818181818163</v>
      </c>
    </row>
    <row r="466" spans="1:3" x14ac:dyDescent="0.15">
      <c r="A466" s="10">
        <v>440</v>
      </c>
      <c r="B466" s="10">
        <v>149.14181818181837</v>
      </c>
      <c r="C466" s="10">
        <v>-108.14181818181837</v>
      </c>
    </row>
    <row r="467" spans="1:3" x14ac:dyDescent="0.15">
      <c r="A467" s="10">
        <v>441</v>
      </c>
      <c r="B467" s="10">
        <v>149.14181818181837</v>
      </c>
      <c r="C467" s="10">
        <v>-67.141818181818365</v>
      </c>
    </row>
    <row r="468" spans="1:3" x14ac:dyDescent="0.15">
      <c r="A468" s="10">
        <v>442</v>
      </c>
      <c r="B468" s="10">
        <v>149.14181818181837</v>
      </c>
      <c r="C468" s="10">
        <v>64.858181818181635</v>
      </c>
    </row>
    <row r="469" spans="1:3" x14ac:dyDescent="0.15">
      <c r="A469" s="10">
        <v>443</v>
      </c>
      <c r="B469" s="10">
        <v>149.14181818181837</v>
      </c>
      <c r="C469" s="10">
        <v>64.858181818181635</v>
      </c>
    </row>
    <row r="470" spans="1:3" x14ac:dyDescent="0.15">
      <c r="A470" s="10">
        <v>444</v>
      </c>
      <c r="B470" s="10">
        <v>149.14181818181837</v>
      </c>
      <c r="C470" s="10">
        <v>-31.141818181818365</v>
      </c>
    </row>
    <row r="471" spans="1:3" x14ac:dyDescent="0.15">
      <c r="A471" s="10">
        <v>445</v>
      </c>
      <c r="B471" s="10">
        <v>149.14181818181837</v>
      </c>
      <c r="C471" s="10">
        <v>31.858181818181635</v>
      </c>
    </row>
    <row r="472" spans="1:3" x14ac:dyDescent="0.15">
      <c r="A472" s="10">
        <v>446</v>
      </c>
      <c r="B472" s="10">
        <v>149.14181818181837</v>
      </c>
      <c r="C472" s="10">
        <v>10.858181818181635</v>
      </c>
    </row>
    <row r="473" spans="1:3" x14ac:dyDescent="0.15">
      <c r="A473" s="10">
        <v>447</v>
      </c>
      <c r="B473" s="10">
        <v>149.14181818181837</v>
      </c>
      <c r="C473" s="10">
        <v>-45.141818181818365</v>
      </c>
    </row>
    <row r="474" spans="1:3" x14ac:dyDescent="0.15">
      <c r="A474" s="10">
        <v>448</v>
      </c>
      <c r="B474" s="10">
        <v>149.14181818181837</v>
      </c>
      <c r="C474" s="10">
        <v>-45.141818181818365</v>
      </c>
    </row>
    <row r="475" spans="1:3" x14ac:dyDescent="0.15">
      <c r="A475" s="10">
        <v>449</v>
      </c>
      <c r="B475" s="10">
        <v>149.14181818181837</v>
      </c>
      <c r="C475" s="10">
        <v>-116.14181818181837</v>
      </c>
    </row>
    <row r="476" spans="1:3" x14ac:dyDescent="0.15">
      <c r="A476" s="10">
        <v>450</v>
      </c>
      <c r="B476" s="10">
        <v>149.14181818181837</v>
      </c>
      <c r="C476" s="10">
        <v>-28.141818181818365</v>
      </c>
    </row>
    <row r="477" spans="1:3" x14ac:dyDescent="0.15">
      <c r="A477" s="10">
        <v>451</v>
      </c>
      <c r="B477" s="10">
        <v>149.14181818181837</v>
      </c>
      <c r="C477" s="10">
        <v>-94.141818181818365</v>
      </c>
    </row>
    <row r="478" spans="1:3" x14ac:dyDescent="0.15">
      <c r="A478" s="10">
        <v>452</v>
      </c>
      <c r="B478" s="10">
        <v>149.14181818181837</v>
      </c>
      <c r="C478" s="10">
        <v>233.85818181818163</v>
      </c>
    </row>
    <row r="479" spans="1:3" x14ac:dyDescent="0.15">
      <c r="A479" s="10">
        <v>453</v>
      </c>
      <c r="B479" s="10">
        <v>149.14181818181837</v>
      </c>
      <c r="C479" s="10">
        <v>-100.14181818181837</v>
      </c>
    </row>
    <row r="480" spans="1:3" x14ac:dyDescent="0.15">
      <c r="A480" s="10">
        <v>454</v>
      </c>
      <c r="B480" s="10">
        <v>149.14181818181837</v>
      </c>
      <c r="C480" s="10">
        <v>-111.14181818181837</v>
      </c>
    </row>
    <row r="481" spans="1:3" x14ac:dyDescent="0.15">
      <c r="A481" s="10">
        <v>455</v>
      </c>
      <c r="B481" s="10">
        <v>149.14181818181837</v>
      </c>
      <c r="C481" s="10">
        <v>-56.141818181818365</v>
      </c>
    </row>
    <row r="482" spans="1:3" x14ac:dyDescent="0.15">
      <c r="A482" s="10">
        <v>456</v>
      </c>
      <c r="B482" s="10">
        <v>149.14181818181837</v>
      </c>
      <c r="C482" s="10">
        <v>46.858181818181635</v>
      </c>
    </row>
    <row r="483" spans="1:3" x14ac:dyDescent="0.15">
      <c r="A483" s="10">
        <v>457</v>
      </c>
      <c r="B483" s="10">
        <v>149.14181818181837</v>
      </c>
      <c r="C483" s="10">
        <v>-56.141818181818365</v>
      </c>
    </row>
    <row r="484" spans="1:3" x14ac:dyDescent="0.15">
      <c r="A484" s="10">
        <v>458</v>
      </c>
      <c r="B484" s="10">
        <v>149.14181818181837</v>
      </c>
      <c r="C484" s="10">
        <v>31.858181818181635</v>
      </c>
    </row>
    <row r="485" spans="1:3" x14ac:dyDescent="0.15">
      <c r="A485" s="10">
        <v>459</v>
      </c>
      <c r="B485" s="10">
        <v>149.14181818181837</v>
      </c>
      <c r="C485" s="10">
        <v>-122.14181818181837</v>
      </c>
    </row>
    <row r="486" spans="1:3" x14ac:dyDescent="0.15">
      <c r="A486" s="10">
        <v>460</v>
      </c>
      <c r="B486" s="10">
        <v>149.14181818181837</v>
      </c>
      <c r="C486" s="10">
        <v>173.85818181818163</v>
      </c>
    </row>
    <row r="487" spans="1:3" x14ac:dyDescent="0.15">
      <c r="A487" s="10">
        <v>461</v>
      </c>
      <c r="B487" s="10">
        <v>149.14181818181837</v>
      </c>
      <c r="C487" s="10">
        <v>173.85818181818163</v>
      </c>
    </row>
    <row r="488" spans="1:3" x14ac:dyDescent="0.15">
      <c r="A488" s="10">
        <v>462</v>
      </c>
      <c r="B488" s="10">
        <v>149.14181818181837</v>
      </c>
      <c r="C488" s="10">
        <v>-94.141818181818365</v>
      </c>
    </row>
    <row r="489" spans="1:3" x14ac:dyDescent="0.15">
      <c r="A489" s="10">
        <v>463</v>
      </c>
      <c r="B489" s="10">
        <v>149.14181818181837</v>
      </c>
      <c r="C489" s="10">
        <v>-62.141818181818365</v>
      </c>
    </row>
    <row r="490" spans="1:3" x14ac:dyDescent="0.15">
      <c r="A490" s="10">
        <v>464</v>
      </c>
      <c r="B490" s="10">
        <v>149.14181818181837</v>
      </c>
      <c r="C490" s="10">
        <v>-122.14181818181837</v>
      </c>
    </row>
    <row r="491" spans="1:3" x14ac:dyDescent="0.15">
      <c r="A491" s="10">
        <v>465</v>
      </c>
      <c r="B491" s="10">
        <v>149.14181818181837</v>
      </c>
      <c r="C491" s="10">
        <v>-39.141818181818365</v>
      </c>
    </row>
    <row r="492" spans="1:3" x14ac:dyDescent="0.15">
      <c r="A492" s="10">
        <v>466</v>
      </c>
      <c r="B492" s="10">
        <v>149.14181818181837</v>
      </c>
      <c r="C492" s="10">
        <v>31.858181818181635</v>
      </c>
    </row>
    <row r="493" spans="1:3" x14ac:dyDescent="0.15">
      <c r="A493" s="10">
        <v>467</v>
      </c>
      <c r="B493" s="10">
        <v>149.14181818181837</v>
      </c>
      <c r="C493" s="10">
        <v>14.858181818181635</v>
      </c>
    </row>
    <row r="494" spans="1:3" x14ac:dyDescent="0.15">
      <c r="A494" s="10">
        <v>468</v>
      </c>
      <c r="B494" s="10">
        <v>149.14181818181837</v>
      </c>
      <c r="C494" s="10">
        <v>283.85818181818161</v>
      </c>
    </row>
    <row r="495" spans="1:3" x14ac:dyDescent="0.15">
      <c r="A495" s="10">
        <v>469</v>
      </c>
      <c r="B495" s="10">
        <v>149.14181818181837</v>
      </c>
      <c r="C495" s="10">
        <v>-83.141818181818365</v>
      </c>
    </row>
    <row r="496" spans="1:3" x14ac:dyDescent="0.15">
      <c r="A496" s="10">
        <v>470</v>
      </c>
      <c r="B496" s="10">
        <v>149.14181818181837</v>
      </c>
      <c r="C496" s="10">
        <v>-89.141818181818365</v>
      </c>
    </row>
    <row r="497" spans="1:3" x14ac:dyDescent="0.15">
      <c r="A497" s="10">
        <v>471</v>
      </c>
      <c r="B497" s="10">
        <v>149.14181818181837</v>
      </c>
      <c r="C497" s="10">
        <v>283.85818181818161</v>
      </c>
    </row>
    <row r="498" spans="1:3" x14ac:dyDescent="0.15">
      <c r="A498" s="10">
        <v>472</v>
      </c>
      <c r="B498" s="10">
        <v>149.14181818181837</v>
      </c>
      <c r="C498" s="10">
        <v>-100.14181818181837</v>
      </c>
    </row>
    <row r="499" spans="1:3" x14ac:dyDescent="0.15">
      <c r="A499" s="10">
        <v>473</v>
      </c>
      <c r="B499" s="10">
        <v>149.14181818181837</v>
      </c>
      <c r="C499" s="10">
        <v>-106.14181818181837</v>
      </c>
    </row>
    <row r="500" spans="1:3" x14ac:dyDescent="0.15">
      <c r="A500" s="10">
        <v>474</v>
      </c>
      <c r="B500" s="10">
        <v>149.14181818181837</v>
      </c>
      <c r="C500" s="10">
        <v>-62.141818181818365</v>
      </c>
    </row>
    <row r="501" spans="1:3" x14ac:dyDescent="0.15">
      <c r="A501" s="10">
        <v>475</v>
      </c>
      <c r="B501" s="10">
        <v>149.14181818181837</v>
      </c>
      <c r="C501" s="10">
        <v>-41.141818181818365</v>
      </c>
    </row>
    <row r="502" spans="1:3" x14ac:dyDescent="0.15">
      <c r="A502" s="10">
        <v>476</v>
      </c>
      <c r="B502" s="10">
        <v>149.14181818181837</v>
      </c>
      <c r="C502" s="10">
        <v>-67.141818181818365</v>
      </c>
    </row>
    <row r="503" spans="1:3" x14ac:dyDescent="0.15">
      <c r="A503" s="10">
        <v>477</v>
      </c>
      <c r="B503" s="10">
        <v>149.14181818181837</v>
      </c>
      <c r="C503" s="10">
        <v>-50.141818181818365</v>
      </c>
    </row>
    <row r="504" spans="1:3" x14ac:dyDescent="0.15">
      <c r="A504" s="10">
        <v>478</v>
      </c>
      <c r="B504" s="10">
        <v>149.14181818181837</v>
      </c>
      <c r="C504" s="10">
        <v>-50.141818181818365</v>
      </c>
    </row>
    <row r="505" spans="1:3" x14ac:dyDescent="0.15">
      <c r="A505" s="10">
        <v>479</v>
      </c>
      <c r="B505" s="10">
        <v>149.14181818181837</v>
      </c>
      <c r="C505" s="10">
        <v>-1.1418181818183655</v>
      </c>
    </row>
    <row r="506" spans="1:3" x14ac:dyDescent="0.15">
      <c r="A506" s="10">
        <v>480</v>
      </c>
      <c r="B506" s="10">
        <v>149.14181818181837</v>
      </c>
      <c r="C506" s="10">
        <v>97.858181818181635</v>
      </c>
    </row>
    <row r="507" spans="1:3" x14ac:dyDescent="0.15">
      <c r="A507" s="10">
        <v>481</v>
      </c>
      <c r="B507" s="10">
        <v>149.14181818181837</v>
      </c>
      <c r="C507" s="10">
        <v>233.85818181818163</v>
      </c>
    </row>
    <row r="508" spans="1:3" x14ac:dyDescent="0.15">
      <c r="A508" s="10">
        <v>482</v>
      </c>
      <c r="B508" s="10">
        <v>149.14181818181837</v>
      </c>
      <c r="C508" s="10">
        <v>-72.141818181818365</v>
      </c>
    </row>
    <row r="509" spans="1:3" x14ac:dyDescent="0.15">
      <c r="A509" s="10">
        <v>483</v>
      </c>
      <c r="B509" s="10">
        <v>149.14181818181837</v>
      </c>
      <c r="C509" s="10">
        <v>24.858181818181635</v>
      </c>
    </row>
    <row r="510" spans="1:3" x14ac:dyDescent="0.15">
      <c r="A510" s="10">
        <v>484</v>
      </c>
      <c r="B510" s="10">
        <v>149.14181818181837</v>
      </c>
      <c r="C510" s="10">
        <v>-39.141818181818365</v>
      </c>
    </row>
    <row r="511" spans="1:3" x14ac:dyDescent="0.15">
      <c r="A511" s="10">
        <v>485</v>
      </c>
      <c r="B511" s="10">
        <v>149.14181818181837</v>
      </c>
      <c r="C511" s="10">
        <v>124.85818181818163</v>
      </c>
    </row>
    <row r="512" spans="1:3" x14ac:dyDescent="0.15">
      <c r="A512" s="10">
        <v>486</v>
      </c>
      <c r="B512" s="10">
        <v>149.14181818181837</v>
      </c>
      <c r="C512" s="10">
        <v>-50.141818181818365</v>
      </c>
    </row>
    <row r="513" spans="1:3" x14ac:dyDescent="0.15">
      <c r="A513" s="10">
        <v>487</v>
      </c>
      <c r="B513" s="10">
        <v>149.14181818181837</v>
      </c>
      <c r="C513" s="10">
        <v>-78.141818181818365</v>
      </c>
    </row>
    <row r="514" spans="1:3" x14ac:dyDescent="0.15">
      <c r="A514" s="10">
        <v>488</v>
      </c>
      <c r="B514" s="10">
        <v>149.14181818181837</v>
      </c>
      <c r="C514" s="10">
        <v>-41.141818181818365</v>
      </c>
    </row>
    <row r="515" spans="1:3" x14ac:dyDescent="0.15">
      <c r="A515" s="10">
        <v>489</v>
      </c>
      <c r="B515" s="10">
        <v>149.14181818181837</v>
      </c>
      <c r="C515" s="10">
        <v>151.85818181818163</v>
      </c>
    </row>
    <row r="516" spans="1:3" x14ac:dyDescent="0.15">
      <c r="A516" s="10">
        <v>490</v>
      </c>
      <c r="B516" s="10">
        <v>149.14181818181837</v>
      </c>
      <c r="C516" s="10">
        <v>24.858181818181635</v>
      </c>
    </row>
    <row r="517" spans="1:3" x14ac:dyDescent="0.15">
      <c r="A517" s="10">
        <v>491</v>
      </c>
      <c r="B517" s="10">
        <v>149.14181818181837</v>
      </c>
      <c r="C517" s="10">
        <v>124.85818181818163</v>
      </c>
    </row>
    <row r="518" spans="1:3" x14ac:dyDescent="0.15">
      <c r="A518" s="10">
        <v>492</v>
      </c>
      <c r="B518" s="10">
        <v>149.14181818181837</v>
      </c>
      <c r="C518" s="10">
        <v>-83.141818181818365</v>
      </c>
    </row>
    <row r="519" spans="1:3" x14ac:dyDescent="0.15">
      <c r="A519" s="10">
        <v>493</v>
      </c>
      <c r="B519" s="10">
        <v>149.14181818181837</v>
      </c>
      <c r="C519" s="10">
        <v>-50.141818181818365</v>
      </c>
    </row>
    <row r="520" spans="1:3" x14ac:dyDescent="0.15">
      <c r="A520" s="10">
        <v>494</v>
      </c>
      <c r="B520" s="10">
        <v>149.14181818181837</v>
      </c>
      <c r="C520" s="10">
        <v>-68.141818181818365</v>
      </c>
    </row>
    <row r="521" spans="1:3" x14ac:dyDescent="0.15">
      <c r="A521" s="10">
        <v>495</v>
      </c>
      <c r="B521" s="10">
        <v>149.14181818181837</v>
      </c>
      <c r="C521" s="10">
        <v>124.85818181818163</v>
      </c>
    </row>
    <row r="522" spans="1:3" x14ac:dyDescent="0.15">
      <c r="A522" s="10">
        <v>496</v>
      </c>
      <c r="B522" s="10">
        <v>149.14181818181837</v>
      </c>
      <c r="C522" s="10">
        <v>-41.141818181818365</v>
      </c>
    </row>
    <row r="523" spans="1:3" x14ac:dyDescent="0.15">
      <c r="A523" s="10">
        <v>497</v>
      </c>
      <c r="B523" s="10">
        <v>149.14181818181837</v>
      </c>
      <c r="C523" s="10">
        <v>-62.141818181818365</v>
      </c>
    </row>
    <row r="524" spans="1:3" x14ac:dyDescent="0.15">
      <c r="A524" s="10">
        <v>498</v>
      </c>
      <c r="B524" s="10">
        <v>149.14181818181837</v>
      </c>
      <c r="C524" s="10">
        <v>-50.141818181818365</v>
      </c>
    </row>
    <row r="525" spans="1:3" x14ac:dyDescent="0.15">
      <c r="A525" s="10">
        <v>499</v>
      </c>
      <c r="B525" s="10">
        <v>149.14181818181837</v>
      </c>
      <c r="C525" s="10">
        <v>-116.14181818181837</v>
      </c>
    </row>
    <row r="526" spans="1:3" x14ac:dyDescent="0.15">
      <c r="A526" s="10">
        <v>500</v>
      </c>
      <c r="B526" s="10">
        <v>149.14181818181837</v>
      </c>
      <c r="C526" s="10">
        <v>-12.141818181818365</v>
      </c>
    </row>
    <row r="527" spans="1:3" x14ac:dyDescent="0.15">
      <c r="A527" s="10">
        <v>501</v>
      </c>
      <c r="B527" s="10">
        <v>149.14181818181837</v>
      </c>
      <c r="C527" s="10">
        <v>-30.141818181818365</v>
      </c>
    </row>
    <row r="528" spans="1:3" x14ac:dyDescent="0.15">
      <c r="A528" s="10">
        <v>502</v>
      </c>
      <c r="B528" s="10">
        <v>149.14181818181837</v>
      </c>
      <c r="C528" s="10">
        <v>69.858181818181635</v>
      </c>
    </row>
    <row r="529" spans="1:3" x14ac:dyDescent="0.15">
      <c r="A529" s="10">
        <v>503</v>
      </c>
      <c r="B529" s="10">
        <v>149.14181818181837</v>
      </c>
      <c r="C529" s="10">
        <v>-7.1418181818183655</v>
      </c>
    </row>
    <row r="530" spans="1:3" x14ac:dyDescent="0.15">
      <c r="A530" s="10">
        <v>504</v>
      </c>
      <c r="B530" s="10">
        <v>149.14181818181837</v>
      </c>
      <c r="C530" s="10">
        <v>-62.141818181818365</v>
      </c>
    </row>
    <row r="531" spans="1:3" x14ac:dyDescent="0.15">
      <c r="A531" s="10">
        <v>505</v>
      </c>
      <c r="B531" s="10">
        <v>149.14181818181837</v>
      </c>
      <c r="C531" s="10">
        <v>14.858181818181635</v>
      </c>
    </row>
    <row r="532" spans="1:3" x14ac:dyDescent="0.15">
      <c r="A532" s="10">
        <v>506</v>
      </c>
      <c r="B532" s="10">
        <v>149.14181818181837</v>
      </c>
      <c r="C532" s="10">
        <v>-23.141818181818365</v>
      </c>
    </row>
    <row r="533" spans="1:3" x14ac:dyDescent="0.15">
      <c r="A533" s="10">
        <v>507</v>
      </c>
      <c r="B533" s="10">
        <v>149.14181818181837</v>
      </c>
      <c r="C533" s="10">
        <v>-39.141818181818365</v>
      </c>
    </row>
    <row r="534" spans="1:3" x14ac:dyDescent="0.15">
      <c r="A534" s="10">
        <v>508</v>
      </c>
      <c r="B534" s="10">
        <v>149.14181818181837</v>
      </c>
      <c r="C534" s="10">
        <v>-30.141818181818365</v>
      </c>
    </row>
    <row r="535" spans="1:3" x14ac:dyDescent="0.15">
      <c r="A535" s="10">
        <v>509</v>
      </c>
      <c r="B535" s="10">
        <v>149.14181818181837</v>
      </c>
      <c r="C535" s="10">
        <v>-42.141818181818365</v>
      </c>
    </row>
    <row r="536" spans="1:3" x14ac:dyDescent="0.15">
      <c r="A536" s="10">
        <v>510</v>
      </c>
      <c r="B536" s="10">
        <v>149.14181818181837</v>
      </c>
      <c r="C536" s="10">
        <v>124.85818181818163</v>
      </c>
    </row>
    <row r="537" spans="1:3" x14ac:dyDescent="0.15">
      <c r="A537" s="10">
        <v>511</v>
      </c>
      <c r="B537" s="10">
        <v>149.14181818181837</v>
      </c>
      <c r="C537" s="10">
        <v>-83.141818181818365</v>
      </c>
    </row>
    <row r="538" spans="1:3" x14ac:dyDescent="0.15">
      <c r="A538" s="10">
        <v>512</v>
      </c>
      <c r="B538" s="10">
        <v>149.14181818181837</v>
      </c>
      <c r="C538" s="10">
        <v>69.858181818181635</v>
      </c>
    </row>
    <row r="539" spans="1:3" x14ac:dyDescent="0.15">
      <c r="A539" s="10">
        <v>513</v>
      </c>
      <c r="B539" s="10">
        <v>149.14181818181837</v>
      </c>
      <c r="C539" s="10">
        <v>-62.141818181818365</v>
      </c>
    </row>
    <row r="540" spans="1:3" x14ac:dyDescent="0.15">
      <c r="A540" s="10">
        <v>514</v>
      </c>
      <c r="B540" s="10">
        <v>149.14181818181837</v>
      </c>
      <c r="C540" s="10">
        <v>-56.141818181818365</v>
      </c>
    </row>
    <row r="541" spans="1:3" x14ac:dyDescent="0.15">
      <c r="A541" s="10">
        <v>515</v>
      </c>
      <c r="B541" s="10">
        <v>149.14181818181837</v>
      </c>
      <c r="C541" s="10">
        <v>-61.141818181818365</v>
      </c>
    </row>
    <row r="542" spans="1:3" x14ac:dyDescent="0.15">
      <c r="A542" s="10">
        <v>516</v>
      </c>
      <c r="B542" s="10">
        <v>149.14181818181837</v>
      </c>
      <c r="C542" s="10">
        <v>-18.141818181818365</v>
      </c>
    </row>
    <row r="543" spans="1:3" x14ac:dyDescent="0.15">
      <c r="A543" s="10">
        <v>517</v>
      </c>
      <c r="B543" s="10">
        <v>149.14181818181837</v>
      </c>
      <c r="C543" s="10">
        <v>-51.141818181818365</v>
      </c>
    </row>
    <row r="544" spans="1:3" x14ac:dyDescent="0.15">
      <c r="A544" s="10">
        <v>518</v>
      </c>
      <c r="B544" s="10">
        <v>149.14181818181837</v>
      </c>
      <c r="C544" s="10">
        <v>-95.141818181818365</v>
      </c>
    </row>
    <row r="545" spans="1:3" x14ac:dyDescent="0.15">
      <c r="A545" s="10">
        <v>519</v>
      </c>
      <c r="B545" s="10">
        <v>149.14181818181837</v>
      </c>
      <c r="C545" s="10">
        <v>-61.141818181818365</v>
      </c>
    </row>
    <row r="546" spans="1:3" x14ac:dyDescent="0.15">
      <c r="A546" s="10">
        <v>520</v>
      </c>
      <c r="B546" s="10">
        <v>149.14181818181837</v>
      </c>
      <c r="C546" s="10">
        <v>-51.141818181818365</v>
      </c>
    </row>
    <row r="547" spans="1:3" x14ac:dyDescent="0.15">
      <c r="A547" s="10">
        <v>521</v>
      </c>
      <c r="B547" s="10">
        <v>149.14181818181837</v>
      </c>
      <c r="C547" s="10">
        <v>-30.141818181818365</v>
      </c>
    </row>
    <row r="548" spans="1:3" x14ac:dyDescent="0.15">
      <c r="A548" s="10">
        <v>522</v>
      </c>
      <c r="B548" s="10">
        <v>149.14181818181837</v>
      </c>
      <c r="C548" s="10">
        <v>232.85818181818163</v>
      </c>
    </row>
    <row r="549" spans="1:3" x14ac:dyDescent="0.15">
      <c r="A549" s="10">
        <v>523</v>
      </c>
      <c r="B549" s="10">
        <v>149.14181818181837</v>
      </c>
      <c r="C549" s="10">
        <v>-105.14181818181837</v>
      </c>
    </row>
    <row r="550" spans="1:3" x14ac:dyDescent="0.15">
      <c r="A550" s="10">
        <v>524</v>
      </c>
      <c r="B550" s="10">
        <v>149.14181818181837</v>
      </c>
      <c r="C550" s="10">
        <v>-12.141818181818365</v>
      </c>
    </row>
    <row r="551" spans="1:3" x14ac:dyDescent="0.15">
      <c r="A551" s="10">
        <v>525</v>
      </c>
      <c r="B551" s="10">
        <v>149.14181818181837</v>
      </c>
      <c r="C551" s="10">
        <v>-105.14181818181837</v>
      </c>
    </row>
    <row r="552" spans="1:3" x14ac:dyDescent="0.15">
      <c r="A552" s="10">
        <v>526</v>
      </c>
      <c r="B552" s="10">
        <v>149.14181818181837</v>
      </c>
      <c r="C552" s="10">
        <v>-39.141818181818365</v>
      </c>
    </row>
    <row r="553" spans="1:3" x14ac:dyDescent="0.15">
      <c r="A553" s="10">
        <v>527</v>
      </c>
      <c r="B553" s="10">
        <v>149.14181818181837</v>
      </c>
      <c r="C553" s="10">
        <v>-41.141818181818365</v>
      </c>
    </row>
    <row r="554" spans="1:3" x14ac:dyDescent="0.15">
      <c r="A554" s="10">
        <v>528</v>
      </c>
      <c r="B554" s="10">
        <v>149.14181818181837</v>
      </c>
      <c r="C554" s="10">
        <v>-45.141818181818365</v>
      </c>
    </row>
    <row r="555" spans="1:3" x14ac:dyDescent="0.15">
      <c r="A555" s="10">
        <v>529</v>
      </c>
      <c r="B555" s="10">
        <v>149.14181818181837</v>
      </c>
      <c r="C555" s="10">
        <v>-78.141818181818365</v>
      </c>
    </row>
    <row r="556" spans="1:3" x14ac:dyDescent="0.15">
      <c r="A556" s="10">
        <v>530</v>
      </c>
      <c r="B556" s="10">
        <v>149.14181818181837</v>
      </c>
      <c r="C556" s="10">
        <v>9.8581818181816345</v>
      </c>
    </row>
    <row r="557" spans="1:3" x14ac:dyDescent="0.15">
      <c r="A557" s="10">
        <v>531</v>
      </c>
      <c r="B557" s="10">
        <v>149.14181818181837</v>
      </c>
      <c r="C557" s="10">
        <v>-41.141818181818365</v>
      </c>
    </row>
    <row r="558" spans="1:3" x14ac:dyDescent="0.15">
      <c r="A558" s="10">
        <v>532</v>
      </c>
      <c r="B558" s="10">
        <v>149.14181818181837</v>
      </c>
      <c r="C558" s="10">
        <v>97.858181818181635</v>
      </c>
    </row>
    <row r="559" spans="1:3" x14ac:dyDescent="0.15">
      <c r="A559" s="10">
        <v>533</v>
      </c>
      <c r="B559" s="10">
        <v>149.14181818181837</v>
      </c>
      <c r="C559" s="10">
        <v>-74.141818181818365</v>
      </c>
    </row>
    <row r="560" spans="1:3" x14ac:dyDescent="0.15">
      <c r="A560" s="10">
        <v>534</v>
      </c>
      <c r="B560" s="10">
        <v>149.14181818181837</v>
      </c>
      <c r="C560" s="10">
        <v>-67.141818181818365</v>
      </c>
    </row>
    <row r="561" spans="1:3" x14ac:dyDescent="0.15">
      <c r="A561" s="10">
        <v>535</v>
      </c>
      <c r="B561" s="10">
        <v>149.14181818181837</v>
      </c>
      <c r="C561" s="10">
        <v>-1.1418181818183655</v>
      </c>
    </row>
    <row r="562" spans="1:3" x14ac:dyDescent="0.15">
      <c r="A562" s="10">
        <v>536</v>
      </c>
      <c r="B562" s="10">
        <v>149.14181818181837</v>
      </c>
      <c r="C562" s="10">
        <v>-18.141818181818365</v>
      </c>
    </row>
    <row r="563" spans="1:3" x14ac:dyDescent="0.15">
      <c r="A563" s="10">
        <v>537</v>
      </c>
      <c r="B563" s="10">
        <v>149.14181818181837</v>
      </c>
      <c r="C563" s="10">
        <v>-41.141818181818365</v>
      </c>
    </row>
    <row r="564" spans="1:3" x14ac:dyDescent="0.15">
      <c r="A564" s="10">
        <v>538</v>
      </c>
      <c r="B564" s="10">
        <v>149.14181818181837</v>
      </c>
      <c r="C564" s="10">
        <v>-133.14181818181837</v>
      </c>
    </row>
    <row r="565" spans="1:3" x14ac:dyDescent="0.15">
      <c r="A565" s="10">
        <v>539</v>
      </c>
      <c r="B565" s="10">
        <v>149.14181818181837</v>
      </c>
      <c r="C565" s="10">
        <v>-59.141818181818365</v>
      </c>
    </row>
    <row r="566" spans="1:3" x14ac:dyDescent="0.15">
      <c r="A566" s="10">
        <v>540</v>
      </c>
      <c r="B566" s="10">
        <v>149.14181818181837</v>
      </c>
      <c r="C566" s="10">
        <v>-51.141818181818365</v>
      </c>
    </row>
    <row r="567" spans="1:3" x14ac:dyDescent="0.15">
      <c r="A567" s="10">
        <v>541</v>
      </c>
      <c r="B567" s="10">
        <v>149.14181818181837</v>
      </c>
      <c r="C567" s="10">
        <v>-72.141818181818365</v>
      </c>
    </row>
    <row r="568" spans="1:3" x14ac:dyDescent="0.15">
      <c r="A568" s="10">
        <v>542</v>
      </c>
      <c r="B568" s="10">
        <v>149.14181818181837</v>
      </c>
      <c r="C568" s="10">
        <v>-41.141818181818365</v>
      </c>
    </row>
    <row r="569" spans="1:3" x14ac:dyDescent="0.15">
      <c r="A569" s="10">
        <v>543</v>
      </c>
      <c r="B569" s="10">
        <v>149.14181818181837</v>
      </c>
      <c r="C569" s="10">
        <v>-12.141818181818365</v>
      </c>
    </row>
    <row r="570" spans="1:3" x14ac:dyDescent="0.15">
      <c r="A570" s="10">
        <v>544</v>
      </c>
      <c r="B570" s="10">
        <v>149.14181818181837</v>
      </c>
      <c r="C570" s="10">
        <v>-61.141818181818365</v>
      </c>
    </row>
    <row r="571" spans="1:3" x14ac:dyDescent="0.15">
      <c r="A571" s="10">
        <v>545</v>
      </c>
      <c r="B571" s="10">
        <v>149.14181818181837</v>
      </c>
      <c r="C571" s="10">
        <v>-72.141818181818365</v>
      </c>
    </row>
    <row r="572" spans="1:3" x14ac:dyDescent="0.15">
      <c r="A572" s="10">
        <v>546</v>
      </c>
      <c r="B572" s="10">
        <v>149.14181818181837</v>
      </c>
      <c r="C572" s="10">
        <v>24.858181818181635</v>
      </c>
    </row>
    <row r="573" spans="1:3" x14ac:dyDescent="0.15">
      <c r="A573" s="10">
        <v>547</v>
      </c>
      <c r="B573" s="10">
        <v>149.14181818181837</v>
      </c>
      <c r="C573" s="10">
        <v>-84.141818181818365</v>
      </c>
    </row>
    <row r="574" spans="1:3" x14ac:dyDescent="0.15">
      <c r="A574" s="10">
        <v>548</v>
      </c>
      <c r="B574" s="10">
        <v>149.14181818181837</v>
      </c>
      <c r="C574" s="10">
        <v>233.85818181818163</v>
      </c>
    </row>
    <row r="575" spans="1:3" x14ac:dyDescent="0.15">
      <c r="A575" s="10">
        <v>549</v>
      </c>
      <c r="B575" s="10">
        <v>149.14181818181837</v>
      </c>
      <c r="C575" s="10">
        <v>-45.141818181818365</v>
      </c>
    </row>
    <row r="576" spans="1:3" x14ac:dyDescent="0.15">
      <c r="A576" s="10">
        <v>550</v>
      </c>
      <c r="B576" s="10">
        <v>149.14181818181837</v>
      </c>
      <c r="C576" s="10">
        <v>-84.141818181818365</v>
      </c>
    </row>
    <row r="577" spans="1:3" x14ac:dyDescent="0.15">
      <c r="A577" s="10">
        <v>551</v>
      </c>
      <c r="B577" s="10">
        <v>149.14181818181837</v>
      </c>
      <c r="C577" s="10">
        <v>-18.141818181818365</v>
      </c>
    </row>
    <row r="578" spans="1:3" x14ac:dyDescent="0.15">
      <c r="A578" s="10">
        <v>552</v>
      </c>
      <c r="B578" s="10">
        <v>149.14181818181837</v>
      </c>
      <c r="C578" s="10">
        <v>-12.141818181818365</v>
      </c>
    </row>
    <row r="579" spans="1:3" x14ac:dyDescent="0.15">
      <c r="A579" s="10">
        <v>553</v>
      </c>
      <c r="B579" s="10">
        <v>149.14181818181837</v>
      </c>
      <c r="C579" s="10">
        <v>425.85818181818161</v>
      </c>
    </row>
    <row r="580" spans="1:3" x14ac:dyDescent="0.15">
      <c r="A580" s="10">
        <v>554</v>
      </c>
      <c r="B580" s="10">
        <v>109.31232876712295</v>
      </c>
      <c r="C580" s="10">
        <v>-1.3123287671229491</v>
      </c>
    </row>
    <row r="581" spans="1:3" x14ac:dyDescent="0.15">
      <c r="A581" s="10">
        <v>555</v>
      </c>
      <c r="B581" s="10">
        <v>109.31232876712295</v>
      </c>
      <c r="C581" s="10">
        <v>-60.312328767122949</v>
      </c>
    </row>
    <row r="582" spans="1:3" x14ac:dyDescent="0.15">
      <c r="A582" s="10">
        <v>556</v>
      </c>
      <c r="B582" s="10">
        <v>109.31232876712295</v>
      </c>
      <c r="C582" s="10">
        <v>54.687671232877051</v>
      </c>
    </row>
    <row r="583" spans="1:3" x14ac:dyDescent="0.15">
      <c r="A583" s="10">
        <v>557</v>
      </c>
      <c r="B583" s="10">
        <v>109.31232876712295</v>
      </c>
      <c r="C583" s="10">
        <v>76.687671232877051</v>
      </c>
    </row>
    <row r="584" spans="1:3" x14ac:dyDescent="0.15">
      <c r="A584" s="10">
        <v>558</v>
      </c>
      <c r="B584" s="10">
        <v>109.31232876712295</v>
      </c>
      <c r="C584" s="10">
        <v>-43.312328767122949</v>
      </c>
    </row>
    <row r="585" spans="1:3" x14ac:dyDescent="0.15">
      <c r="A585" s="10">
        <v>559</v>
      </c>
      <c r="B585" s="10">
        <v>109.31232876712295</v>
      </c>
      <c r="C585" s="10">
        <v>-52.312328767122949</v>
      </c>
    </row>
    <row r="586" spans="1:3" x14ac:dyDescent="0.15">
      <c r="A586" s="10">
        <v>560</v>
      </c>
      <c r="B586" s="10">
        <v>109.31232876712295</v>
      </c>
      <c r="C586" s="10">
        <v>-11.312328767122949</v>
      </c>
    </row>
    <row r="587" spans="1:3" x14ac:dyDescent="0.15">
      <c r="A587" s="10">
        <v>561</v>
      </c>
      <c r="B587" s="10">
        <v>149.14181818181837</v>
      </c>
      <c r="C587" s="10">
        <v>-50.141818181818365</v>
      </c>
    </row>
    <row r="588" spans="1:3" x14ac:dyDescent="0.15">
      <c r="A588" s="10">
        <v>562</v>
      </c>
      <c r="B588" s="10">
        <v>149.14181818181837</v>
      </c>
      <c r="C588" s="10">
        <v>-50.141818181818365</v>
      </c>
    </row>
    <row r="589" spans="1:3" x14ac:dyDescent="0.15">
      <c r="A589" s="10">
        <v>563</v>
      </c>
      <c r="B589" s="10">
        <v>149.14181818181837</v>
      </c>
      <c r="C589" s="10">
        <v>42.858181818181635</v>
      </c>
    </row>
    <row r="590" spans="1:3" x14ac:dyDescent="0.15">
      <c r="A590" s="10">
        <v>564</v>
      </c>
      <c r="B590" s="10">
        <v>149.14181818181837</v>
      </c>
      <c r="C590" s="10">
        <v>3.8581818181816345</v>
      </c>
    </row>
    <row r="591" spans="1:3" x14ac:dyDescent="0.15">
      <c r="A591" s="10">
        <v>565</v>
      </c>
      <c r="B591" s="10">
        <v>149.14181818181837</v>
      </c>
      <c r="C591" s="10">
        <v>-18.141818181818365</v>
      </c>
    </row>
    <row r="592" spans="1:3" x14ac:dyDescent="0.15">
      <c r="A592" s="10">
        <v>566</v>
      </c>
      <c r="B592" s="10">
        <v>149.14181818181837</v>
      </c>
      <c r="C592" s="10">
        <v>2.8581818181816345</v>
      </c>
    </row>
    <row r="593" spans="1:3" x14ac:dyDescent="0.15">
      <c r="A593" s="10">
        <v>567</v>
      </c>
      <c r="B593" s="10">
        <v>149.14181818181837</v>
      </c>
      <c r="C593" s="10">
        <v>32.858181818181635</v>
      </c>
    </row>
    <row r="594" spans="1:3" x14ac:dyDescent="0.15">
      <c r="A594" s="10">
        <v>568</v>
      </c>
      <c r="B594" s="10">
        <v>149.14181818181837</v>
      </c>
      <c r="C594" s="10">
        <v>-12.141818181818365</v>
      </c>
    </row>
    <row r="595" spans="1:3" x14ac:dyDescent="0.15">
      <c r="A595" s="10">
        <v>569</v>
      </c>
      <c r="B595" s="10">
        <v>149.14181818181837</v>
      </c>
      <c r="C595" s="10">
        <v>-12.141818181818365</v>
      </c>
    </row>
    <row r="596" spans="1:3" x14ac:dyDescent="0.15">
      <c r="A596" s="10">
        <v>570</v>
      </c>
      <c r="B596" s="10">
        <v>149.14181818181837</v>
      </c>
      <c r="C596" s="10">
        <v>97.858181818181635</v>
      </c>
    </row>
    <row r="597" spans="1:3" x14ac:dyDescent="0.15">
      <c r="A597" s="10">
        <v>571</v>
      </c>
      <c r="B597" s="10">
        <v>149.14181818181837</v>
      </c>
      <c r="C597" s="10">
        <v>-30.141818181818365</v>
      </c>
    </row>
    <row r="598" spans="1:3" x14ac:dyDescent="0.15">
      <c r="A598" s="10">
        <v>572</v>
      </c>
      <c r="B598" s="10">
        <v>149.14181818181837</v>
      </c>
      <c r="C598" s="10">
        <v>-12.141818181818365</v>
      </c>
    </row>
    <row r="599" spans="1:3" x14ac:dyDescent="0.15">
      <c r="A599" s="10">
        <v>573</v>
      </c>
      <c r="B599" s="10">
        <v>149.14181818181837</v>
      </c>
      <c r="C599" s="10">
        <v>206.85818181818163</v>
      </c>
    </row>
    <row r="600" spans="1:3" x14ac:dyDescent="0.15">
      <c r="A600" s="10">
        <v>574</v>
      </c>
      <c r="B600" s="10">
        <v>149.14181818181837</v>
      </c>
      <c r="C600" s="10">
        <v>-18.141818181818365</v>
      </c>
    </row>
    <row r="601" spans="1:3" x14ac:dyDescent="0.15">
      <c r="A601" s="10">
        <v>575</v>
      </c>
      <c r="B601" s="10">
        <v>149.14181818181837</v>
      </c>
      <c r="C601" s="10">
        <v>-27.141818181818365</v>
      </c>
    </row>
    <row r="602" spans="1:3" x14ac:dyDescent="0.15">
      <c r="A602" s="10">
        <v>576</v>
      </c>
      <c r="B602" s="10">
        <v>149.14181818181837</v>
      </c>
      <c r="C602" s="10">
        <v>-50.141818181818365</v>
      </c>
    </row>
    <row r="603" spans="1:3" x14ac:dyDescent="0.15">
      <c r="A603" s="10">
        <v>577</v>
      </c>
      <c r="B603" s="10">
        <v>149.14181818181837</v>
      </c>
      <c r="C603" s="10">
        <v>-12.141818181818365</v>
      </c>
    </row>
    <row r="604" spans="1:3" x14ac:dyDescent="0.15">
      <c r="A604" s="10">
        <v>578</v>
      </c>
      <c r="B604" s="10">
        <v>149.14181818181837</v>
      </c>
      <c r="C604" s="10">
        <v>-79.141818181818365</v>
      </c>
    </row>
    <row r="605" spans="1:3" x14ac:dyDescent="0.15">
      <c r="A605" s="10">
        <v>579</v>
      </c>
      <c r="B605" s="10">
        <v>149.14181818181837</v>
      </c>
      <c r="C605" s="10">
        <v>-67.141818181818365</v>
      </c>
    </row>
    <row r="606" spans="1:3" x14ac:dyDescent="0.15">
      <c r="A606" s="10">
        <v>580</v>
      </c>
      <c r="B606" s="10">
        <v>149.14181818181837</v>
      </c>
      <c r="C606" s="10">
        <v>-67.141818181818365</v>
      </c>
    </row>
    <row r="607" spans="1:3" x14ac:dyDescent="0.15">
      <c r="A607" s="10">
        <v>581</v>
      </c>
      <c r="B607" s="10">
        <v>109.31232876712295</v>
      </c>
      <c r="C607" s="10">
        <v>-25.312328767122949</v>
      </c>
    </row>
    <row r="608" spans="1:3" x14ac:dyDescent="0.15">
      <c r="A608" s="10">
        <v>582</v>
      </c>
      <c r="B608" s="10">
        <v>109.31232876712295</v>
      </c>
      <c r="C608" s="10">
        <v>-54.312328767122949</v>
      </c>
    </row>
    <row r="609" spans="1:3" x14ac:dyDescent="0.15">
      <c r="A609" s="10">
        <v>583</v>
      </c>
      <c r="B609" s="10">
        <v>109.31232876712295</v>
      </c>
      <c r="C609" s="10">
        <v>-54.312328767122949</v>
      </c>
    </row>
    <row r="610" spans="1:3" x14ac:dyDescent="0.15">
      <c r="A610" s="10">
        <v>584</v>
      </c>
      <c r="B610" s="10">
        <v>109.31232876712295</v>
      </c>
      <c r="C610" s="10">
        <v>-43.312328767122949</v>
      </c>
    </row>
    <row r="611" spans="1:3" x14ac:dyDescent="0.15">
      <c r="A611" s="10">
        <v>585</v>
      </c>
      <c r="B611" s="10">
        <v>149.14181818181837</v>
      </c>
      <c r="C611" s="10">
        <v>-67.141818181818365</v>
      </c>
    </row>
    <row r="612" spans="1:3" x14ac:dyDescent="0.15">
      <c r="A612" s="10">
        <v>586</v>
      </c>
      <c r="B612" s="10">
        <v>149.14181818181837</v>
      </c>
      <c r="C612" s="10">
        <v>-1.1418181818183655</v>
      </c>
    </row>
    <row r="613" spans="1:3" x14ac:dyDescent="0.15">
      <c r="A613" s="10">
        <v>587</v>
      </c>
      <c r="B613" s="10">
        <v>149.14181818181837</v>
      </c>
      <c r="C613" s="10">
        <v>-35.141818181818365</v>
      </c>
    </row>
    <row r="614" spans="1:3" x14ac:dyDescent="0.15">
      <c r="A614" s="10">
        <v>588</v>
      </c>
      <c r="B614" s="10">
        <v>149.14181818181837</v>
      </c>
      <c r="C614" s="10">
        <v>14.858181818181635</v>
      </c>
    </row>
    <row r="615" spans="1:3" x14ac:dyDescent="0.15">
      <c r="A615" s="10">
        <v>589</v>
      </c>
      <c r="B615" s="10">
        <v>149.14181818181837</v>
      </c>
      <c r="C615" s="10">
        <v>31.858181818181635</v>
      </c>
    </row>
    <row r="616" spans="1:3" x14ac:dyDescent="0.15">
      <c r="A616" s="10">
        <v>590</v>
      </c>
      <c r="B616" s="10">
        <v>149.14181818181837</v>
      </c>
      <c r="C616" s="10">
        <v>-61.141818181818365</v>
      </c>
    </row>
    <row r="617" spans="1:3" x14ac:dyDescent="0.15">
      <c r="A617" s="10">
        <v>591</v>
      </c>
      <c r="B617" s="10">
        <v>149.14181818181837</v>
      </c>
      <c r="C617" s="10">
        <v>-83.141818181818365</v>
      </c>
    </row>
    <row r="618" spans="1:3" x14ac:dyDescent="0.15">
      <c r="A618" s="10">
        <v>592</v>
      </c>
      <c r="B618" s="10">
        <v>149.14181818181837</v>
      </c>
      <c r="C618" s="10">
        <v>-61.141818181818365</v>
      </c>
    </row>
    <row r="619" spans="1:3" x14ac:dyDescent="0.15">
      <c r="A619" s="10">
        <v>593</v>
      </c>
      <c r="B619" s="10">
        <v>149.14181818181837</v>
      </c>
      <c r="C619" s="10">
        <v>-50.141818181818365</v>
      </c>
    </row>
    <row r="620" spans="1:3" x14ac:dyDescent="0.15">
      <c r="A620" s="10">
        <v>594</v>
      </c>
      <c r="B620" s="10">
        <v>149.14181818181837</v>
      </c>
      <c r="C620" s="10">
        <v>-72.141818181818365</v>
      </c>
    </row>
    <row r="621" spans="1:3" x14ac:dyDescent="0.15">
      <c r="A621" s="10">
        <v>595</v>
      </c>
      <c r="B621" s="10">
        <v>149.14181818181837</v>
      </c>
      <c r="C621" s="10">
        <v>-100.14181818181837</v>
      </c>
    </row>
    <row r="622" spans="1:3" x14ac:dyDescent="0.15">
      <c r="A622" s="10">
        <v>596</v>
      </c>
      <c r="B622" s="10">
        <v>149.14181818181837</v>
      </c>
      <c r="C622" s="10">
        <v>-15.141818181818365</v>
      </c>
    </row>
    <row r="623" spans="1:3" x14ac:dyDescent="0.15">
      <c r="A623" s="10">
        <v>597</v>
      </c>
      <c r="B623" s="10">
        <v>149.14181818181837</v>
      </c>
      <c r="C623" s="10">
        <v>-89.141818181818365</v>
      </c>
    </row>
    <row r="624" spans="1:3" x14ac:dyDescent="0.15">
      <c r="A624" s="10">
        <v>598</v>
      </c>
      <c r="B624" s="10">
        <v>149.14181818181837</v>
      </c>
      <c r="C624" s="10">
        <v>106.85818181818163</v>
      </c>
    </row>
    <row r="625" spans="1:3" x14ac:dyDescent="0.15">
      <c r="A625" s="10">
        <v>599</v>
      </c>
      <c r="B625" s="10">
        <v>149.14181818181837</v>
      </c>
      <c r="C625" s="10">
        <v>-72.141818181818365</v>
      </c>
    </row>
    <row r="626" spans="1:3" x14ac:dyDescent="0.15">
      <c r="A626" s="10">
        <v>600</v>
      </c>
      <c r="B626" s="10">
        <v>149.14181818181837</v>
      </c>
      <c r="C626" s="10">
        <v>-105.14181818181837</v>
      </c>
    </row>
    <row r="627" spans="1:3" x14ac:dyDescent="0.15">
      <c r="A627" s="10">
        <v>601</v>
      </c>
      <c r="B627" s="10">
        <v>149.14181818181837</v>
      </c>
      <c r="C627" s="10">
        <v>-61.141818181818365</v>
      </c>
    </row>
    <row r="628" spans="1:3" x14ac:dyDescent="0.15">
      <c r="A628" s="10">
        <v>602</v>
      </c>
      <c r="B628" s="10">
        <v>149.14181818181837</v>
      </c>
      <c r="C628" s="10">
        <v>-100.14181818181837</v>
      </c>
    </row>
    <row r="629" spans="1:3" x14ac:dyDescent="0.15">
      <c r="A629" s="10">
        <v>603</v>
      </c>
      <c r="B629" s="10">
        <v>149.14181818181837</v>
      </c>
      <c r="C629" s="10">
        <v>-94.141818181818365</v>
      </c>
    </row>
    <row r="630" spans="1:3" x14ac:dyDescent="0.15">
      <c r="A630" s="10">
        <v>604</v>
      </c>
      <c r="B630" s="10">
        <v>149.14181818181837</v>
      </c>
      <c r="C630" s="10">
        <v>79.858181818181635</v>
      </c>
    </row>
    <row r="631" spans="1:3" x14ac:dyDescent="0.15">
      <c r="A631" s="10">
        <v>605</v>
      </c>
      <c r="B631" s="10">
        <v>149.14181818181837</v>
      </c>
      <c r="C631" s="10">
        <v>-34.141818181818365</v>
      </c>
    </row>
    <row r="632" spans="1:3" x14ac:dyDescent="0.15">
      <c r="A632" s="10">
        <v>606</v>
      </c>
      <c r="B632" s="10">
        <v>149.14181818181837</v>
      </c>
      <c r="C632" s="10">
        <v>-94.141818181818365</v>
      </c>
    </row>
    <row r="633" spans="1:3" x14ac:dyDescent="0.15">
      <c r="A633" s="10">
        <v>607</v>
      </c>
      <c r="B633" s="10">
        <v>149.14181818181837</v>
      </c>
      <c r="C633" s="10">
        <v>-30.141818181818365</v>
      </c>
    </row>
    <row r="634" spans="1:3" x14ac:dyDescent="0.15">
      <c r="A634" s="10">
        <v>608</v>
      </c>
      <c r="B634" s="10">
        <v>149.14181818181837</v>
      </c>
      <c r="C634" s="10">
        <v>-62.141818181818365</v>
      </c>
    </row>
    <row r="635" spans="1:3" x14ac:dyDescent="0.15">
      <c r="A635" s="10">
        <v>609</v>
      </c>
      <c r="B635" s="10">
        <v>149.14181818181837</v>
      </c>
      <c r="C635" s="10">
        <v>-78.141818181818365</v>
      </c>
    </row>
    <row r="636" spans="1:3" x14ac:dyDescent="0.15">
      <c r="A636" s="10">
        <v>610</v>
      </c>
      <c r="B636" s="10">
        <v>149.14181818181837</v>
      </c>
      <c r="C636" s="10">
        <v>42.858181818181635</v>
      </c>
    </row>
    <row r="637" spans="1:3" x14ac:dyDescent="0.15">
      <c r="A637" s="10">
        <v>611</v>
      </c>
      <c r="B637" s="10">
        <v>149.14181818181837</v>
      </c>
      <c r="C637" s="10">
        <v>-84.141818181818365</v>
      </c>
    </row>
    <row r="638" spans="1:3" x14ac:dyDescent="0.15">
      <c r="A638" s="10">
        <v>612</v>
      </c>
      <c r="B638" s="10">
        <v>149.14181818181837</v>
      </c>
      <c r="C638" s="10">
        <v>97.858181818181635</v>
      </c>
    </row>
    <row r="639" spans="1:3" x14ac:dyDescent="0.15">
      <c r="A639" s="10">
        <v>613</v>
      </c>
      <c r="B639" s="10">
        <v>149.14181818181837</v>
      </c>
      <c r="C639" s="10">
        <v>-94.141818181818365</v>
      </c>
    </row>
    <row r="640" spans="1:3" x14ac:dyDescent="0.15">
      <c r="A640" s="10">
        <v>614</v>
      </c>
      <c r="B640" s="10">
        <v>149.14181818181837</v>
      </c>
      <c r="C640" s="10">
        <v>-94.141818181818365</v>
      </c>
    </row>
    <row r="641" spans="1:3" x14ac:dyDescent="0.15">
      <c r="A641" s="10">
        <v>615</v>
      </c>
      <c r="B641" s="10">
        <v>149.14181818181837</v>
      </c>
      <c r="C641" s="10">
        <v>-67.141818181818365</v>
      </c>
    </row>
    <row r="642" spans="1:3" x14ac:dyDescent="0.15">
      <c r="A642" s="10">
        <v>616</v>
      </c>
      <c r="B642" s="10">
        <v>149.14181818181837</v>
      </c>
      <c r="C642" s="10">
        <v>-122.14181818181837</v>
      </c>
    </row>
    <row r="643" spans="1:3" x14ac:dyDescent="0.15">
      <c r="A643" s="10">
        <v>617</v>
      </c>
      <c r="B643" s="10">
        <v>149.14181818181837</v>
      </c>
      <c r="C643" s="10">
        <v>14.858181818181635</v>
      </c>
    </row>
    <row r="644" spans="1:3" x14ac:dyDescent="0.15">
      <c r="A644" s="10">
        <v>618</v>
      </c>
      <c r="B644" s="10">
        <v>149.14181818181837</v>
      </c>
      <c r="C644" s="10">
        <v>-74.141818181818365</v>
      </c>
    </row>
    <row r="645" spans="1:3" x14ac:dyDescent="0.15">
      <c r="A645" s="10">
        <v>619</v>
      </c>
      <c r="B645" s="10">
        <v>149.14181818181837</v>
      </c>
      <c r="C645" s="10">
        <v>-12.141818181818365</v>
      </c>
    </row>
    <row r="646" spans="1:3" x14ac:dyDescent="0.15">
      <c r="A646" s="10">
        <v>620</v>
      </c>
      <c r="B646" s="10">
        <v>149.14181818181837</v>
      </c>
      <c r="C646" s="10">
        <v>-39.141818181818365</v>
      </c>
    </row>
    <row r="647" spans="1:3" x14ac:dyDescent="0.15">
      <c r="A647" s="10">
        <v>621</v>
      </c>
      <c r="B647" s="10">
        <v>149.14181818181837</v>
      </c>
      <c r="C647" s="10">
        <v>-12.141818181818365</v>
      </c>
    </row>
    <row r="648" spans="1:3" x14ac:dyDescent="0.15">
      <c r="A648" s="10">
        <v>622</v>
      </c>
      <c r="B648" s="10">
        <v>149.14181818181837</v>
      </c>
      <c r="C648" s="10">
        <v>-106.14181818181837</v>
      </c>
    </row>
    <row r="649" spans="1:3" x14ac:dyDescent="0.15">
      <c r="A649" s="10">
        <v>623</v>
      </c>
      <c r="B649" s="10">
        <v>149.14181818181837</v>
      </c>
      <c r="C649" s="10">
        <v>-83.141818181818365</v>
      </c>
    </row>
    <row r="650" spans="1:3" x14ac:dyDescent="0.15">
      <c r="A650" s="10">
        <v>624</v>
      </c>
      <c r="B650" s="10">
        <v>149.14181818181837</v>
      </c>
      <c r="C650" s="10">
        <v>-69.141818181818365</v>
      </c>
    </row>
    <row r="651" spans="1:3" x14ac:dyDescent="0.15">
      <c r="A651" s="10">
        <v>625</v>
      </c>
      <c r="B651" s="10">
        <v>149.14181818181837</v>
      </c>
      <c r="C651" s="10">
        <v>-39.141818181818365</v>
      </c>
    </row>
    <row r="652" spans="1:3" x14ac:dyDescent="0.15">
      <c r="A652" s="10">
        <v>626</v>
      </c>
      <c r="B652" s="10">
        <v>149.14181818181837</v>
      </c>
      <c r="C652" s="10">
        <v>-1.1418181818183655</v>
      </c>
    </row>
    <row r="653" spans="1:3" x14ac:dyDescent="0.15">
      <c r="A653" s="10">
        <v>627</v>
      </c>
      <c r="B653" s="10">
        <v>149.14181818181837</v>
      </c>
      <c r="C653" s="10">
        <v>-41.141818181818365</v>
      </c>
    </row>
    <row r="654" spans="1:3" x14ac:dyDescent="0.15">
      <c r="A654" s="10">
        <v>628</v>
      </c>
      <c r="B654" s="10">
        <v>149.14181818181837</v>
      </c>
      <c r="C654" s="10">
        <v>-127.14181818181837</v>
      </c>
    </row>
    <row r="655" spans="1:3" x14ac:dyDescent="0.15">
      <c r="A655" s="10">
        <v>629</v>
      </c>
      <c r="B655" s="10">
        <v>149.14181818181837</v>
      </c>
      <c r="C655" s="10">
        <v>-34.141818181818365</v>
      </c>
    </row>
    <row r="656" spans="1:3" x14ac:dyDescent="0.15">
      <c r="A656" s="10">
        <v>630</v>
      </c>
      <c r="B656" s="10">
        <v>149.14181818181837</v>
      </c>
      <c r="C656" s="10">
        <v>-28.141818181818365</v>
      </c>
    </row>
    <row r="657" spans="1:3" x14ac:dyDescent="0.15">
      <c r="A657" s="10">
        <v>631</v>
      </c>
      <c r="B657" s="10">
        <v>149.14181818181837</v>
      </c>
      <c r="C657" s="10">
        <v>-89.141818181818365</v>
      </c>
    </row>
    <row r="658" spans="1:3" x14ac:dyDescent="0.15">
      <c r="A658" s="10">
        <v>632</v>
      </c>
      <c r="B658" s="10">
        <v>149.14181818181837</v>
      </c>
      <c r="C658" s="10">
        <v>-100.14181818181837</v>
      </c>
    </row>
    <row r="659" spans="1:3" x14ac:dyDescent="0.15">
      <c r="A659" s="10">
        <v>633</v>
      </c>
      <c r="B659" s="10">
        <v>149.14181818181837</v>
      </c>
      <c r="C659" s="10">
        <v>-12.141818181818365</v>
      </c>
    </row>
    <row r="660" spans="1:3" x14ac:dyDescent="0.15">
      <c r="A660" s="10">
        <v>634</v>
      </c>
      <c r="B660" s="10">
        <v>149.14181818181837</v>
      </c>
      <c r="C660" s="10">
        <v>-83.141818181818365</v>
      </c>
    </row>
    <row r="661" spans="1:3" x14ac:dyDescent="0.15">
      <c r="A661" s="10">
        <v>635</v>
      </c>
      <c r="B661" s="10">
        <v>149.14181818181837</v>
      </c>
      <c r="C661" s="10">
        <v>4.8581818181816345</v>
      </c>
    </row>
    <row r="662" spans="1:3" x14ac:dyDescent="0.15">
      <c r="A662" s="10">
        <v>636</v>
      </c>
      <c r="B662" s="10">
        <v>149.14181818181837</v>
      </c>
      <c r="C662" s="10">
        <v>-42.141818181818365</v>
      </c>
    </row>
    <row r="663" spans="1:3" x14ac:dyDescent="0.15">
      <c r="A663" s="10">
        <v>637</v>
      </c>
      <c r="B663" s="10">
        <v>149.14181818181837</v>
      </c>
      <c r="C663" s="10">
        <v>-100.14181818181837</v>
      </c>
    </row>
    <row r="664" spans="1:3" x14ac:dyDescent="0.15">
      <c r="A664" s="10">
        <v>638</v>
      </c>
      <c r="B664" s="10">
        <v>149.14181818181837</v>
      </c>
      <c r="C664" s="10">
        <v>-51.141818181818365</v>
      </c>
    </row>
    <row r="665" spans="1:3" x14ac:dyDescent="0.15">
      <c r="A665" s="10">
        <v>639</v>
      </c>
      <c r="B665" s="10">
        <v>149.14181818181837</v>
      </c>
      <c r="C665" s="10">
        <v>-67.141818181818365</v>
      </c>
    </row>
    <row r="666" spans="1:3" x14ac:dyDescent="0.15">
      <c r="A666" s="10">
        <v>640</v>
      </c>
      <c r="B666" s="10">
        <v>149.14181818181837</v>
      </c>
      <c r="C666" s="10">
        <v>69.858181818181635</v>
      </c>
    </row>
    <row r="667" spans="1:3" x14ac:dyDescent="0.15">
      <c r="A667" s="10">
        <v>641</v>
      </c>
      <c r="B667" s="10">
        <v>149.14181818181837</v>
      </c>
      <c r="C667" s="10">
        <v>69.858181818181635</v>
      </c>
    </row>
    <row r="668" spans="1:3" x14ac:dyDescent="0.15">
      <c r="A668" s="10">
        <v>642</v>
      </c>
      <c r="B668" s="10">
        <v>149.14181818181837</v>
      </c>
      <c r="C668" s="10">
        <v>-83.141818181818365</v>
      </c>
    </row>
    <row r="669" spans="1:3" x14ac:dyDescent="0.15">
      <c r="A669" s="10">
        <v>643</v>
      </c>
      <c r="B669" s="10">
        <v>149.14181818181837</v>
      </c>
      <c r="C669" s="10">
        <v>-19.141818181818365</v>
      </c>
    </row>
    <row r="670" spans="1:3" x14ac:dyDescent="0.15">
      <c r="A670" s="10">
        <v>644</v>
      </c>
      <c r="B670" s="10">
        <v>149.14181818181837</v>
      </c>
      <c r="C670" s="10">
        <v>-114.14181818181837</v>
      </c>
    </row>
    <row r="671" spans="1:3" x14ac:dyDescent="0.15">
      <c r="A671" s="10">
        <v>645</v>
      </c>
      <c r="B671" s="10">
        <v>149.14181818181837</v>
      </c>
      <c r="C671" s="10">
        <v>-111.14181818181837</v>
      </c>
    </row>
    <row r="672" spans="1:3" x14ac:dyDescent="0.15">
      <c r="A672" s="10">
        <v>646</v>
      </c>
      <c r="B672" s="10">
        <v>149.14181818181837</v>
      </c>
      <c r="C672" s="10">
        <v>-122.14181818181837</v>
      </c>
    </row>
    <row r="673" spans="1:3" x14ac:dyDescent="0.15">
      <c r="A673" s="10">
        <v>647</v>
      </c>
      <c r="B673" s="10">
        <v>149.14181818181837</v>
      </c>
      <c r="C673" s="10">
        <v>-28.141818181818365</v>
      </c>
    </row>
    <row r="674" spans="1:3" x14ac:dyDescent="0.15">
      <c r="A674" s="10">
        <v>648</v>
      </c>
      <c r="B674" s="10">
        <v>149.14181818181837</v>
      </c>
      <c r="C674" s="10">
        <v>-102.14181818181837</v>
      </c>
    </row>
    <row r="675" spans="1:3" x14ac:dyDescent="0.15">
      <c r="A675" s="10">
        <v>649</v>
      </c>
      <c r="B675" s="10">
        <v>149.14181818181837</v>
      </c>
      <c r="C675" s="10">
        <v>-105.14181818181837</v>
      </c>
    </row>
    <row r="676" spans="1:3" x14ac:dyDescent="0.15">
      <c r="A676" s="10">
        <v>650</v>
      </c>
      <c r="B676" s="10">
        <v>149.14181818181837</v>
      </c>
      <c r="C676" s="10">
        <v>31.858181818181635</v>
      </c>
    </row>
    <row r="677" spans="1:3" x14ac:dyDescent="0.15">
      <c r="A677" s="10">
        <v>651</v>
      </c>
      <c r="B677" s="10">
        <v>149.14181818181837</v>
      </c>
      <c r="C677" s="10">
        <v>-39.141818181818365</v>
      </c>
    </row>
    <row r="678" spans="1:3" x14ac:dyDescent="0.15">
      <c r="A678" s="10">
        <v>652</v>
      </c>
      <c r="B678" s="10">
        <v>149.14181818181837</v>
      </c>
      <c r="C678" s="10">
        <v>-133.14181818181837</v>
      </c>
    </row>
    <row r="679" spans="1:3" x14ac:dyDescent="0.15">
      <c r="A679" s="10">
        <v>653</v>
      </c>
      <c r="B679" s="10">
        <v>149.14181818181837</v>
      </c>
      <c r="C679" s="10">
        <v>-39.141818181818365</v>
      </c>
    </row>
    <row r="680" spans="1:3" x14ac:dyDescent="0.15">
      <c r="A680" s="10">
        <v>654</v>
      </c>
      <c r="B680" s="10">
        <v>149.14181818181837</v>
      </c>
      <c r="C680" s="10">
        <v>-72.141818181818365</v>
      </c>
    </row>
    <row r="681" spans="1:3" x14ac:dyDescent="0.15">
      <c r="A681" s="10">
        <v>655</v>
      </c>
      <c r="B681" s="10">
        <v>149.14181818181837</v>
      </c>
      <c r="C681" s="10">
        <v>-12.141818181818365</v>
      </c>
    </row>
    <row r="682" spans="1:3" x14ac:dyDescent="0.15">
      <c r="A682" s="10">
        <v>656</v>
      </c>
      <c r="B682" s="10">
        <v>149.14181818181837</v>
      </c>
      <c r="C682" s="10">
        <v>-74.141818181818365</v>
      </c>
    </row>
    <row r="683" spans="1:3" x14ac:dyDescent="0.15">
      <c r="A683" s="10">
        <v>657</v>
      </c>
      <c r="B683" s="10">
        <v>149.14181818181837</v>
      </c>
      <c r="C683" s="10">
        <v>-100.14181818181837</v>
      </c>
    </row>
    <row r="684" spans="1:3" x14ac:dyDescent="0.15">
      <c r="A684" s="10">
        <v>658</v>
      </c>
      <c r="B684" s="10">
        <v>149.14181818181837</v>
      </c>
      <c r="C684" s="10">
        <v>-53.141818181818365</v>
      </c>
    </row>
    <row r="685" spans="1:3" x14ac:dyDescent="0.15">
      <c r="A685" s="10">
        <v>659</v>
      </c>
      <c r="B685" s="10">
        <v>149.14181818181837</v>
      </c>
      <c r="C685" s="10">
        <v>-108.14181818181837</v>
      </c>
    </row>
    <row r="686" spans="1:3" x14ac:dyDescent="0.15">
      <c r="A686" s="10">
        <v>660</v>
      </c>
      <c r="B686" s="10">
        <v>149.14181818181837</v>
      </c>
      <c r="C686" s="10">
        <v>-12.141818181818365</v>
      </c>
    </row>
    <row r="687" spans="1:3" x14ac:dyDescent="0.15">
      <c r="A687" s="10">
        <v>661</v>
      </c>
      <c r="B687" s="10">
        <v>149.14181818181837</v>
      </c>
      <c r="C687" s="10">
        <v>9.8581818181816345</v>
      </c>
    </row>
    <row r="688" spans="1:3" x14ac:dyDescent="0.15">
      <c r="A688" s="10">
        <v>662</v>
      </c>
      <c r="B688" s="10">
        <v>149.14181818181837</v>
      </c>
      <c r="C688" s="10">
        <v>-67.141818181818365</v>
      </c>
    </row>
    <row r="689" spans="1:3" x14ac:dyDescent="0.15">
      <c r="A689" s="10">
        <v>663</v>
      </c>
      <c r="B689" s="10">
        <v>149.14181818181837</v>
      </c>
      <c r="C689" s="10">
        <v>-95.141818181818365</v>
      </c>
    </row>
    <row r="690" spans="1:3" x14ac:dyDescent="0.15">
      <c r="A690" s="10">
        <v>664</v>
      </c>
      <c r="B690" s="10">
        <v>149.14181818181837</v>
      </c>
      <c r="C690" s="10">
        <v>-12.141818181818365</v>
      </c>
    </row>
    <row r="691" spans="1:3" x14ac:dyDescent="0.15">
      <c r="A691" s="10">
        <v>665</v>
      </c>
      <c r="B691" s="10">
        <v>149.14181818181837</v>
      </c>
      <c r="C691" s="10">
        <v>-83.141818181818365</v>
      </c>
    </row>
    <row r="692" spans="1:3" x14ac:dyDescent="0.15">
      <c r="A692" s="10">
        <v>666</v>
      </c>
      <c r="B692" s="10">
        <v>149.14181818181837</v>
      </c>
      <c r="C692" s="10">
        <v>-50.141818181818365</v>
      </c>
    </row>
    <row r="693" spans="1:3" x14ac:dyDescent="0.15">
      <c r="A693" s="10">
        <v>667</v>
      </c>
      <c r="B693" s="10">
        <v>149.14181818181837</v>
      </c>
      <c r="C693" s="10">
        <v>-68.141818181818365</v>
      </c>
    </row>
    <row r="694" spans="1:3" x14ac:dyDescent="0.15">
      <c r="A694" s="10">
        <v>668</v>
      </c>
      <c r="B694" s="10">
        <v>149.14181818181837</v>
      </c>
      <c r="C694" s="10">
        <v>-111.14181818181837</v>
      </c>
    </row>
    <row r="695" spans="1:3" x14ac:dyDescent="0.15">
      <c r="A695" s="10">
        <v>669</v>
      </c>
      <c r="B695" s="10">
        <v>149.14181818181837</v>
      </c>
      <c r="C695" s="10">
        <v>-67.141818181818365</v>
      </c>
    </row>
    <row r="696" spans="1:3" x14ac:dyDescent="0.15">
      <c r="A696" s="10">
        <v>670</v>
      </c>
      <c r="B696" s="10">
        <v>149.14181818181837</v>
      </c>
      <c r="C696" s="10">
        <v>-34.141818181818365</v>
      </c>
    </row>
    <row r="697" spans="1:3" x14ac:dyDescent="0.15">
      <c r="A697" s="10">
        <v>671</v>
      </c>
      <c r="B697" s="10">
        <v>149.14181818181837</v>
      </c>
      <c r="C697" s="10">
        <v>-89.141818181818365</v>
      </c>
    </row>
    <row r="698" spans="1:3" x14ac:dyDescent="0.15">
      <c r="A698" s="10">
        <v>672</v>
      </c>
      <c r="B698" s="10">
        <v>149.14181818181837</v>
      </c>
      <c r="C698" s="10">
        <v>124.85818181818163</v>
      </c>
    </row>
    <row r="699" spans="1:3" x14ac:dyDescent="0.15">
      <c r="A699" s="10">
        <v>673</v>
      </c>
      <c r="B699" s="10">
        <v>149.14181818181837</v>
      </c>
      <c r="C699" s="10">
        <v>-26.141818181818365</v>
      </c>
    </row>
    <row r="700" spans="1:3" x14ac:dyDescent="0.15">
      <c r="A700" s="10">
        <v>674</v>
      </c>
      <c r="B700" s="10">
        <v>149.14181818181837</v>
      </c>
      <c r="C700" s="10">
        <v>-61.141818181818365</v>
      </c>
    </row>
    <row r="701" spans="1:3" x14ac:dyDescent="0.15">
      <c r="A701" s="10">
        <v>675</v>
      </c>
      <c r="B701" s="10">
        <v>149.14181818181837</v>
      </c>
      <c r="C701" s="10">
        <v>-12.141818181818365</v>
      </c>
    </row>
    <row r="702" spans="1:3" x14ac:dyDescent="0.15">
      <c r="A702" s="10">
        <v>676</v>
      </c>
      <c r="B702" s="10">
        <v>109.31232876712295</v>
      </c>
      <c r="C702" s="10">
        <v>-32.312328767122949</v>
      </c>
    </row>
    <row r="703" spans="1:3" x14ac:dyDescent="0.15">
      <c r="A703" s="10">
        <v>677</v>
      </c>
      <c r="B703" s="10">
        <v>109.31232876712295</v>
      </c>
      <c r="C703" s="10">
        <v>-33.312328767122949</v>
      </c>
    </row>
    <row r="704" spans="1:3" x14ac:dyDescent="0.15">
      <c r="A704" s="10">
        <v>678</v>
      </c>
      <c r="B704" s="10">
        <v>109.31232876712295</v>
      </c>
      <c r="C704" s="10">
        <v>-1.3123287671229491</v>
      </c>
    </row>
    <row r="705" spans="1:3" x14ac:dyDescent="0.15">
      <c r="A705" s="10">
        <v>679</v>
      </c>
      <c r="B705" s="10">
        <v>109.31232876712295</v>
      </c>
      <c r="C705" s="10">
        <v>-1.3123287671229491</v>
      </c>
    </row>
    <row r="706" spans="1:3" x14ac:dyDescent="0.15">
      <c r="A706" s="10">
        <v>680</v>
      </c>
      <c r="B706" s="10">
        <v>157.42142857142889</v>
      </c>
      <c r="C706" s="10">
        <v>154.57857142857111</v>
      </c>
    </row>
    <row r="707" spans="1:3" x14ac:dyDescent="0.15">
      <c r="A707" s="10">
        <v>681</v>
      </c>
      <c r="B707" s="10">
        <v>157.42142857142889</v>
      </c>
      <c r="C707" s="10">
        <v>-49.421428571428891</v>
      </c>
    </row>
    <row r="708" spans="1:3" x14ac:dyDescent="0.15">
      <c r="A708" s="10">
        <v>682</v>
      </c>
      <c r="B708" s="10">
        <v>157.42142857142889</v>
      </c>
      <c r="C708" s="10">
        <v>335.57857142857108</v>
      </c>
    </row>
    <row r="709" spans="1:3" x14ac:dyDescent="0.15">
      <c r="A709" s="10">
        <v>683</v>
      </c>
      <c r="B709" s="10">
        <v>157.42142857142889</v>
      </c>
      <c r="C709" s="10">
        <v>-20.421428571428891</v>
      </c>
    </row>
    <row r="710" spans="1:3" x14ac:dyDescent="0.15">
      <c r="A710" s="10">
        <v>684</v>
      </c>
      <c r="B710" s="10">
        <v>157.42142857142889</v>
      </c>
      <c r="C710" s="10">
        <v>224.57857142857111</v>
      </c>
    </row>
    <row r="711" spans="1:3" x14ac:dyDescent="0.15">
      <c r="A711" s="10">
        <v>685</v>
      </c>
      <c r="B711" s="10">
        <v>157.42142857142889</v>
      </c>
      <c r="C711" s="10">
        <v>-5.4214285714288906</v>
      </c>
    </row>
    <row r="712" spans="1:3" x14ac:dyDescent="0.15">
      <c r="A712" s="10">
        <v>686</v>
      </c>
      <c r="B712" s="10">
        <v>157.42142857142889</v>
      </c>
      <c r="C712" s="10">
        <v>1.5785714285711094</v>
      </c>
    </row>
    <row r="713" spans="1:3" x14ac:dyDescent="0.15">
      <c r="A713" s="10">
        <v>687</v>
      </c>
      <c r="B713" s="10">
        <v>157.42142857142889</v>
      </c>
      <c r="C713" s="10">
        <v>-47.421428571428891</v>
      </c>
    </row>
    <row r="714" spans="1:3" x14ac:dyDescent="0.15">
      <c r="A714" s="10">
        <v>688</v>
      </c>
      <c r="B714" s="10">
        <v>157.42142857142889</v>
      </c>
      <c r="C714" s="10">
        <v>6.5785714285711094</v>
      </c>
    </row>
    <row r="715" spans="1:3" x14ac:dyDescent="0.15">
      <c r="A715" s="10">
        <v>689</v>
      </c>
      <c r="B715" s="10">
        <v>157.42142857142889</v>
      </c>
      <c r="C715" s="10">
        <v>116.57857142857111</v>
      </c>
    </row>
    <row r="716" spans="1:3" x14ac:dyDescent="0.15">
      <c r="A716" s="10">
        <v>690</v>
      </c>
      <c r="B716" s="10">
        <v>149.14181818181837</v>
      </c>
      <c r="C716" s="10">
        <v>6971.8581818181819</v>
      </c>
    </row>
    <row r="717" spans="1:3" x14ac:dyDescent="0.15">
      <c r="A717" s="10">
        <v>691</v>
      </c>
      <c r="B717" s="10">
        <v>149.14181818181837</v>
      </c>
      <c r="C717" s="10">
        <v>-39.141818181818365</v>
      </c>
    </row>
    <row r="718" spans="1:3" x14ac:dyDescent="0.15">
      <c r="A718" s="10">
        <v>692</v>
      </c>
      <c r="B718" s="10">
        <v>149.14181818181837</v>
      </c>
      <c r="C718" s="10">
        <v>-1.1418181818183655</v>
      </c>
    </row>
    <row r="719" spans="1:3" x14ac:dyDescent="0.15">
      <c r="A719" s="10">
        <v>693</v>
      </c>
      <c r="B719" s="10">
        <v>149.14181818181837</v>
      </c>
      <c r="C719" s="10">
        <v>-18.141818181818365</v>
      </c>
    </row>
    <row r="720" spans="1:3" x14ac:dyDescent="0.15">
      <c r="A720" s="10">
        <v>694</v>
      </c>
      <c r="B720" s="10">
        <v>149.14181818181837</v>
      </c>
      <c r="C720" s="10">
        <v>124.85818181818163</v>
      </c>
    </row>
    <row r="721" spans="1:3" x14ac:dyDescent="0.15">
      <c r="A721" s="10">
        <v>695</v>
      </c>
      <c r="B721" s="10">
        <v>149.14181818181837</v>
      </c>
      <c r="C721" s="10">
        <v>-28.141818181818365</v>
      </c>
    </row>
    <row r="722" spans="1:3" x14ac:dyDescent="0.15">
      <c r="A722" s="10">
        <v>696</v>
      </c>
      <c r="B722" s="10">
        <v>149.14181818181837</v>
      </c>
      <c r="C722" s="10">
        <v>14.858181818181635</v>
      </c>
    </row>
    <row r="723" spans="1:3" x14ac:dyDescent="0.15">
      <c r="A723" s="10">
        <v>697</v>
      </c>
      <c r="B723" s="10">
        <v>149.14181818181837</v>
      </c>
      <c r="C723" s="10">
        <v>-18.141818181818365</v>
      </c>
    </row>
    <row r="724" spans="1:3" x14ac:dyDescent="0.15">
      <c r="A724" s="10">
        <v>698</v>
      </c>
      <c r="B724" s="10">
        <v>149.14181818181837</v>
      </c>
      <c r="C724" s="10">
        <v>-1.1418181818183655</v>
      </c>
    </row>
    <row r="725" spans="1:3" x14ac:dyDescent="0.15">
      <c r="A725" s="10">
        <v>699</v>
      </c>
      <c r="B725" s="10">
        <v>149.14181818181837</v>
      </c>
      <c r="C725" s="10">
        <v>42.858181818181635</v>
      </c>
    </row>
    <row r="726" spans="1:3" x14ac:dyDescent="0.15">
      <c r="A726" s="10">
        <v>700</v>
      </c>
      <c r="B726" s="10">
        <v>149.14181818181837</v>
      </c>
      <c r="C726" s="10">
        <v>9.8581818181816345</v>
      </c>
    </row>
    <row r="727" spans="1:3" x14ac:dyDescent="0.15">
      <c r="A727" s="10">
        <v>701</v>
      </c>
      <c r="B727" s="10">
        <v>149.14181818181837</v>
      </c>
      <c r="C727" s="10">
        <v>-62.141818181818365</v>
      </c>
    </row>
    <row r="728" spans="1:3" x14ac:dyDescent="0.15">
      <c r="A728" s="10">
        <v>702</v>
      </c>
      <c r="B728" s="10">
        <v>149.14181818181837</v>
      </c>
      <c r="C728" s="10">
        <v>179.85818181818163</v>
      </c>
    </row>
    <row r="729" spans="1:3" x14ac:dyDescent="0.15">
      <c r="A729" s="10">
        <v>703</v>
      </c>
      <c r="B729" s="10">
        <v>149.14181818181837</v>
      </c>
      <c r="C729" s="10">
        <v>14.858181818181635</v>
      </c>
    </row>
    <row r="730" spans="1:3" x14ac:dyDescent="0.15">
      <c r="A730" s="10">
        <v>704</v>
      </c>
      <c r="B730" s="10">
        <v>149.14181818181837</v>
      </c>
      <c r="C730" s="10">
        <v>-28.141818181818365</v>
      </c>
    </row>
    <row r="731" spans="1:3" x14ac:dyDescent="0.15">
      <c r="A731" s="10">
        <v>705</v>
      </c>
      <c r="B731" s="10">
        <v>149.14181818181837</v>
      </c>
      <c r="C731" s="10">
        <v>179.85818181818163</v>
      </c>
    </row>
    <row r="732" spans="1:3" x14ac:dyDescent="0.15">
      <c r="A732" s="10">
        <v>706</v>
      </c>
      <c r="B732" s="10">
        <v>149.14181818181837</v>
      </c>
      <c r="C732" s="10">
        <v>36.858181818181635</v>
      </c>
    </row>
    <row r="733" spans="1:3" x14ac:dyDescent="0.15">
      <c r="A733" s="10">
        <v>707</v>
      </c>
      <c r="B733" s="10">
        <v>149.14181818181837</v>
      </c>
      <c r="C733" s="10">
        <v>-23.141818181818365</v>
      </c>
    </row>
    <row r="734" spans="1:3" x14ac:dyDescent="0.15">
      <c r="A734" s="10">
        <v>708</v>
      </c>
      <c r="B734" s="10">
        <v>149.14181818181837</v>
      </c>
      <c r="C734" s="10">
        <v>-83.141818181818365</v>
      </c>
    </row>
    <row r="735" spans="1:3" x14ac:dyDescent="0.15">
      <c r="A735" s="10">
        <v>709</v>
      </c>
      <c r="B735" s="10">
        <v>149.14181818181837</v>
      </c>
      <c r="C735" s="10">
        <v>-51.141818181818365</v>
      </c>
    </row>
    <row r="736" spans="1:3" x14ac:dyDescent="0.15">
      <c r="A736" s="10">
        <v>710</v>
      </c>
      <c r="B736" s="10">
        <v>149.14181818181837</v>
      </c>
      <c r="C736" s="10">
        <v>25.858181818181635</v>
      </c>
    </row>
    <row r="737" spans="1:3" x14ac:dyDescent="0.15">
      <c r="A737" s="10">
        <v>711</v>
      </c>
      <c r="B737" s="10">
        <v>149.14181818181837</v>
      </c>
      <c r="C737" s="10">
        <v>232.85818181818163</v>
      </c>
    </row>
    <row r="738" spans="1:3" x14ac:dyDescent="0.15">
      <c r="A738" s="10">
        <v>712</v>
      </c>
      <c r="B738" s="10">
        <v>149.14181818181837</v>
      </c>
      <c r="C738" s="10">
        <v>25.858181818181635</v>
      </c>
    </row>
    <row r="739" spans="1:3" x14ac:dyDescent="0.15">
      <c r="A739" s="10">
        <v>713</v>
      </c>
      <c r="B739" s="10">
        <v>149.14181818181837</v>
      </c>
      <c r="C739" s="10">
        <v>14.858181818181635</v>
      </c>
    </row>
    <row r="740" spans="1:3" x14ac:dyDescent="0.15">
      <c r="A740" s="10">
        <v>714</v>
      </c>
      <c r="B740" s="10">
        <v>149.14181818181837</v>
      </c>
      <c r="C740" s="10">
        <v>97.858181818181635</v>
      </c>
    </row>
    <row r="741" spans="1:3" x14ac:dyDescent="0.15">
      <c r="A741" s="10">
        <v>715</v>
      </c>
      <c r="B741" s="10">
        <v>149.14181818181837</v>
      </c>
      <c r="C741" s="10">
        <v>-7.1418181818183655</v>
      </c>
    </row>
    <row r="742" spans="1:3" x14ac:dyDescent="0.15">
      <c r="A742" s="10">
        <v>716</v>
      </c>
      <c r="B742" s="10">
        <v>149.14181818181837</v>
      </c>
      <c r="C742" s="10">
        <v>68.858181818181635</v>
      </c>
    </row>
    <row r="743" spans="1:3" x14ac:dyDescent="0.15">
      <c r="A743" s="10">
        <v>717</v>
      </c>
      <c r="B743" s="10">
        <v>149.14181818181837</v>
      </c>
      <c r="C743" s="10">
        <v>-67.141818181818365</v>
      </c>
    </row>
    <row r="744" spans="1:3" x14ac:dyDescent="0.15">
      <c r="A744" s="10">
        <v>718</v>
      </c>
      <c r="B744" s="10">
        <v>149.14181818181837</v>
      </c>
      <c r="C744" s="10">
        <v>-39.141818181818365</v>
      </c>
    </row>
    <row r="745" spans="1:3" x14ac:dyDescent="0.15">
      <c r="A745" s="10">
        <v>719</v>
      </c>
      <c r="B745" s="10">
        <v>149.14181818181837</v>
      </c>
      <c r="C745" s="10">
        <v>14.858181818181635</v>
      </c>
    </row>
    <row r="746" spans="1:3" x14ac:dyDescent="0.15">
      <c r="A746" s="10">
        <v>720</v>
      </c>
      <c r="B746" s="10">
        <v>149.14181818181837</v>
      </c>
      <c r="C746" s="10">
        <v>-61.141818181818365</v>
      </c>
    </row>
    <row r="747" spans="1:3" x14ac:dyDescent="0.15">
      <c r="A747" s="10">
        <v>721</v>
      </c>
      <c r="B747" s="10">
        <v>149.14181818181837</v>
      </c>
      <c r="C747" s="10">
        <v>13.858181818181635</v>
      </c>
    </row>
    <row r="748" spans="1:3" x14ac:dyDescent="0.15">
      <c r="A748" s="10">
        <v>722</v>
      </c>
      <c r="B748" s="10">
        <v>149.14181818181837</v>
      </c>
      <c r="C748" s="10">
        <v>-67.141818181818365</v>
      </c>
    </row>
    <row r="749" spans="1:3" x14ac:dyDescent="0.15">
      <c r="A749" s="10">
        <v>723</v>
      </c>
      <c r="B749" s="10">
        <v>149.14181818181837</v>
      </c>
      <c r="C749" s="10">
        <v>-94.141818181818365</v>
      </c>
    </row>
    <row r="750" spans="1:3" x14ac:dyDescent="0.15">
      <c r="A750" s="10">
        <v>724</v>
      </c>
      <c r="B750" s="10">
        <v>149.14181818181837</v>
      </c>
      <c r="C750" s="10">
        <v>68.858181818181635</v>
      </c>
    </row>
    <row r="751" spans="1:3" x14ac:dyDescent="0.15">
      <c r="A751" s="10">
        <v>725</v>
      </c>
      <c r="B751" s="10">
        <v>149.14181818181837</v>
      </c>
      <c r="C751" s="10">
        <v>-47.141818181818365</v>
      </c>
    </row>
    <row r="752" spans="1:3" x14ac:dyDescent="0.15">
      <c r="A752" s="10">
        <v>726</v>
      </c>
      <c r="B752" s="10">
        <v>149.14181818181837</v>
      </c>
      <c r="C752" s="10">
        <v>-56.141818181818365</v>
      </c>
    </row>
    <row r="753" spans="1:3" x14ac:dyDescent="0.15">
      <c r="A753" s="10">
        <v>727</v>
      </c>
      <c r="B753" s="10">
        <v>149.14181818181837</v>
      </c>
      <c r="C753" s="10">
        <v>-73.141818181818365</v>
      </c>
    </row>
    <row r="754" spans="1:3" x14ac:dyDescent="0.15">
      <c r="A754" s="10">
        <v>728</v>
      </c>
      <c r="B754" s="10">
        <v>149.14181818181837</v>
      </c>
      <c r="C754" s="10">
        <v>47.858181818181635</v>
      </c>
    </row>
    <row r="755" spans="1:3" x14ac:dyDescent="0.15">
      <c r="A755" s="10">
        <v>729</v>
      </c>
      <c r="B755" s="10">
        <v>149.14181818181837</v>
      </c>
      <c r="C755" s="10">
        <v>-26.141818181818365</v>
      </c>
    </row>
    <row r="756" spans="1:3" x14ac:dyDescent="0.15">
      <c r="A756" s="10">
        <v>730</v>
      </c>
      <c r="B756" s="10">
        <v>149.14181818181837</v>
      </c>
      <c r="C756" s="10">
        <v>69.858181818181635</v>
      </c>
    </row>
    <row r="757" spans="1:3" x14ac:dyDescent="0.15">
      <c r="A757" s="10">
        <v>731</v>
      </c>
      <c r="B757" s="10">
        <v>149.14181818181837</v>
      </c>
      <c r="C757" s="10">
        <v>57.858181818181635</v>
      </c>
    </row>
    <row r="758" spans="1:3" x14ac:dyDescent="0.15">
      <c r="A758" s="10">
        <v>732</v>
      </c>
      <c r="B758" s="10">
        <v>149.14181818181837</v>
      </c>
      <c r="C758" s="10">
        <v>91.858181818181635</v>
      </c>
    </row>
    <row r="759" spans="1:3" x14ac:dyDescent="0.15">
      <c r="A759" s="10">
        <v>733</v>
      </c>
      <c r="B759" s="10">
        <v>149.14181818181837</v>
      </c>
      <c r="C759" s="10">
        <v>-7.1418181818183655</v>
      </c>
    </row>
    <row r="760" spans="1:3" x14ac:dyDescent="0.15">
      <c r="A760" s="10">
        <v>734</v>
      </c>
      <c r="B760" s="10">
        <v>149.14181818181837</v>
      </c>
      <c r="C760" s="10">
        <v>14.858181818181635</v>
      </c>
    </row>
    <row r="761" spans="1:3" x14ac:dyDescent="0.15">
      <c r="A761" s="10">
        <v>735</v>
      </c>
      <c r="B761" s="10">
        <v>149.14181818181837</v>
      </c>
      <c r="C761" s="10">
        <v>179.85818181818163</v>
      </c>
    </row>
    <row r="762" spans="1:3" x14ac:dyDescent="0.15">
      <c r="A762" s="10">
        <v>736</v>
      </c>
      <c r="B762" s="10">
        <v>149.14181818181837</v>
      </c>
      <c r="C762" s="10">
        <v>-105.14181818181837</v>
      </c>
    </row>
    <row r="763" spans="1:3" x14ac:dyDescent="0.15">
      <c r="A763" s="10">
        <v>737</v>
      </c>
      <c r="B763" s="10">
        <v>149.14181818181837</v>
      </c>
      <c r="C763" s="10">
        <v>-12.141818181818365</v>
      </c>
    </row>
    <row r="764" spans="1:3" x14ac:dyDescent="0.15">
      <c r="A764" s="10">
        <v>738</v>
      </c>
      <c r="B764" s="10">
        <v>149.14181818181837</v>
      </c>
      <c r="C764" s="10">
        <v>42.858181818181635</v>
      </c>
    </row>
    <row r="765" spans="1:3" x14ac:dyDescent="0.15">
      <c r="A765" s="10">
        <v>739</v>
      </c>
      <c r="B765" s="10">
        <v>149.14181818181837</v>
      </c>
      <c r="C765" s="10">
        <v>179.85818181818163</v>
      </c>
    </row>
    <row r="766" spans="1:3" x14ac:dyDescent="0.15">
      <c r="A766" s="10">
        <v>740</v>
      </c>
      <c r="B766" s="10">
        <v>149.14181818181837</v>
      </c>
      <c r="C766" s="10">
        <v>-83.141818181818365</v>
      </c>
    </row>
    <row r="767" spans="1:3" x14ac:dyDescent="0.15">
      <c r="A767" s="10">
        <v>741</v>
      </c>
      <c r="B767" s="10">
        <v>149.14181818181837</v>
      </c>
      <c r="C767" s="10">
        <v>-44.141818181818365</v>
      </c>
    </row>
    <row r="768" spans="1:3" x14ac:dyDescent="0.15">
      <c r="A768" s="10">
        <v>742</v>
      </c>
      <c r="B768" s="10">
        <v>149.14181818181837</v>
      </c>
      <c r="C768" s="10">
        <v>-34.141818181818365</v>
      </c>
    </row>
    <row r="769" spans="1:3" x14ac:dyDescent="0.15">
      <c r="A769" s="10">
        <v>743</v>
      </c>
      <c r="B769" s="10">
        <v>149.14181818181837</v>
      </c>
      <c r="C769" s="10">
        <v>35.858181818181635</v>
      </c>
    </row>
    <row r="770" spans="1:3" x14ac:dyDescent="0.15">
      <c r="A770" s="10">
        <v>744</v>
      </c>
      <c r="B770" s="10">
        <v>149.14181818181837</v>
      </c>
      <c r="C770" s="10">
        <v>-1.1418181818183655</v>
      </c>
    </row>
    <row r="771" spans="1:3" x14ac:dyDescent="0.15">
      <c r="A771" s="10">
        <v>745</v>
      </c>
      <c r="B771" s="10">
        <v>149.14181818181837</v>
      </c>
      <c r="C771" s="10">
        <v>80.858181818181635</v>
      </c>
    </row>
    <row r="772" spans="1:3" x14ac:dyDescent="0.15">
      <c r="A772" s="10">
        <v>746</v>
      </c>
      <c r="B772" s="10">
        <v>149.14181818181837</v>
      </c>
      <c r="C772" s="10">
        <v>-77.141818181818365</v>
      </c>
    </row>
    <row r="773" spans="1:3" x14ac:dyDescent="0.15">
      <c r="A773" s="10">
        <v>747</v>
      </c>
      <c r="B773" s="10">
        <v>149.14181818181837</v>
      </c>
      <c r="C773" s="10">
        <v>-23.141818181818365</v>
      </c>
    </row>
    <row r="774" spans="1:3" x14ac:dyDescent="0.15">
      <c r="A774" s="10">
        <v>748</v>
      </c>
      <c r="B774" s="10">
        <v>149.14181818181837</v>
      </c>
      <c r="C774" s="10">
        <v>-51.141818181818365</v>
      </c>
    </row>
    <row r="775" spans="1:3" x14ac:dyDescent="0.15">
      <c r="A775" s="10">
        <v>749</v>
      </c>
      <c r="B775" s="10">
        <v>149.14181818181837</v>
      </c>
      <c r="C775" s="10">
        <v>151.85818181818163</v>
      </c>
    </row>
    <row r="776" spans="1:3" x14ac:dyDescent="0.15">
      <c r="A776" s="10">
        <v>750</v>
      </c>
      <c r="B776" s="10">
        <v>149.14181818181837</v>
      </c>
      <c r="C776" s="10">
        <v>-61.141818181818365</v>
      </c>
    </row>
    <row r="777" spans="1:3" x14ac:dyDescent="0.15">
      <c r="A777" s="10">
        <v>751</v>
      </c>
      <c r="B777" s="10">
        <v>149.14181818181837</v>
      </c>
      <c r="C777" s="10">
        <v>-95.141818181818365</v>
      </c>
    </row>
    <row r="778" spans="1:3" x14ac:dyDescent="0.15">
      <c r="A778" s="10">
        <v>752</v>
      </c>
      <c r="B778" s="10">
        <v>149.14181818181837</v>
      </c>
      <c r="C778" s="10">
        <v>-84.141818181818365</v>
      </c>
    </row>
    <row r="779" spans="1:3" x14ac:dyDescent="0.15">
      <c r="A779" s="10">
        <v>753</v>
      </c>
      <c r="B779" s="10">
        <v>149.14181818181837</v>
      </c>
      <c r="C779" s="10">
        <v>-18.141818181818365</v>
      </c>
    </row>
    <row r="780" spans="1:3" x14ac:dyDescent="0.15">
      <c r="A780" s="10">
        <v>754</v>
      </c>
      <c r="B780" s="10">
        <v>109.31232876712295</v>
      </c>
      <c r="C780" s="10">
        <v>43.687671232877051</v>
      </c>
    </row>
    <row r="781" spans="1:3" x14ac:dyDescent="0.15">
      <c r="A781" s="10">
        <v>755</v>
      </c>
      <c r="B781" s="10">
        <v>109.31232876712295</v>
      </c>
      <c r="C781" s="10">
        <v>49.687671232877051</v>
      </c>
    </row>
    <row r="782" spans="1:3" x14ac:dyDescent="0.15">
      <c r="A782" s="10">
        <v>756</v>
      </c>
      <c r="B782" s="10">
        <v>109.31232876712295</v>
      </c>
      <c r="C782" s="10">
        <v>0.6876712328770509</v>
      </c>
    </row>
    <row r="783" spans="1:3" x14ac:dyDescent="0.15">
      <c r="A783" s="10">
        <v>757</v>
      </c>
      <c r="B783" s="10">
        <v>109.31232876712295</v>
      </c>
      <c r="C783" s="10">
        <v>38.687671232877051</v>
      </c>
    </row>
    <row r="784" spans="1:3" x14ac:dyDescent="0.15">
      <c r="A784" s="10">
        <v>758</v>
      </c>
      <c r="B784" s="10">
        <v>109.31232876712295</v>
      </c>
      <c r="C784" s="10">
        <v>-65.312328767122949</v>
      </c>
    </row>
    <row r="785" spans="1:3" x14ac:dyDescent="0.15">
      <c r="A785" s="10">
        <v>759</v>
      </c>
      <c r="B785" s="10">
        <v>109.31232876712295</v>
      </c>
      <c r="C785" s="10">
        <v>-65.312328767122949</v>
      </c>
    </row>
    <row r="786" spans="1:3" x14ac:dyDescent="0.15">
      <c r="A786" s="10">
        <v>760</v>
      </c>
      <c r="B786" s="10">
        <v>109.31232876712295</v>
      </c>
      <c r="C786" s="10">
        <v>-60.312328767122949</v>
      </c>
    </row>
    <row r="787" spans="1:3" x14ac:dyDescent="0.15">
      <c r="A787" s="10">
        <v>761</v>
      </c>
      <c r="B787" s="10">
        <v>109.31232876712295</v>
      </c>
      <c r="C787" s="10">
        <v>-65.312328767122949</v>
      </c>
    </row>
    <row r="788" spans="1:3" x14ac:dyDescent="0.15">
      <c r="A788" s="10">
        <v>762</v>
      </c>
      <c r="B788" s="10">
        <v>109.31232876712295</v>
      </c>
      <c r="C788" s="10">
        <v>157.68767123287705</v>
      </c>
    </row>
    <row r="789" spans="1:3" x14ac:dyDescent="0.15">
      <c r="A789" s="10">
        <v>763</v>
      </c>
      <c r="B789" s="10">
        <v>109.31232876712295</v>
      </c>
      <c r="C789" s="10">
        <v>-5.3123287671229491</v>
      </c>
    </row>
    <row r="790" spans="1:3" x14ac:dyDescent="0.15">
      <c r="A790" s="10">
        <v>764</v>
      </c>
      <c r="B790" s="10">
        <v>109.31232876712295</v>
      </c>
      <c r="C790" s="10">
        <v>17.687671232877051</v>
      </c>
    </row>
    <row r="791" spans="1:3" x14ac:dyDescent="0.15">
      <c r="A791" s="10">
        <v>765</v>
      </c>
      <c r="B791" s="10">
        <v>109.31232876712295</v>
      </c>
      <c r="C791" s="10">
        <v>-10.312328767122949</v>
      </c>
    </row>
    <row r="792" spans="1:3" x14ac:dyDescent="0.15">
      <c r="A792" s="10">
        <v>766</v>
      </c>
      <c r="B792" s="10">
        <v>109.31232876712295</v>
      </c>
      <c r="C792" s="10">
        <v>-43.312328767122949</v>
      </c>
    </row>
    <row r="793" spans="1:3" x14ac:dyDescent="0.15">
      <c r="A793" s="10">
        <v>767</v>
      </c>
      <c r="B793" s="10">
        <v>109.31232876712295</v>
      </c>
      <c r="C793" s="10">
        <v>-1.3123287671229491</v>
      </c>
    </row>
    <row r="794" spans="1:3" x14ac:dyDescent="0.15">
      <c r="A794" s="10">
        <v>768</v>
      </c>
      <c r="B794" s="10">
        <v>109.31232876712295</v>
      </c>
      <c r="C794" s="10">
        <v>8.6876712328770509</v>
      </c>
    </row>
    <row r="795" spans="1:3" x14ac:dyDescent="0.15">
      <c r="A795" s="10">
        <v>769</v>
      </c>
      <c r="B795" s="10">
        <v>109.31232876712295</v>
      </c>
      <c r="C795" s="10">
        <v>-60.312328767122949</v>
      </c>
    </row>
    <row r="796" spans="1:3" x14ac:dyDescent="0.15">
      <c r="A796" s="10">
        <v>770</v>
      </c>
      <c r="B796" s="10">
        <v>109.31232876712295</v>
      </c>
      <c r="C796" s="10">
        <v>-5.3123287671229491</v>
      </c>
    </row>
    <row r="797" spans="1:3" x14ac:dyDescent="0.15">
      <c r="A797" s="10">
        <v>771</v>
      </c>
      <c r="B797" s="10">
        <v>109.31232876712295</v>
      </c>
      <c r="C797" s="10">
        <v>54.687671232877051</v>
      </c>
    </row>
    <row r="798" spans="1:3" x14ac:dyDescent="0.15">
      <c r="A798" s="10">
        <v>772</v>
      </c>
      <c r="B798" s="10">
        <v>109.31232876712295</v>
      </c>
      <c r="C798" s="10">
        <v>-1.3123287671229491</v>
      </c>
    </row>
    <row r="799" spans="1:3" x14ac:dyDescent="0.15">
      <c r="A799" s="10">
        <v>773</v>
      </c>
      <c r="B799" s="10">
        <v>109.31232876712295</v>
      </c>
      <c r="C799" s="10">
        <v>-53.312328767122949</v>
      </c>
    </row>
    <row r="800" spans="1:3" x14ac:dyDescent="0.15">
      <c r="A800" s="10">
        <v>774</v>
      </c>
      <c r="B800" s="10">
        <v>109.31232876712295</v>
      </c>
      <c r="C800" s="10">
        <v>21.687671232877051</v>
      </c>
    </row>
    <row r="801" spans="1:3" x14ac:dyDescent="0.15">
      <c r="A801" s="10">
        <v>775</v>
      </c>
      <c r="B801" s="10">
        <v>109.31232876712295</v>
      </c>
      <c r="C801" s="10">
        <v>108.68767123287705</v>
      </c>
    </row>
    <row r="802" spans="1:3" x14ac:dyDescent="0.15">
      <c r="A802" s="10">
        <v>776</v>
      </c>
      <c r="B802" s="10">
        <v>109.31232876712295</v>
      </c>
      <c r="C802" s="10">
        <v>109.68767123287705</v>
      </c>
    </row>
    <row r="803" spans="1:3" x14ac:dyDescent="0.15">
      <c r="A803" s="10">
        <v>777</v>
      </c>
      <c r="B803" s="10">
        <v>109.31232876712295</v>
      </c>
      <c r="C803" s="10">
        <v>-60.312328767122949</v>
      </c>
    </row>
    <row r="804" spans="1:3" x14ac:dyDescent="0.15">
      <c r="A804" s="10">
        <v>778</v>
      </c>
      <c r="B804" s="10">
        <v>109.31232876712295</v>
      </c>
      <c r="C804" s="10">
        <v>54.687671232877051</v>
      </c>
    </row>
    <row r="805" spans="1:3" x14ac:dyDescent="0.15">
      <c r="A805" s="10">
        <v>779</v>
      </c>
      <c r="B805" s="10">
        <v>109.31232876712295</v>
      </c>
      <c r="C805" s="10">
        <v>-65.312328767122949</v>
      </c>
    </row>
    <row r="806" spans="1:3" x14ac:dyDescent="0.15">
      <c r="A806" s="10">
        <v>780</v>
      </c>
      <c r="B806" s="10">
        <v>109.31232876712295</v>
      </c>
      <c r="C806" s="10">
        <v>-27.312328767122949</v>
      </c>
    </row>
    <row r="807" spans="1:3" x14ac:dyDescent="0.15">
      <c r="A807" s="10">
        <v>781</v>
      </c>
      <c r="B807" s="10">
        <v>109.31232876712295</v>
      </c>
      <c r="C807" s="10">
        <v>9.6876712328770509</v>
      </c>
    </row>
    <row r="808" spans="1:3" x14ac:dyDescent="0.15">
      <c r="A808" s="10">
        <v>782</v>
      </c>
      <c r="B808" s="10">
        <v>109.31232876712295</v>
      </c>
      <c r="C808" s="10">
        <v>-29.312328767122949</v>
      </c>
    </row>
    <row r="809" spans="1:3" x14ac:dyDescent="0.15">
      <c r="A809" s="10">
        <v>783</v>
      </c>
      <c r="B809" s="10">
        <v>109.31232876712295</v>
      </c>
      <c r="C809" s="10">
        <v>-49.312328767122949</v>
      </c>
    </row>
    <row r="810" spans="1:3" x14ac:dyDescent="0.15">
      <c r="A810" s="10">
        <v>784</v>
      </c>
      <c r="B810" s="10">
        <v>149.14181818181837</v>
      </c>
      <c r="C810" s="10">
        <v>-122.14181818181837</v>
      </c>
    </row>
    <row r="811" spans="1:3" x14ac:dyDescent="0.15">
      <c r="A811" s="10">
        <v>785</v>
      </c>
      <c r="B811" s="10">
        <v>149.14181818181837</v>
      </c>
      <c r="C811" s="10">
        <v>64.858181818181635</v>
      </c>
    </row>
    <row r="812" spans="1:3" x14ac:dyDescent="0.15">
      <c r="A812" s="10">
        <v>786</v>
      </c>
      <c r="B812" s="10">
        <v>149.14181818181837</v>
      </c>
      <c r="C812" s="10">
        <v>-7.1418181818183655</v>
      </c>
    </row>
    <row r="813" spans="1:3" x14ac:dyDescent="0.15">
      <c r="A813" s="10">
        <v>787</v>
      </c>
      <c r="B813" s="10">
        <v>149.14181818181837</v>
      </c>
      <c r="C813" s="10">
        <v>-61.141818181818365</v>
      </c>
    </row>
    <row r="814" spans="1:3" x14ac:dyDescent="0.15">
      <c r="A814" s="10">
        <v>788</v>
      </c>
      <c r="B814" s="10">
        <v>149.14181818181837</v>
      </c>
      <c r="C814" s="10">
        <v>-34.141818181818365</v>
      </c>
    </row>
    <row r="815" spans="1:3" x14ac:dyDescent="0.15">
      <c r="A815" s="10">
        <v>789</v>
      </c>
      <c r="B815" s="10">
        <v>149.14181818181837</v>
      </c>
      <c r="C815" s="10">
        <v>-12.141818181818365</v>
      </c>
    </row>
    <row r="816" spans="1:3" x14ac:dyDescent="0.15">
      <c r="A816" s="10">
        <v>790</v>
      </c>
      <c r="B816" s="10">
        <v>149.14181818181837</v>
      </c>
      <c r="C816" s="10">
        <v>-84.141818181818365</v>
      </c>
    </row>
    <row r="817" spans="1:3" x14ac:dyDescent="0.15">
      <c r="A817" s="10">
        <v>791</v>
      </c>
      <c r="B817" s="10">
        <v>149.14181818181837</v>
      </c>
      <c r="C817" s="10">
        <v>-105.14181818181837</v>
      </c>
    </row>
    <row r="818" spans="1:3" x14ac:dyDescent="0.15">
      <c r="A818" s="10">
        <v>792</v>
      </c>
      <c r="B818" s="10">
        <v>149.14181818181837</v>
      </c>
      <c r="C818" s="10">
        <v>-7.1418181818183655</v>
      </c>
    </row>
    <row r="819" spans="1:3" x14ac:dyDescent="0.15">
      <c r="A819" s="10">
        <v>793</v>
      </c>
      <c r="B819" s="10">
        <v>149.14181818181837</v>
      </c>
      <c r="C819" s="10">
        <v>-56.141818181818365</v>
      </c>
    </row>
    <row r="820" spans="1:3" x14ac:dyDescent="0.15">
      <c r="A820" s="10">
        <v>794</v>
      </c>
      <c r="B820" s="10">
        <v>149.14181818181837</v>
      </c>
      <c r="C820" s="10">
        <v>-78.141818181818365</v>
      </c>
    </row>
    <row r="821" spans="1:3" x14ac:dyDescent="0.15">
      <c r="A821" s="10">
        <v>795</v>
      </c>
      <c r="B821" s="10">
        <v>149.14181818181837</v>
      </c>
      <c r="C821" s="10">
        <v>-105.14181818181837</v>
      </c>
    </row>
    <row r="822" spans="1:3" x14ac:dyDescent="0.15">
      <c r="A822" s="10">
        <v>796</v>
      </c>
      <c r="B822" s="10">
        <v>149.14181818181837</v>
      </c>
      <c r="C822" s="10">
        <v>-103.14181818181837</v>
      </c>
    </row>
    <row r="823" spans="1:3" x14ac:dyDescent="0.15">
      <c r="A823" s="10">
        <v>797</v>
      </c>
      <c r="B823" s="10">
        <v>149.14181818181837</v>
      </c>
      <c r="C823" s="10">
        <v>-78.141818181818365</v>
      </c>
    </row>
    <row r="824" spans="1:3" x14ac:dyDescent="0.15">
      <c r="A824" s="10">
        <v>798</v>
      </c>
      <c r="B824" s="10">
        <v>80.217821782177779</v>
      </c>
      <c r="C824" s="10">
        <v>6.7821782178222207</v>
      </c>
    </row>
    <row r="825" spans="1:3" x14ac:dyDescent="0.15">
      <c r="A825" s="10">
        <v>799</v>
      </c>
      <c r="B825" s="10">
        <v>149.14181818181837</v>
      </c>
      <c r="C825" s="10">
        <v>-124.14181818181837</v>
      </c>
    </row>
    <row r="826" spans="1:3" x14ac:dyDescent="0.15">
      <c r="A826" s="10">
        <v>800</v>
      </c>
      <c r="B826" s="10">
        <v>149.14181818181837</v>
      </c>
      <c r="C826" s="10">
        <v>-78.141818181818365</v>
      </c>
    </row>
    <row r="827" spans="1:3" x14ac:dyDescent="0.15">
      <c r="A827" s="10">
        <v>801</v>
      </c>
      <c r="B827" s="10">
        <v>80.217821782177779</v>
      </c>
      <c r="C827" s="10">
        <v>2.7821782178222207</v>
      </c>
    </row>
    <row r="828" spans="1:3" x14ac:dyDescent="0.15">
      <c r="A828" s="10">
        <v>802</v>
      </c>
      <c r="B828" s="10">
        <v>80.217821782177779</v>
      </c>
      <c r="C828" s="10">
        <v>1.7821782178222207</v>
      </c>
    </row>
    <row r="829" spans="1:3" x14ac:dyDescent="0.15">
      <c r="A829" s="10">
        <v>803</v>
      </c>
      <c r="B829" s="10">
        <v>80.217821782177779</v>
      </c>
      <c r="C829" s="10">
        <v>-36.217821782177779</v>
      </c>
    </row>
    <row r="830" spans="1:3" x14ac:dyDescent="0.15">
      <c r="A830" s="10">
        <v>804</v>
      </c>
      <c r="B830" s="10">
        <v>80.217821782177779</v>
      </c>
      <c r="C830" s="10">
        <v>-9.2178217821777793</v>
      </c>
    </row>
    <row r="831" spans="1:3" x14ac:dyDescent="0.15">
      <c r="A831" s="10">
        <v>805</v>
      </c>
      <c r="B831" s="10">
        <v>80.217821782177779</v>
      </c>
      <c r="C831" s="10">
        <v>83.782178217822221</v>
      </c>
    </row>
    <row r="832" spans="1:3" x14ac:dyDescent="0.15">
      <c r="A832" s="10">
        <v>806</v>
      </c>
      <c r="B832" s="10">
        <v>109.31232876712295</v>
      </c>
      <c r="C832" s="10">
        <v>-27.312328767122949</v>
      </c>
    </row>
    <row r="833" spans="1:3" x14ac:dyDescent="0.15">
      <c r="A833" s="10">
        <v>807</v>
      </c>
      <c r="B833" s="10">
        <v>109.31232876712295</v>
      </c>
      <c r="C833" s="10">
        <v>-84.312328767122949</v>
      </c>
    </row>
    <row r="834" spans="1:3" x14ac:dyDescent="0.15">
      <c r="A834" s="10">
        <v>808</v>
      </c>
      <c r="B834" s="10">
        <v>109.31232876712295</v>
      </c>
      <c r="C834" s="10">
        <v>-43.312328767122949</v>
      </c>
    </row>
    <row r="835" spans="1:3" x14ac:dyDescent="0.15">
      <c r="A835" s="10">
        <v>809</v>
      </c>
      <c r="B835" s="10">
        <v>149.14181818181837</v>
      </c>
      <c r="C835" s="10">
        <v>-12.141818181818365</v>
      </c>
    </row>
    <row r="836" spans="1:3" x14ac:dyDescent="0.15">
      <c r="A836" s="10">
        <v>810</v>
      </c>
      <c r="B836" s="10">
        <v>149.14181818181837</v>
      </c>
      <c r="C836" s="10">
        <v>-12.141818181818365</v>
      </c>
    </row>
    <row r="837" spans="1:3" x14ac:dyDescent="0.15">
      <c r="A837" s="10">
        <v>811</v>
      </c>
      <c r="B837" s="10">
        <v>149.14181818181837</v>
      </c>
      <c r="C837" s="10">
        <v>20.858181818181635</v>
      </c>
    </row>
    <row r="838" spans="1:3" x14ac:dyDescent="0.15">
      <c r="A838" s="10">
        <v>812</v>
      </c>
      <c r="B838" s="10">
        <v>149.14181818181837</v>
      </c>
      <c r="C838" s="10">
        <v>3.8581818181816345</v>
      </c>
    </row>
    <row r="839" spans="1:3" x14ac:dyDescent="0.15">
      <c r="A839" s="10">
        <v>813</v>
      </c>
      <c r="B839" s="10">
        <v>149.14181818181837</v>
      </c>
      <c r="C839" s="10">
        <v>-94.141818181818365</v>
      </c>
    </row>
    <row r="840" spans="1:3" x14ac:dyDescent="0.15">
      <c r="A840" s="10">
        <v>814</v>
      </c>
      <c r="B840" s="10">
        <v>149.14181818181837</v>
      </c>
      <c r="C840" s="10">
        <v>68.858181818181635</v>
      </c>
    </row>
    <row r="841" spans="1:3" x14ac:dyDescent="0.15">
      <c r="A841" s="10">
        <v>815</v>
      </c>
      <c r="B841" s="10">
        <v>149.14181818181837</v>
      </c>
      <c r="C841" s="10">
        <v>13.858181818181635</v>
      </c>
    </row>
    <row r="842" spans="1:3" x14ac:dyDescent="0.15">
      <c r="A842" s="10">
        <v>816</v>
      </c>
      <c r="B842" s="10">
        <v>149.14181818181837</v>
      </c>
      <c r="C842" s="10">
        <v>-23.141818181818365</v>
      </c>
    </row>
    <row r="843" spans="1:3" x14ac:dyDescent="0.15">
      <c r="A843" s="10">
        <v>817</v>
      </c>
      <c r="B843" s="10">
        <v>149.14181818181837</v>
      </c>
      <c r="C843" s="10">
        <v>-78.141818181818365</v>
      </c>
    </row>
    <row r="844" spans="1:3" x14ac:dyDescent="0.15">
      <c r="A844" s="10">
        <v>818</v>
      </c>
      <c r="B844" s="10">
        <v>149.14181818181837</v>
      </c>
      <c r="C844" s="10">
        <v>507.85818181818161</v>
      </c>
    </row>
    <row r="845" spans="1:3" x14ac:dyDescent="0.15">
      <c r="A845" s="10">
        <v>819</v>
      </c>
      <c r="B845" s="10">
        <v>149.14181818181837</v>
      </c>
      <c r="C845" s="10">
        <v>11.858181818181635</v>
      </c>
    </row>
    <row r="846" spans="1:3" x14ac:dyDescent="0.15">
      <c r="A846" s="10">
        <v>820</v>
      </c>
      <c r="B846" s="10">
        <v>149.14181818181837</v>
      </c>
      <c r="C846" s="10">
        <v>-67.141818181818365</v>
      </c>
    </row>
    <row r="847" spans="1:3" x14ac:dyDescent="0.15">
      <c r="A847" s="10">
        <v>821</v>
      </c>
      <c r="B847" s="10">
        <v>149.14181818181837</v>
      </c>
      <c r="C847" s="10">
        <v>-19.141818181818365</v>
      </c>
    </row>
    <row r="848" spans="1:3" x14ac:dyDescent="0.15">
      <c r="A848" s="10">
        <v>822</v>
      </c>
      <c r="B848" s="10">
        <v>149.14181818181837</v>
      </c>
      <c r="C848" s="10">
        <v>-12.141818181818365</v>
      </c>
    </row>
    <row r="849" spans="1:3" x14ac:dyDescent="0.15">
      <c r="A849" s="10">
        <v>823</v>
      </c>
      <c r="B849" s="10">
        <v>149.14181818181837</v>
      </c>
      <c r="C849" s="10">
        <v>-72.141818181818365</v>
      </c>
    </row>
    <row r="850" spans="1:3" x14ac:dyDescent="0.15">
      <c r="A850" s="10">
        <v>824</v>
      </c>
      <c r="B850" s="10">
        <v>149.14181818181837</v>
      </c>
      <c r="C850" s="10">
        <v>13.858181818181635</v>
      </c>
    </row>
    <row r="851" spans="1:3" x14ac:dyDescent="0.15">
      <c r="A851" s="10">
        <v>825</v>
      </c>
      <c r="B851" s="10">
        <v>149.14181818181837</v>
      </c>
      <c r="C851" s="10">
        <v>-18.141818181818365</v>
      </c>
    </row>
    <row r="852" spans="1:3" x14ac:dyDescent="0.15">
      <c r="A852" s="10">
        <v>826</v>
      </c>
      <c r="B852" s="10">
        <v>149.14181818181837</v>
      </c>
      <c r="C852" s="10">
        <v>-69.141818181818365</v>
      </c>
    </row>
    <row r="853" spans="1:3" x14ac:dyDescent="0.15">
      <c r="A853" s="10">
        <v>827</v>
      </c>
      <c r="B853" s="10">
        <v>149.14181818181837</v>
      </c>
      <c r="C853" s="10">
        <v>-19.141818181818365</v>
      </c>
    </row>
    <row r="854" spans="1:3" x14ac:dyDescent="0.15">
      <c r="A854" s="10">
        <v>828</v>
      </c>
      <c r="B854" s="10">
        <v>149.14181818181837</v>
      </c>
      <c r="C854" s="10">
        <v>47.858181818181635</v>
      </c>
    </row>
    <row r="855" spans="1:3" x14ac:dyDescent="0.15">
      <c r="A855" s="10">
        <v>829</v>
      </c>
      <c r="B855" s="10">
        <v>149.14181818181837</v>
      </c>
      <c r="C855" s="10">
        <v>-41.141818181818365</v>
      </c>
    </row>
    <row r="856" spans="1:3" x14ac:dyDescent="0.15">
      <c r="A856" s="10">
        <v>830</v>
      </c>
      <c r="B856" s="10">
        <v>149.14181818181837</v>
      </c>
      <c r="C856" s="10">
        <v>25.858181818181635</v>
      </c>
    </row>
    <row r="857" spans="1:3" x14ac:dyDescent="0.15">
      <c r="A857" s="10">
        <v>831</v>
      </c>
      <c r="B857" s="10">
        <v>149.14181818181837</v>
      </c>
      <c r="C857" s="10">
        <v>233.85818181818163</v>
      </c>
    </row>
    <row r="858" spans="1:3" x14ac:dyDescent="0.15">
      <c r="A858" s="10">
        <v>832</v>
      </c>
      <c r="B858" s="10">
        <v>149.14181818181837</v>
      </c>
      <c r="C858" s="10">
        <v>64.858181818181635</v>
      </c>
    </row>
    <row r="859" spans="1:3" x14ac:dyDescent="0.15">
      <c r="A859" s="10">
        <v>833</v>
      </c>
      <c r="B859" s="10">
        <v>149.14181818181837</v>
      </c>
      <c r="C859" s="10">
        <v>14.858181818181635</v>
      </c>
    </row>
    <row r="860" spans="1:3" x14ac:dyDescent="0.15">
      <c r="A860" s="10">
        <v>834</v>
      </c>
      <c r="B860" s="10">
        <v>149.14181818181837</v>
      </c>
      <c r="C860" s="10">
        <v>-61.141818181818365</v>
      </c>
    </row>
    <row r="861" spans="1:3" x14ac:dyDescent="0.15">
      <c r="A861" s="10">
        <v>835</v>
      </c>
      <c r="B861" s="10">
        <v>149.14181818181837</v>
      </c>
      <c r="C861" s="10">
        <v>64.858181818181635</v>
      </c>
    </row>
    <row r="862" spans="1:3" x14ac:dyDescent="0.15">
      <c r="A862" s="10">
        <v>836</v>
      </c>
      <c r="B862" s="10">
        <v>149.14181818181837</v>
      </c>
      <c r="C862" s="10">
        <v>97.858181818181635</v>
      </c>
    </row>
    <row r="863" spans="1:3" x14ac:dyDescent="0.15">
      <c r="A863" s="10">
        <v>837</v>
      </c>
      <c r="B863" s="10">
        <v>149.14181818181837</v>
      </c>
      <c r="C863" s="10">
        <v>-41.141818181818365</v>
      </c>
    </row>
    <row r="864" spans="1:3" x14ac:dyDescent="0.15">
      <c r="A864" s="10">
        <v>838</v>
      </c>
      <c r="B864" s="10">
        <v>149.14181818181837</v>
      </c>
      <c r="C864" s="10">
        <v>-62.141818181818365</v>
      </c>
    </row>
    <row r="865" spans="1:3" x14ac:dyDescent="0.15">
      <c r="A865" s="10">
        <v>839</v>
      </c>
      <c r="B865" s="10">
        <v>149.14181818181837</v>
      </c>
      <c r="C865" s="10">
        <v>725.85818181818161</v>
      </c>
    </row>
    <row r="866" spans="1:3" x14ac:dyDescent="0.15">
      <c r="A866" s="10">
        <v>840</v>
      </c>
      <c r="B866" s="10">
        <v>149.14181818181837</v>
      </c>
      <c r="C866" s="10">
        <v>64.858181818181635</v>
      </c>
    </row>
    <row r="867" spans="1:3" x14ac:dyDescent="0.15">
      <c r="A867" s="10">
        <v>841</v>
      </c>
      <c r="B867" s="10">
        <v>149.14181818181837</v>
      </c>
      <c r="C867" s="10">
        <v>-8.1418181818183655</v>
      </c>
    </row>
    <row r="868" spans="1:3" x14ac:dyDescent="0.15">
      <c r="A868" s="10">
        <v>842</v>
      </c>
      <c r="B868" s="10">
        <v>149.14181818181837</v>
      </c>
      <c r="C868" s="10">
        <v>31.858181818181635</v>
      </c>
    </row>
    <row r="869" spans="1:3" x14ac:dyDescent="0.15">
      <c r="A869" s="10">
        <v>843</v>
      </c>
      <c r="B869" s="10">
        <v>149.14181818181837</v>
      </c>
      <c r="C869" s="10">
        <v>64.858181818181635</v>
      </c>
    </row>
    <row r="870" spans="1:3" x14ac:dyDescent="0.15">
      <c r="A870" s="10">
        <v>844</v>
      </c>
      <c r="B870" s="10">
        <v>149.14181818181837</v>
      </c>
      <c r="C870" s="10">
        <v>-1.1418181818183655</v>
      </c>
    </row>
    <row r="871" spans="1:3" x14ac:dyDescent="0.15">
      <c r="A871" s="10">
        <v>845</v>
      </c>
      <c r="B871" s="10">
        <v>149.14181818181837</v>
      </c>
      <c r="C871" s="10">
        <v>283.85818181818161</v>
      </c>
    </row>
    <row r="872" spans="1:3" x14ac:dyDescent="0.15">
      <c r="A872" s="10">
        <v>846</v>
      </c>
      <c r="B872" s="10">
        <v>149.14181818181837</v>
      </c>
      <c r="C872" s="10">
        <v>64.858181818181635</v>
      </c>
    </row>
    <row r="873" spans="1:3" x14ac:dyDescent="0.15">
      <c r="A873" s="10">
        <v>847</v>
      </c>
      <c r="B873" s="10">
        <v>149.14181818181837</v>
      </c>
      <c r="C873" s="10">
        <v>9.8581818181816345</v>
      </c>
    </row>
    <row r="874" spans="1:3" x14ac:dyDescent="0.15">
      <c r="A874" s="10">
        <v>848</v>
      </c>
      <c r="B874" s="10">
        <v>149.14181818181837</v>
      </c>
      <c r="C874" s="10">
        <v>-41.141818181818365</v>
      </c>
    </row>
    <row r="875" spans="1:3" x14ac:dyDescent="0.15">
      <c r="A875" s="10">
        <v>849</v>
      </c>
      <c r="B875" s="10">
        <v>149.14181818181837</v>
      </c>
      <c r="C875" s="10">
        <v>-78.141818181818365</v>
      </c>
    </row>
    <row r="876" spans="1:3" x14ac:dyDescent="0.15">
      <c r="A876" s="10">
        <v>850</v>
      </c>
      <c r="B876" s="10">
        <v>149.14181818181837</v>
      </c>
      <c r="C876" s="10">
        <v>-106.14181818181837</v>
      </c>
    </row>
    <row r="877" spans="1:3" x14ac:dyDescent="0.15">
      <c r="A877" s="10">
        <v>851</v>
      </c>
      <c r="B877" s="10">
        <v>149.14181818181837</v>
      </c>
      <c r="C877" s="10">
        <v>97.858181818181635</v>
      </c>
    </row>
    <row r="878" spans="1:3" x14ac:dyDescent="0.15">
      <c r="A878" s="10">
        <v>852</v>
      </c>
      <c r="B878" s="10">
        <v>149.14181818181837</v>
      </c>
      <c r="C878" s="10">
        <v>206.85818181818163</v>
      </c>
    </row>
    <row r="879" spans="1:3" x14ac:dyDescent="0.15">
      <c r="A879" s="10">
        <v>853</v>
      </c>
      <c r="B879" s="10">
        <v>149.14181818181837</v>
      </c>
      <c r="C879" s="10">
        <v>58.858181818181635</v>
      </c>
    </row>
    <row r="880" spans="1:3" x14ac:dyDescent="0.15">
      <c r="A880" s="10">
        <v>854</v>
      </c>
      <c r="B880" s="10">
        <v>149.14181818181837</v>
      </c>
      <c r="C880" s="10">
        <v>75.858181818181635</v>
      </c>
    </row>
    <row r="881" spans="1:3" x14ac:dyDescent="0.15">
      <c r="A881" s="10">
        <v>855</v>
      </c>
      <c r="B881" s="10">
        <v>149.14181818181837</v>
      </c>
      <c r="C881" s="10">
        <v>-41.141818181818365</v>
      </c>
    </row>
    <row r="882" spans="1:3" x14ac:dyDescent="0.15">
      <c r="A882" s="10">
        <v>856</v>
      </c>
      <c r="B882" s="10">
        <v>149.14181818181837</v>
      </c>
      <c r="C882" s="10">
        <v>47.858181818181635</v>
      </c>
    </row>
    <row r="883" spans="1:3" x14ac:dyDescent="0.15">
      <c r="A883" s="10">
        <v>857</v>
      </c>
      <c r="B883" s="10">
        <v>149.14181818181837</v>
      </c>
      <c r="C883" s="10">
        <v>-70.141818181818365</v>
      </c>
    </row>
    <row r="884" spans="1:3" x14ac:dyDescent="0.15">
      <c r="A884" s="10">
        <v>858</v>
      </c>
      <c r="B884" s="10">
        <v>149.14181818181837</v>
      </c>
      <c r="C884" s="10">
        <v>124.85818181818163</v>
      </c>
    </row>
    <row r="885" spans="1:3" x14ac:dyDescent="0.15">
      <c r="A885" s="10">
        <v>859</v>
      </c>
      <c r="B885" s="10">
        <v>149.14181818181837</v>
      </c>
      <c r="C885" s="10">
        <v>-39.141818181818365</v>
      </c>
    </row>
    <row r="886" spans="1:3" x14ac:dyDescent="0.15">
      <c r="A886" s="10">
        <v>860</v>
      </c>
      <c r="B886" s="10">
        <v>149.14181818181837</v>
      </c>
      <c r="C886" s="10">
        <v>10.858181818181635</v>
      </c>
    </row>
    <row r="887" spans="1:3" x14ac:dyDescent="0.15">
      <c r="A887" s="10">
        <v>861</v>
      </c>
      <c r="B887" s="10">
        <v>149.14181818181837</v>
      </c>
      <c r="C887" s="10">
        <v>-41.141818181818365</v>
      </c>
    </row>
    <row r="888" spans="1:3" x14ac:dyDescent="0.15">
      <c r="A888" s="10">
        <v>862</v>
      </c>
      <c r="B888" s="10">
        <v>149.14181818181837</v>
      </c>
      <c r="C888" s="10">
        <v>25.858181818181635</v>
      </c>
    </row>
    <row r="889" spans="1:3" x14ac:dyDescent="0.15">
      <c r="A889" s="10">
        <v>863</v>
      </c>
      <c r="B889" s="10">
        <v>149.14181818181837</v>
      </c>
      <c r="C889" s="10">
        <v>9.8581818181816345</v>
      </c>
    </row>
    <row r="890" spans="1:3" x14ac:dyDescent="0.15">
      <c r="A890" s="10">
        <v>864</v>
      </c>
      <c r="B890" s="10">
        <v>149.14181818181837</v>
      </c>
      <c r="C890" s="10">
        <v>9.8581818181816345</v>
      </c>
    </row>
    <row r="891" spans="1:3" x14ac:dyDescent="0.15">
      <c r="A891" s="10">
        <v>865</v>
      </c>
      <c r="B891" s="10">
        <v>149.14181818181837</v>
      </c>
      <c r="C891" s="10">
        <v>9.8581818181816345</v>
      </c>
    </row>
    <row r="892" spans="1:3" x14ac:dyDescent="0.15">
      <c r="A892" s="10">
        <v>866</v>
      </c>
      <c r="B892" s="10">
        <v>149.14181818181837</v>
      </c>
      <c r="C892" s="10">
        <v>124.85818181818163</v>
      </c>
    </row>
    <row r="893" spans="1:3" x14ac:dyDescent="0.15">
      <c r="A893" s="10">
        <v>867</v>
      </c>
      <c r="B893" s="10">
        <v>149.14181818181837</v>
      </c>
      <c r="C893" s="10">
        <v>9.8581818181816345</v>
      </c>
    </row>
    <row r="894" spans="1:3" x14ac:dyDescent="0.15">
      <c r="A894" s="10">
        <v>868</v>
      </c>
      <c r="B894" s="10">
        <v>149.14181818181837</v>
      </c>
      <c r="C894" s="10">
        <v>173.85818181818163</v>
      </c>
    </row>
    <row r="895" spans="1:3" x14ac:dyDescent="0.15">
      <c r="A895" s="10">
        <v>869</v>
      </c>
      <c r="B895" s="10">
        <v>149.14181818181837</v>
      </c>
      <c r="C895" s="10">
        <v>-100.14181818181837</v>
      </c>
    </row>
    <row r="896" spans="1:3" x14ac:dyDescent="0.15">
      <c r="A896" s="10">
        <v>870</v>
      </c>
      <c r="B896" s="10">
        <v>149.14181818181837</v>
      </c>
      <c r="C896" s="10">
        <v>-100.14181818181837</v>
      </c>
    </row>
    <row r="897" spans="1:3" x14ac:dyDescent="0.15">
      <c r="A897" s="10">
        <v>871</v>
      </c>
      <c r="B897" s="10">
        <v>149.14181818181837</v>
      </c>
      <c r="C897" s="10">
        <v>-61.141818181818365</v>
      </c>
    </row>
    <row r="898" spans="1:3" x14ac:dyDescent="0.15">
      <c r="A898" s="10">
        <v>872</v>
      </c>
      <c r="B898" s="10">
        <v>149.14181818181837</v>
      </c>
      <c r="C898" s="10">
        <v>-72.141818181818365</v>
      </c>
    </row>
    <row r="899" spans="1:3" x14ac:dyDescent="0.15">
      <c r="A899" s="10">
        <v>873</v>
      </c>
      <c r="B899" s="10">
        <v>149.14181818181837</v>
      </c>
      <c r="C899" s="10">
        <v>-94.141818181818365</v>
      </c>
    </row>
    <row r="900" spans="1:3" x14ac:dyDescent="0.15">
      <c r="A900" s="10">
        <v>874</v>
      </c>
      <c r="B900" s="10">
        <v>149.14181818181837</v>
      </c>
      <c r="C900" s="10">
        <v>-94.141818181818365</v>
      </c>
    </row>
    <row r="901" spans="1:3" x14ac:dyDescent="0.15">
      <c r="A901" s="10">
        <v>875</v>
      </c>
      <c r="B901" s="10">
        <v>149.14181818181837</v>
      </c>
      <c r="C901" s="10">
        <v>-72.141818181818365</v>
      </c>
    </row>
    <row r="902" spans="1:3" x14ac:dyDescent="0.15">
      <c r="A902" s="10">
        <v>876</v>
      </c>
      <c r="B902" s="10">
        <v>149.14181818181837</v>
      </c>
      <c r="C902" s="10">
        <v>-72.141818181818365</v>
      </c>
    </row>
    <row r="903" spans="1:3" x14ac:dyDescent="0.15">
      <c r="A903" s="10">
        <v>877</v>
      </c>
      <c r="B903" s="10">
        <v>149.14181818181837</v>
      </c>
      <c r="C903" s="10">
        <v>42.858181818181635</v>
      </c>
    </row>
    <row r="904" spans="1:3" x14ac:dyDescent="0.15">
      <c r="A904" s="10">
        <v>878</v>
      </c>
      <c r="B904" s="10">
        <v>149.14181818181837</v>
      </c>
      <c r="C904" s="10">
        <v>-8.1418181818183655</v>
      </c>
    </row>
    <row r="905" spans="1:3" x14ac:dyDescent="0.15">
      <c r="A905" s="10">
        <v>879</v>
      </c>
      <c r="B905" s="10">
        <v>149.14181818181837</v>
      </c>
      <c r="C905" s="10">
        <v>-39.141818181818365</v>
      </c>
    </row>
    <row r="906" spans="1:3" x14ac:dyDescent="0.15">
      <c r="A906" s="10">
        <v>880</v>
      </c>
      <c r="B906" s="10">
        <v>149.14181818181837</v>
      </c>
      <c r="C906" s="10">
        <v>261.85818181818161</v>
      </c>
    </row>
    <row r="907" spans="1:3" x14ac:dyDescent="0.15">
      <c r="A907" s="10">
        <v>881</v>
      </c>
      <c r="B907" s="10">
        <v>149.14181818181837</v>
      </c>
      <c r="C907" s="10">
        <v>-59.141818181818365</v>
      </c>
    </row>
    <row r="908" spans="1:3" x14ac:dyDescent="0.15">
      <c r="A908" s="10">
        <v>882</v>
      </c>
      <c r="B908" s="10">
        <v>149.14181818181837</v>
      </c>
      <c r="C908" s="10">
        <v>-12.141818181818365</v>
      </c>
    </row>
    <row r="909" spans="1:3" x14ac:dyDescent="0.15">
      <c r="A909" s="10">
        <v>883</v>
      </c>
      <c r="B909" s="10">
        <v>149.14181818181837</v>
      </c>
      <c r="C909" s="10">
        <v>-39.141818181818365</v>
      </c>
    </row>
    <row r="910" spans="1:3" x14ac:dyDescent="0.15">
      <c r="A910" s="10">
        <v>884</v>
      </c>
      <c r="B910" s="10">
        <v>149.14181818181837</v>
      </c>
      <c r="C910" s="10">
        <v>42.858181818181635</v>
      </c>
    </row>
    <row r="911" spans="1:3" x14ac:dyDescent="0.15">
      <c r="A911" s="10">
        <v>885</v>
      </c>
      <c r="B911" s="10">
        <v>149.14181818181837</v>
      </c>
      <c r="C911" s="10">
        <v>-78.141818181818365</v>
      </c>
    </row>
    <row r="912" spans="1:3" x14ac:dyDescent="0.15">
      <c r="A912" s="10">
        <v>886</v>
      </c>
      <c r="B912" s="10">
        <v>149.14181818181837</v>
      </c>
      <c r="C912" s="10">
        <v>34.858181818181635</v>
      </c>
    </row>
    <row r="913" spans="1:3" x14ac:dyDescent="0.15">
      <c r="A913" s="10">
        <v>887</v>
      </c>
      <c r="B913" s="10">
        <v>149.14181818181837</v>
      </c>
      <c r="C913" s="10">
        <v>-34.141818181818365</v>
      </c>
    </row>
    <row r="914" spans="1:3" x14ac:dyDescent="0.15">
      <c r="A914" s="10">
        <v>888</v>
      </c>
      <c r="B914" s="10">
        <v>149.14181818181837</v>
      </c>
      <c r="C914" s="10">
        <v>2.8581818181816345</v>
      </c>
    </row>
    <row r="915" spans="1:3" x14ac:dyDescent="0.15">
      <c r="A915" s="10">
        <v>889</v>
      </c>
      <c r="B915" s="10">
        <v>149.14181818181837</v>
      </c>
      <c r="C915" s="10">
        <v>-50.141818181818365</v>
      </c>
    </row>
    <row r="916" spans="1:3" x14ac:dyDescent="0.15">
      <c r="A916" s="10">
        <v>890</v>
      </c>
      <c r="B916" s="10">
        <v>149.14181818181837</v>
      </c>
      <c r="C916" s="10">
        <v>47.858181818181635</v>
      </c>
    </row>
    <row r="917" spans="1:3" x14ac:dyDescent="0.15">
      <c r="A917" s="10">
        <v>891</v>
      </c>
      <c r="B917" s="10">
        <v>149.14181818181837</v>
      </c>
      <c r="C917" s="10">
        <v>-51.141818181818365</v>
      </c>
    </row>
    <row r="918" spans="1:3" x14ac:dyDescent="0.15">
      <c r="A918" s="10">
        <v>892</v>
      </c>
      <c r="B918" s="10">
        <v>149.14181818181837</v>
      </c>
      <c r="C918" s="10">
        <v>-34.141818181818365</v>
      </c>
    </row>
    <row r="919" spans="1:3" x14ac:dyDescent="0.15">
      <c r="A919" s="10">
        <v>893</v>
      </c>
      <c r="B919" s="10">
        <v>149.14181818181837</v>
      </c>
      <c r="C919" s="10">
        <v>-51.141818181818365</v>
      </c>
    </row>
    <row r="920" spans="1:3" x14ac:dyDescent="0.15">
      <c r="A920" s="10">
        <v>894</v>
      </c>
      <c r="B920" s="10">
        <v>149.14181818181837</v>
      </c>
      <c r="C920" s="10">
        <v>-83.141818181818365</v>
      </c>
    </row>
    <row r="921" spans="1:3" x14ac:dyDescent="0.15">
      <c r="A921" s="10">
        <v>895</v>
      </c>
      <c r="B921" s="10">
        <v>149.14181818181837</v>
      </c>
      <c r="C921" s="10">
        <v>-73.141818181818365</v>
      </c>
    </row>
    <row r="922" spans="1:3" x14ac:dyDescent="0.15">
      <c r="A922" s="10">
        <v>896</v>
      </c>
      <c r="B922" s="10">
        <v>149.14181818181837</v>
      </c>
      <c r="C922" s="10">
        <v>-83.141818181818365</v>
      </c>
    </row>
    <row r="923" spans="1:3" x14ac:dyDescent="0.15">
      <c r="A923" s="10">
        <v>897</v>
      </c>
      <c r="B923" s="10">
        <v>149.14181818181837</v>
      </c>
      <c r="C923" s="10">
        <v>-12.141818181818365</v>
      </c>
    </row>
    <row r="924" spans="1:3" x14ac:dyDescent="0.15">
      <c r="A924" s="10">
        <v>898</v>
      </c>
      <c r="B924" s="10">
        <v>149.14181818181837</v>
      </c>
      <c r="C924" s="10">
        <v>-95.141818181818365</v>
      </c>
    </row>
    <row r="925" spans="1:3" x14ac:dyDescent="0.15">
      <c r="A925" s="10">
        <v>899</v>
      </c>
      <c r="B925" s="10">
        <v>80.217821782177779</v>
      </c>
      <c r="C925" s="10">
        <v>-25.217821782177779</v>
      </c>
    </row>
    <row r="926" spans="1:3" x14ac:dyDescent="0.15">
      <c r="A926" s="10">
        <v>900</v>
      </c>
      <c r="B926" s="10">
        <v>109.31232876712295</v>
      </c>
      <c r="C926" s="10">
        <v>27.687671232877051</v>
      </c>
    </row>
    <row r="927" spans="1:3" x14ac:dyDescent="0.15">
      <c r="A927" s="10">
        <v>901</v>
      </c>
      <c r="B927" s="10">
        <v>109.31232876712295</v>
      </c>
      <c r="C927" s="10">
        <v>-54.312328767122949</v>
      </c>
    </row>
    <row r="928" spans="1:3" x14ac:dyDescent="0.15">
      <c r="A928" s="10">
        <v>902</v>
      </c>
      <c r="B928" s="10">
        <v>109.31232876712295</v>
      </c>
      <c r="C928" s="10">
        <v>16.687671232877051</v>
      </c>
    </row>
    <row r="929" spans="1:3" x14ac:dyDescent="0.15">
      <c r="A929" s="10">
        <v>903</v>
      </c>
      <c r="B929" s="10">
        <v>109.31232876712295</v>
      </c>
      <c r="C929" s="10">
        <v>-37.312328767122949</v>
      </c>
    </row>
    <row r="930" spans="1:3" x14ac:dyDescent="0.15">
      <c r="A930" s="10">
        <v>904</v>
      </c>
      <c r="B930" s="10">
        <v>109.31232876712295</v>
      </c>
      <c r="C930" s="10">
        <v>-27.312328767122949</v>
      </c>
    </row>
    <row r="931" spans="1:3" x14ac:dyDescent="0.15">
      <c r="A931" s="10">
        <v>905</v>
      </c>
      <c r="B931" s="10">
        <v>109.31232876712295</v>
      </c>
      <c r="C931" s="10">
        <v>-27.312328767122949</v>
      </c>
    </row>
    <row r="932" spans="1:3" x14ac:dyDescent="0.15">
      <c r="A932" s="10">
        <v>906</v>
      </c>
      <c r="B932" s="10">
        <v>109.31232876712295</v>
      </c>
      <c r="C932" s="10">
        <v>27.687671232877051</v>
      </c>
    </row>
    <row r="933" spans="1:3" x14ac:dyDescent="0.15">
      <c r="A933" s="10">
        <v>907</v>
      </c>
      <c r="B933" s="10">
        <v>109.31232876712295</v>
      </c>
      <c r="C933" s="10">
        <v>-71.312328767122949</v>
      </c>
    </row>
    <row r="934" spans="1:3" x14ac:dyDescent="0.15">
      <c r="A934" s="10">
        <v>908</v>
      </c>
      <c r="B934" s="10">
        <v>109.31232876712295</v>
      </c>
      <c r="C934" s="10">
        <v>-93.312328767122949</v>
      </c>
    </row>
    <row r="935" spans="1:3" x14ac:dyDescent="0.15">
      <c r="A935" s="10">
        <v>909</v>
      </c>
      <c r="B935" s="10">
        <v>109.31232876712295</v>
      </c>
      <c r="C935" s="10">
        <v>-54.312328767122949</v>
      </c>
    </row>
    <row r="936" spans="1:3" x14ac:dyDescent="0.15">
      <c r="A936" s="10">
        <v>910</v>
      </c>
      <c r="B936" s="10">
        <v>109.31232876712295</v>
      </c>
      <c r="C936" s="10">
        <v>-66.312328767122949</v>
      </c>
    </row>
    <row r="937" spans="1:3" x14ac:dyDescent="0.15">
      <c r="A937" s="10">
        <v>911</v>
      </c>
      <c r="B937" s="10">
        <v>109.31232876712295</v>
      </c>
      <c r="C937" s="10">
        <v>75.687671232877051</v>
      </c>
    </row>
    <row r="938" spans="1:3" x14ac:dyDescent="0.15">
      <c r="A938" s="10">
        <v>912</v>
      </c>
      <c r="B938" s="10">
        <v>109.31232876712295</v>
      </c>
      <c r="C938" s="10">
        <v>-4.3123287671229491</v>
      </c>
    </row>
    <row r="939" spans="1:3" x14ac:dyDescent="0.15">
      <c r="A939" s="10">
        <v>913</v>
      </c>
      <c r="B939" s="10">
        <v>109.31232876712295</v>
      </c>
      <c r="C939" s="10">
        <v>-16.312328767122949</v>
      </c>
    </row>
    <row r="940" spans="1:3" x14ac:dyDescent="0.15">
      <c r="A940" s="10">
        <v>914</v>
      </c>
      <c r="B940" s="10">
        <v>109.31232876712295</v>
      </c>
      <c r="C940" s="10">
        <v>-13.312328767122949</v>
      </c>
    </row>
    <row r="941" spans="1:3" x14ac:dyDescent="0.15">
      <c r="A941" s="10">
        <v>915</v>
      </c>
      <c r="B941" s="10">
        <v>109.31232876712295</v>
      </c>
      <c r="C941" s="10">
        <v>5.6876712328770509</v>
      </c>
    </row>
    <row r="942" spans="1:3" x14ac:dyDescent="0.15">
      <c r="A942" s="10">
        <v>916</v>
      </c>
      <c r="B942" s="10">
        <v>109.31232876712295</v>
      </c>
      <c r="C942" s="10">
        <v>-16.312328767122949</v>
      </c>
    </row>
    <row r="943" spans="1:3" x14ac:dyDescent="0.15">
      <c r="A943" s="10">
        <v>917</v>
      </c>
      <c r="B943" s="10">
        <v>109.31232876712295</v>
      </c>
      <c r="C943" s="10">
        <v>-77.312328767122949</v>
      </c>
    </row>
    <row r="944" spans="1:3" x14ac:dyDescent="0.15">
      <c r="A944" s="10">
        <v>918</v>
      </c>
      <c r="B944" s="10">
        <v>109.31232876712295</v>
      </c>
      <c r="C944" s="10">
        <v>-43.312328767122949</v>
      </c>
    </row>
    <row r="945" spans="1:3" x14ac:dyDescent="0.15">
      <c r="A945" s="10">
        <v>919</v>
      </c>
      <c r="B945" s="10">
        <v>109.31232876712295</v>
      </c>
      <c r="C945" s="10">
        <v>-60.312328767122949</v>
      </c>
    </row>
    <row r="946" spans="1:3" x14ac:dyDescent="0.15">
      <c r="A946" s="10">
        <v>920</v>
      </c>
      <c r="B946" s="10">
        <v>109.31232876712295</v>
      </c>
      <c r="C946" s="10">
        <v>-1.3123287671229491</v>
      </c>
    </row>
    <row r="947" spans="1:3" x14ac:dyDescent="0.15">
      <c r="A947" s="10">
        <v>921</v>
      </c>
      <c r="B947" s="10">
        <v>109.31232876712295</v>
      </c>
      <c r="C947" s="10">
        <v>-33.312328767122949</v>
      </c>
    </row>
    <row r="948" spans="1:3" x14ac:dyDescent="0.15">
      <c r="A948" s="10">
        <v>922</v>
      </c>
      <c r="B948" s="10">
        <v>109.31232876712295</v>
      </c>
      <c r="C948" s="10">
        <v>11.687671232877051</v>
      </c>
    </row>
    <row r="949" spans="1:3" x14ac:dyDescent="0.15">
      <c r="A949" s="10">
        <v>923</v>
      </c>
      <c r="B949" s="10">
        <v>109.31232876712295</v>
      </c>
      <c r="C949" s="10">
        <v>-82.312328767122949</v>
      </c>
    </row>
    <row r="950" spans="1:3" x14ac:dyDescent="0.15">
      <c r="A950" s="10">
        <v>924</v>
      </c>
      <c r="B950" s="10">
        <v>109.31232876712295</v>
      </c>
      <c r="C950" s="10">
        <v>-61.312328767122949</v>
      </c>
    </row>
    <row r="951" spans="1:3" x14ac:dyDescent="0.15">
      <c r="A951" s="10">
        <v>925</v>
      </c>
      <c r="B951" s="10">
        <v>109.31232876712295</v>
      </c>
      <c r="C951" s="10">
        <v>21.687671232877051</v>
      </c>
    </row>
    <row r="952" spans="1:3" x14ac:dyDescent="0.15">
      <c r="A952" s="10">
        <v>926</v>
      </c>
      <c r="B952" s="10">
        <v>109.31232876712295</v>
      </c>
      <c r="C952" s="10">
        <v>27.687671232877051</v>
      </c>
    </row>
    <row r="953" spans="1:3" x14ac:dyDescent="0.15">
      <c r="A953" s="10">
        <v>927</v>
      </c>
      <c r="B953" s="10">
        <v>109.31232876712295</v>
      </c>
      <c r="C953" s="10">
        <v>-5.3123287671229491</v>
      </c>
    </row>
    <row r="954" spans="1:3" x14ac:dyDescent="0.15">
      <c r="A954" s="10">
        <v>928</v>
      </c>
      <c r="B954" s="10">
        <v>109.31232876712295</v>
      </c>
      <c r="C954" s="10">
        <v>-43.312328767122949</v>
      </c>
    </row>
    <row r="955" spans="1:3" x14ac:dyDescent="0.15">
      <c r="A955" s="10">
        <v>929</v>
      </c>
      <c r="B955" s="10">
        <v>109.31232876712295</v>
      </c>
      <c r="C955" s="10">
        <v>-43.312328767122949</v>
      </c>
    </row>
    <row r="956" spans="1:3" x14ac:dyDescent="0.15">
      <c r="A956" s="10">
        <v>930</v>
      </c>
      <c r="B956" s="10">
        <v>109.31232876712295</v>
      </c>
      <c r="C956" s="10">
        <v>16.687671232877051</v>
      </c>
    </row>
    <row r="957" spans="1:3" x14ac:dyDescent="0.15">
      <c r="A957" s="10">
        <v>931</v>
      </c>
      <c r="B957" s="10">
        <v>109.31232876712295</v>
      </c>
      <c r="C957" s="10">
        <v>38.687671232877051</v>
      </c>
    </row>
    <row r="958" spans="1:3" x14ac:dyDescent="0.15">
      <c r="A958" s="10">
        <v>932</v>
      </c>
      <c r="B958" s="10">
        <v>109.31232876712295</v>
      </c>
      <c r="C958" s="10">
        <v>20.687671232877051</v>
      </c>
    </row>
    <row r="959" spans="1:3" x14ac:dyDescent="0.15">
      <c r="A959" s="10">
        <v>933</v>
      </c>
      <c r="B959" s="10">
        <v>109.31232876712295</v>
      </c>
      <c r="C959" s="10">
        <v>-66.312328767122949</v>
      </c>
    </row>
    <row r="960" spans="1:3" x14ac:dyDescent="0.15">
      <c r="A960" s="10">
        <v>934</v>
      </c>
      <c r="B960" s="10">
        <v>109.31232876712295</v>
      </c>
      <c r="C960" s="10">
        <v>-61.312328767122949</v>
      </c>
    </row>
    <row r="961" spans="1:3" x14ac:dyDescent="0.15">
      <c r="A961" s="10">
        <v>935</v>
      </c>
      <c r="B961" s="10">
        <v>109.31232876712295</v>
      </c>
      <c r="C961" s="10">
        <v>-43.312328767122949</v>
      </c>
    </row>
    <row r="962" spans="1:3" x14ac:dyDescent="0.15">
      <c r="A962" s="10">
        <v>936</v>
      </c>
      <c r="B962" s="10">
        <v>109.31232876712295</v>
      </c>
      <c r="C962" s="10">
        <v>-22.312328767122949</v>
      </c>
    </row>
    <row r="963" spans="1:3" x14ac:dyDescent="0.15">
      <c r="A963" s="10">
        <v>937</v>
      </c>
      <c r="B963" s="10">
        <v>149.14181818181837</v>
      </c>
      <c r="C963" s="10">
        <v>-84.141818181818365</v>
      </c>
    </row>
    <row r="964" spans="1:3" x14ac:dyDescent="0.15">
      <c r="A964" s="10">
        <v>938</v>
      </c>
      <c r="B964" s="10">
        <v>149.14181818181837</v>
      </c>
      <c r="C964" s="10">
        <v>97.858181818181635</v>
      </c>
    </row>
    <row r="965" spans="1:3" x14ac:dyDescent="0.15">
      <c r="A965" s="10">
        <v>939</v>
      </c>
      <c r="B965" s="10">
        <v>80.217821782177779</v>
      </c>
      <c r="C965" s="10">
        <v>82.782178217822221</v>
      </c>
    </row>
    <row r="966" spans="1:3" x14ac:dyDescent="0.15">
      <c r="A966" s="10">
        <v>940</v>
      </c>
      <c r="B966" s="10">
        <v>80.217821782177779</v>
      </c>
      <c r="C966" s="10">
        <v>40.782178217822221</v>
      </c>
    </row>
    <row r="967" spans="1:3" x14ac:dyDescent="0.15">
      <c r="A967" s="10">
        <v>941</v>
      </c>
      <c r="B967" s="10">
        <v>80.217821782177779</v>
      </c>
      <c r="C967" s="10">
        <v>12.782178217822221</v>
      </c>
    </row>
    <row r="968" spans="1:3" x14ac:dyDescent="0.15">
      <c r="A968" s="10">
        <v>942</v>
      </c>
      <c r="B968" s="10">
        <v>80.217821782177779</v>
      </c>
      <c r="C968" s="10">
        <v>0.78217821782222074</v>
      </c>
    </row>
    <row r="969" spans="1:3" x14ac:dyDescent="0.15">
      <c r="A969" s="10">
        <v>943</v>
      </c>
      <c r="B969" s="10">
        <v>80.217821782177779</v>
      </c>
      <c r="C969" s="10">
        <v>-54.217821782177779</v>
      </c>
    </row>
    <row r="970" spans="1:3" x14ac:dyDescent="0.15">
      <c r="A970" s="10">
        <v>944</v>
      </c>
      <c r="B970" s="10">
        <v>157.42142857142889</v>
      </c>
      <c r="C970" s="10">
        <v>6.5785714285711094</v>
      </c>
    </row>
    <row r="971" spans="1:3" x14ac:dyDescent="0.15">
      <c r="A971" s="10">
        <v>945</v>
      </c>
      <c r="B971" s="10">
        <v>157.42142857142889</v>
      </c>
      <c r="C971" s="10">
        <v>-75.421428571428891</v>
      </c>
    </row>
    <row r="972" spans="1:3" x14ac:dyDescent="0.15">
      <c r="A972" s="10">
        <v>946</v>
      </c>
      <c r="B972" s="10">
        <v>157.42142857142889</v>
      </c>
      <c r="C972" s="10">
        <v>-20.421428571428891</v>
      </c>
    </row>
    <row r="973" spans="1:3" x14ac:dyDescent="0.15">
      <c r="A973" s="10">
        <v>947</v>
      </c>
      <c r="B973" s="10">
        <v>157.42142857142889</v>
      </c>
      <c r="C973" s="10">
        <v>12.578571428571109</v>
      </c>
    </row>
    <row r="974" spans="1:3" x14ac:dyDescent="0.15">
      <c r="A974" s="10">
        <v>948</v>
      </c>
      <c r="B974" s="10">
        <v>157.42142857142889</v>
      </c>
      <c r="C974" s="10">
        <v>-81.421428571428891</v>
      </c>
    </row>
    <row r="975" spans="1:3" x14ac:dyDescent="0.15">
      <c r="A975" s="10">
        <v>949</v>
      </c>
      <c r="B975" s="10">
        <v>80.217821782177779</v>
      </c>
      <c r="C975" s="10">
        <v>12.782178217822221</v>
      </c>
    </row>
    <row r="976" spans="1:3" x14ac:dyDescent="0.15">
      <c r="A976" s="10">
        <v>950</v>
      </c>
      <c r="B976" s="10">
        <v>149.14181818181837</v>
      </c>
      <c r="C976" s="10">
        <v>946.85818181818161</v>
      </c>
    </row>
    <row r="977" spans="1:3" x14ac:dyDescent="0.15">
      <c r="A977" s="10">
        <v>951</v>
      </c>
      <c r="B977" s="10">
        <v>149.14181818181837</v>
      </c>
      <c r="C977" s="10">
        <v>-78.141818181818365</v>
      </c>
    </row>
    <row r="978" spans="1:3" x14ac:dyDescent="0.15">
      <c r="A978" s="10">
        <v>952</v>
      </c>
      <c r="B978" s="10">
        <v>149.14181818181837</v>
      </c>
      <c r="C978" s="10">
        <v>2.8581818181816345</v>
      </c>
    </row>
    <row r="979" spans="1:3" x14ac:dyDescent="0.15">
      <c r="A979" s="10">
        <v>953</v>
      </c>
      <c r="B979" s="10">
        <v>149.14181818181837</v>
      </c>
      <c r="C979" s="10">
        <v>-56.141818181818365</v>
      </c>
    </row>
    <row r="980" spans="1:3" x14ac:dyDescent="0.15">
      <c r="A980" s="10">
        <v>954</v>
      </c>
      <c r="B980" s="10">
        <v>149.14181818181837</v>
      </c>
      <c r="C980" s="10">
        <v>-72.141818181818365</v>
      </c>
    </row>
    <row r="981" spans="1:3" x14ac:dyDescent="0.15">
      <c r="A981" s="10">
        <v>955</v>
      </c>
      <c r="B981" s="10">
        <v>149.14181818181837</v>
      </c>
      <c r="C981" s="10">
        <v>-39.141818181818365</v>
      </c>
    </row>
    <row r="982" spans="1:3" x14ac:dyDescent="0.15">
      <c r="A982" s="10">
        <v>956</v>
      </c>
      <c r="B982" s="10">
        <v>149.14181818181837</v>
      </c>
      <c r="C982" s="10">
        <v>34.858181818181635</v>
      </c>
    </row>
    <row r="983" spans="1:3" x14ac:dyDescent="0.15">
      <c r="A983" s="10">
        <v>957</v>
      </c>
      <c r="B983" s="10">
        <v>149.14181818181837</v>
      </c>
      <c r="C983" s="10">
        <v>-100.14181818181837</v>
      </c>
    </row>
    <row r="984" spans="1:3" x14ac:dyDescent="0.15">
      <c r="A984" s="10">
        <v>958</v>
      </c>
      <c r="B984" s="10">
        <v>149.14181818181837</v>
      </c>
      <c r="C984" s="10">
        <v>-18.141818181818365</v>
      </c>
    </row>
    <row r="985" spans="1:3" x14ac:dyDescent="0.15">
      <c r="A985" s="10">
        <v>959</v>
      </c>
      <c r="B985" s="10">
        <v>149.14181818181837</v>
      </c>
      <c r="C985" s="10">
        <v>-18.141818181818365</v>
      </c>
    </row>
    <row r="986" spans="1:3" x14ac:dyDescent="0.15">
      <c r="A986" s="10">
        <v>960</v>
      </c>
      <c r="B986" s="10">
        <v>149.14181818181837</v>
      </c>
      <c r="C986" s="10">
        <v>2.8581818181816345</v>
      </c>
    </row>
    <row r="987" spans="1:3" x14ac:dyDescent="0.15">
      <c r="A987" s="10">
        <v>961</v>
      </c>
      <c r="B987" s="10">
        <v>149.14181818181837</v>
      </c>
      <c r="C987" s="10">
        <v>-59.141818181818365</v>
      </c>
    </row>
    <row r="988" spans="1:3" x14ac:dyDescent="0.15">
      <c r="A988" s="10">
        <v>962</v>
      </c>
      <c r="B988" s="10">
        <v>149.14181818181837</v>
      </c>
      <c r="C988" s="10">
        <v>179.85818181818163</v>
      </c>
    </row>
    <row r="989" spans="1:3" x14ac:dyDescent="0.15">
      <c r="A989" s="10">
        <v>963</v>
      </c>
      <c r="B989" s="10">
        <v>149.14181818181837</v>
      </c>
      <c r="C989" s="10">
        <v>-72.141818181818365</v>
      </c>
    </row>
    <row r="990" spans="1:3" x14ac:dyDescent="0.15">
      <c r="A990" s="10">
        <v>964</v>
      </c>
      <c r="B990" s="10">
        <v>149.14181818181837</v>
      </c>
      <c r="C990" s="10">
        <v>14.858181818181635</v>
      </c>
    </row>
    <row r="991" spans="1:3" x14ac:dyDescent="0.15">
      <c r="A991" s="10">
        <v>965</v>
      </c>
      <c r="B991" s="10">
        <v>149.14181818181837</v>
      </c>
      <c r="C991" s="10">
        <v>-23.141818181818365</v>
      </c>
    </row>
    <row r="992" spans="1:3" x14ac:dyDescent="0.15">
      <c r="A992" s="10">
        <v>966</v>
      </c>
      <c r="B992" s="10">
        <v>149.14181818181837</v>
      </c>
      <c r="C992" s="10">
        <v>-18.141818181818365</v>
      </c>
    </row>
    <row r="993" spans="1:3" x14ac:dyDescent="0.15">
      <c r="A993" s="10">
        <v>967</v>
      </c>
      <c r="B993" s="10">
        <v>149.14181818181837</v>
      </c>
      <c r="C993" s="10">
        <v>-100.14181818181837</v>
      </c>
    </row>
    <row r="994" spans="1:3" x14ac:dyDescent="0.15">
      <c r="A994" s="10">
        <v>968</v>
      </c>
      <c r="B994" s="10">
        <v>149.14181818181837</v>
      </c>
      <c r="C994" s="10">
        <v>-67.141818181818365</v>
      </c>
    </row>
    <row r="995" spans="1:3" x14ac:dyDescent="0.15">
      <c r="A995" s="10">
        <v>969</v>
      </c>
      <c r="B995" s="10">
        <v>149.14181818181837</v>
      </c>
      <c r="C995" s="10">
        <v>-90.141818181818365</v>
      </c>
    </row>
    <row r="996" spans="1:3" x14ac:dyDescent="0.15">
      <c r="A996" s="10">
        <v>970</v>
      </c>
      <c r="B996" s="10">
        <v>149.14181818181837</v>
      </c>
      <c r="C996" s="10">
        <v>-49.141818181818365</v>
      </c>
    </row>
    <row r="997" spans="1:3" x14ac:dyDescent="0.15">
      <c r="A997" s="10">
        <v>971</v>
      </c>
      <c r="B997" s="10">
        <v>149.14181818181837</v>
      </c>
      <c r="C997" s="10">
        <v>-94.141818181818365</v>
      </c>
    </row>
    <row r="998" spans="1:3" x14ac:dyDescent="0.15">
      <c r="A998" s="10">
        <v>972</v>
      </c>
      <c r="B998" s="10">
        <v>149.14181818181837</v>
      </c>
      <c r="C998" s="10">
        <v>-56.141818181818365</v>
      </c>
    </row>
    <row r="999" spans="1:3" x14ac:dyDescent="0.15">
      <c r="A999" s="10">
        <v>973</v>
      </c>
      <c r="B999" s="10">
        <v>149.14181818181837</v>
      </c>
      <c r="C999" s="10">
        <v>9.8581818181816345</v>
      </c>
    </row>
    <row r="1000" spans="1:3" x14ac:dyDescent="0.15">
      <c r="A1000" s="10">
        <v>974</v>
      </c>
      <c r="B1000" s="10">
        <v>149.14181818181837</v>
      </c>
      <c r="C1000" s="10">
        <v>-78.141818181818365</v>
      </c>
    </row>
    <row r="1001" spans="1:3" x14ac:dyDescent="0.15">
      <c r="A1001" s="10">
        <v>975</v>
      </c>
      <c r="B1001" s="10">
        <v>149.14181818181837</v>
      </c>
      <c r="C1001" s="10">
        <v>-91.141818181818365</v>
      </c>
    </row>
    <row r="1002" spans="1:3" x14ac:dyDescent="0.15">
      <c r="A1002" s="10">
        <v>976</v>
      </c>
      <c r="B1002" s="10">
        <v>149.14181818181837</v>
      </c>
      <c r="C1002" s="10">
        <v>-72.141818181818365</v>
      </c>
    </row>
    <row r="1003" spans="1:3" x14ac:dyDescent="0.15">
      <c r="A1003" s="10">
        <v>977</v>
      </c>
      <c r="B1003" s="10">
        <v>149.14181818181837</v>
      </c>
      <c r="C1003" s="10">
        <v>-45.141818181818365</v>
      </c>
    </row>
    <row r="1004" spans="1:3" x14ac:dyDescent="0.15">
      <c r="A1004" s="10">
        <v>978</v>
      </c>
      <c r="B1004" s="10">
        <v>149.14181818181837</v>
      </c>
      <c r="C1004" s="10">
        <v>-94.141818181818365</v>
      </c>
    </row>
    <row r="1005" spans="1:3" x14ac:dyDescent="0.15">
      <c r="A1005" s="10">
        <v>979</v>
      </c>
      <c r="B1005" s="10">
        <v>149.14181818181837</v>
      </c>
      <c r="C1005" s="10">
        <v>-61.141818181818365</v>
      </c>
    </row>
    <row r="1006" spans="1:3" x14ac:dyDescent="0.15">
      <c r="A1006" s="10">
        <v>980</v>
      </c>
      <c r="B1006" s="10">
        <v>149.14181818181837</v>
      </c>
      <c r="C1006" s="10">
        <v>-78.141818181818365</v>
      </c>
    </row>
    <row r="1007" spans="1:3" x14ac:dyDescent="0.15">
      <c r="A1007" s="10">
        <v>981</v>
      </c>
      <c r="B1007" s="10">
        <v>149.14181818181837</v>
      </c>
      <c r="C1007" s="10">
        <v>-50.141818181818365</v>
      </c>
    </row>
    <row r="1008" spans="1:3" x14ac:dyDescent="0.15">
      <c r="A1008" s="10">
        <v>982</v>
      </c>
      <c r="B1008" s="10">
        <v>149.14181818181837</v>
      </c>
      <c r="C1008" s="10">
        <v>-18.141818181818365</v>
      </c>
    </row>
    <row r="1009" spans="1:3" x14ac:dyDescent="0.15">
      <c r="A1009" s="10">
        <v>983</v>
      </c>
      <c r="B1009" s="10">
        <v>149.14181818181837</v>
      </c>
      <c r="C1009" s="10">
        <v>14.858181818181635</v>
      </c>
    </row>
    <row r="1010" spans="1:3" x14ac:dyDescent="0.15">
      <c r="A1010" s="10">
        <v>984</v>
      </c>
      <c r="B1010" s="10">
        <v>149.14181818181837</v>
      </c>
      <c r="C1010" s="10">
        <v>201.85818181818163</v>
      </c>
    </row>
    <row r="1011" spans="1:3" x14ac:dyDescent="0.15">
      <c r="A1011" s="10">
        <v>985</v>
      </c>
      <c r="B1011" s="10">
        <v>149.14181818181837</v>
      </c>
      <c r="C1011" s="10">
        <v>69.858181818181635</v>
      </c>
    </row>
    <row r="1012" spans="1:3" x14ac:dyDescent="0.15">
      <c r="A1012" s="10">
        <v>986</v>
      </c>
      <c r="B1012" s="10">
        <v>149.14181818181837</v>
      </c>
      <c r="C1012" s="10">
        <v>14.858181818181635</v>
      </c>
    </row>
    <row r="1013" spans="1:3" x14ac:dyDescent="0.15">
      <c r="A1013" s="10">
        <v>987</v>
      </c>
      <c r="B1013" s="10">
        <v>149.14181818181837</v>
      </c>
      <c r="C1013" s="10">
        <v>9.8581818181816345</v>
      </c>
    </row>
    <row r="1014" spans="1:3" x14ac:dyDescent="0.15">
      <c r="A1014" s="10">
        <v>988</v>
      </c>
      <c r="B1014" s="10">
        <v>149.14181818181837</v>
      </c>
      <c r="C1014" s="10">
        <v>-19.141818181818365</v>
      </c>
    </row>
    <row r="1015" spans="1:3" x14ac:dyDescent="0.15">
      <c r="A1015" s="10">
        <v>989</v>
      </c>
      <c r="B1015" s="10">
        <v>149.14181818181837</v>
      </c>
      <c r="C1015" s="10">
        <v>69.858181818181635</v>
      </c>
    </row>
    <row r="1016" spans="1:3" x14ac:dyDescent="0.15">
      <c r="A1016" s="10">
        <v>990</v>
      </c>
      <c r="B1016" s="10">
        <v>149.14181818181837</v>
      </c>
      <c r="C1016" s="10">
        <v>42.858181818181635</v>
      </c>
    </row>
    <row r="1017" spans="1:3" x14ac:dyDescent="0.15">
      <c r="A1017" s="10">
        <v>991</v>
      </c>
      <c r="B1017" s="10">
        <v>149.14181818181837</v>
      </c>
      <c r="C1017" s="10">
        <v>53.858181818181635</v>
      </c>
    </row>
    <row r="1018" spans="1:3" x14ac:dyDescent="0.15">
      <c r="A1018" s="10">
        <v>992</v>
      </c>
      <c r="B1018" s="10">
        <v>149.14181818181837</v>
      </c>
      <c r="C1018" s="10">
        <v>-8.1418181818183655</v>
      </c>
    </row>
    <row r="1019" spans="1:3" x14ac:dyDescent="0.15">
      <c r="A1019" s="10">
        <v>993</v>
      </c>
      <c r="B1019" s="10">
        <v>149.14181818181837</v>
      </c>
      <c r="C1019" s="10">
        <v>175.85818181818163</v>
      </c>
    </row>
    <row r="1020" spans="1:3" x14ac:dyDescent="0.15">
      <c r="A1020" s="10">
        <v>994</v>
      </c>
      <c r="B1020" s="10">
        <v>149.14181818181837</v>
      </c>
      <c r="C1020" s="10">
        <v>-7.1418181818183655</v>
      </c>
    </row>
    <row r="1021" spans="1:3" x14ac:dyDescent="0.15">
      <c r="A1021" s="10">
        <v>995</v>
      </c>
      <c r="B1021" s="10">
        <v>149.14181818181837</v>
      </c>
      <c r="C1021" s="10">
        <v>-34.141818181818365</v>
      </c>
    </row>
    <row r="1022" spans="1:3" x14ac:dyDescent="0.15">
      <c r="A1022" s="10">
        <v>996</v>
      </c>
      <c r="B1022" s="10">
        <v>149.14181818181837</v>
      </c>
      <c r="C1022" s="10">
        <v>35.858181818181635</v>
      </c>
    </row>
    <row r="1023" spans="1:3" x14ac:dyDescent="0.15">
      <c r="A1023" s="10">
        <v>997</v>
      </c>
      <c r="B1023" s="10">
        <v>149.14181818181837</v>
      </c>
      <c r="C1023" s="10">
        <v>86.858181818181635</v>
      </c>
    </row>
    <row r="1024" spans="1:3" x14ac:dyDescent="0.15">
      <c r="A1024" s="10">
        <v>998</v>
      </c>
      <c r="B1024" s="10">
        <v>149.14181818181837</v>
      </c>
      <c r="C1024" s="10">
        <v>26.858181818181635</v>
      </c>
    </row>
    <row r="1025" spans="1:3" x14ac:dyDescent="0.15">
      <c r="A1025" s="10">
        <v>999</v>
      </c>
      <c r="B1025" s="10">
        <v>149.14181818181837</v>
      </c>
      <c r="C1025" s="10">
        <v>-45.141818181818365</v>
      </c>
    </row>
    <row r="1026" spans="1:3" x14ac:dyDescent="0.15">
      <c r="A1026" s="10">
        <v>1000</v>
      </c>
      <c r="B1026" s="10">
        <v>149.14181818181837</v>
      </c>
      <c r="C1026" s="10">
        <v>-19.141818181818365</v>
      </c>
    </row>
    <row r="1027" spans="1:3" x14ac:dyDescent="0.15">
      <c r="A1027" s="10">
        <v>1001</v>
      </c>
      <c r="B1027" s="10">
        <v>149.14181818181837</v>
      </c>
      <c r="C1027" s="10">
        <v>140.85818181818163</v>
      </c>
    </row>
    <row r="1028" spans="1:3" x14ac:dyDescent="0.15">
      <c r="A1028" s="10">
        <v>1002</v>
      </c>
      <c r="B1028" s="10">
        <v>149.14181818181837</v>
      </c>
      <c r="C1028" s="10">
        <v>31.858181818181635</v>
      </c>
    </row>
    <row r="1029" spans="1:3" x14ac:dyDescent="0.15">
      <c r="A1029" s="10">
        <v>1003</v>
      </c>
      <c r="B1029" s="10">
        <v>149.14181818181837</v>
      </c>
      <c r="C1029" s="10">
        <v>-51.141818181818365</v>
      </c>
    </row>
    <row r="1030" spans="1:3" x14ac:dyDescent="0.15">
      <c r="A1030" s="10">
        <v>1004</v>
      </c>
      <c r="B1030" s="10">
        <v>149.14181818181837</v>
      </c>
      <c r="C1030" s="10">
        <v>53.858181818181635</v>
      </c>
    </row>
    <row r="1031" spans="1:3" x14ac:dyDescent="0.15">
      <c r="A1031" s="10">
        <v>1005</v>
      </c>
      <c r="B1031" s="10">
        <v>149.14181818181837</v>
      </c>
      <c r="C1031" s="10">
        <v>-73.141818181818365</v>
      </c>
    </row>
    <row r="1032" spans="1:3" x14ac:dyDescent="0.15">
      <c r="A1032" s="10">
        <v>1006</v>
      </c>
      <c r="B1032" s="10">
        <v>149.14181818181837</v>
      </c>
      <c r="C1032" s="10">
        <v>-72.141818181818365</v>
      </c>
    </row>
    <row r="1033" spans="1:3" x14ac:dyDescent="0.15">
      <c r="A1033" s="10">
        <v>1007</v>
      </c>
      <c r="B1033" s="10">
        <v>149.14181818181837</v>
      </c>
      <c r="C1033" s="10">
        <v>20.858181818181635</v>
      </c>
    </row>
    <row r="1034" spans="1:3" x14ac:dyDescent="0.15">
      <c r="A1034" s="10">
        <v>1008</v>
      </c>
      <c r="B1034" s="10">
        <v>149.14181818181837</v>
      </c>
      <c r="C1034" s="10">
        <v>64.858181818181635</v>
      </c>
    </row>
    <row r="1035" spans="1:3" x14ac:dyDescent="0.15">
      <c r="A1035" s="10">
        <v>1009</v>
      </c>
      <c r="B1035" s="10">
        <v>149.14181818181837</v>
      </c>
      <c r="C1035" s="10">
        <v>231.85818181818163</v>
      </c>
    </row>
    <row r="1036" spans="1:3" x14ac:dyDescent="0.15">
      <c r="A1036" s="10">
        <v>1010</v>
      </c>
      <c r="B1036" s="10">
        <v>149.14181818181837</v>
      </c>
      <c r="C1036" s="10">
        <v>-67.141818181818365</v>
      </c>
    </row>
    <row r="1037" spans="1:3" x14ac:dyDescent="0.15">
      <c r="A1037" s="10">
        <v>1011</v>
      </c>
      <c r="B1037" s="10">
        <v>149.14181818181837</v>
      </c>
      <c r="C1037" s="10">
        <v>47.858181818181635</v>
      </c>
    </row>
    <row r="1038" spans="1:3" x14ac:dyDescent="0.15">
      <c r="A1038" s="10">
        <v>1012</v>
      </c>
      <c r="B1038" s="10">
        <v>149.14181818181837</v>
      </c>
      <c r="C1038" s="10">
        <v>-116.14181818181837</v>
      </c>
    </row>
    <row r="1039" spans="1:3" x14ac:dyDescent="0.15">
      <c r="A1039" s="10">
        <v>1013</v>
      </c>
      <c r="B1039" s="10">
        <v>149.14181818181837</v>
      </c>
      <c r="C1039" s="10">
        <v>-94.141818181818365</v>
      </c>
    </row>
    <row r="1040" spans="1:3" x14ac:dyDescent="0.15">
      <c r="A1040" s="10">
        <v>1014</v>
      </c>
      <c r="B1040" s="10">
        <v>149.14181818181837</v>
      </c>
      <c r="C1040" s="10">
        <v>-78.141818181818365</v>
      </c>
    </row>
    <row r="1041" spans="1:3" x14ac:dyDescent="0.15">
      <c r="A1041" s="10">
        <v>1015</v>
      </c>
      <c r="B1041" s="10">
        <v>149.14181818181837</v>
      </c>
      <c r="C1041" s="10">
        <v>-83.141818181818365</v>
      </c>
    </row>
    <row r="1042" spans="1:3" x14ac:dyDescent="0.15">
      <c r="A1042" s="10">
        <v>1016</v>
      </c>
      <c r="B1042" s="10">
        <v>149.14181818181837</v>
      </c>
      <c r="C1042" s="10">
        <v>-50.141818181818365</v>
      </c>
    </row>
    <row r="1043" spans="1:3" x14ac:dyDescent="0.15">
      <c r="A1043" s="10">
        <v>1017</v>
      </c>
      <c r="B1043" s="10">
        <v>149.14181818181837</v>
      </c>
      <c r="C1043" s="10">
        <v>-94.141818181818365</v>
      </c>
    </row>
    <row r="1044" spans="1:3" x14ac:dyDescent="0.15">
      <c r="A1044" s="10">
        <v>1018</v>
      </c>
      <c r="B1044" s="10">
        <v>149.14181818181837</v>
      </c>
      <c r="C1044" s="10">
        <v>-72.141818181818365</v>
      </c>
    </row>
    <row r="1045" spans="1:3" x14ac:dyDescent="0.15">
      <c r="A1045" s="10">
        <v>1019</v>
      </c>
      <c r="B1045" s="10">
        <v>149.14181818181837</v>
      </c>
      <c r="C1045" s="10">
        <v>-61.141818181818365</v>
      </c>
    </row>
    <row r="1046" spans="1:3" x14ac:dyDescent="0.15">
      <c r="A1046" s="10">
        <v>1020</v>
      </c>
      <c r="B1046" s="10">
        <v>149.14181818181837</v>
      </c>
      <c r="C1046" s="10">
        <v>-56.141818181818365</v>
      </c>
    </row>
    <row r="1047" spans="1:3" x14ac:dyDescent="0.15">
      <c r="A1047" s="10">
        <v>1021</v>
      </c>
      <c r="B1047" s="10">
        <v>149.14181818181837</v>
      </c>
      <c r="C1047" s="10">
        <v>-94.141818181818365</v>
      </c>
    </row>
    <row r="1048" spans="1:3" x14ac:dyDescent="0.15">
      <c r="A1048" s="10">
        <v>1022</v>
      </c>
      <c r="B1048" s="10">
        <v>149.14181818181837</v>
      </c>
      <c r="C1048" s="10">
        <v>-105.14181818181837</v>
      </c>
    </row>
    <row r="1049" spans="1:3" x14ac:dyDescent="0.15">
      <c r="A1049" s="10">
        <v>1023</v>
      </c>
      <c r="B1049" s="10">
        <v>149.14181818181837</v>
      </c>
      <c r="C1049" s="10">
        <v>-39.141818181818365</v>
      </c>
    </row>
    <row r="1050" spans="1:3" x14ac:dyDescent="0.15">
      <c r="A1050" s="10">
        <v>1024</v>
      </c>
      <c r="B1050" s="10">
        <v>149.14181818181837</v>
      </c>
      <c r="C1050" s="10">
        <v>-83.141818181818365</v>
      </c>
    </row>
    <row r="1051" spans="1:3" x14ac:dyDescent="0.15">
      <c r="A1051" s="10">
        <v>1025</v>
      </c>
      <c r="B1051" s="10">
        <v>149.14181818181837</v>
      </c>
      <c r="C1051" s="10">
        <v>-94.141818181818365</v>
      </c>
    </row>
    <row r="1052" spans="1:3" x14ac:dyDescent="0.15">
      <c r="A1052" s="10">
        <v>1026</v>
      </c>
      <c r="B1052" s="10">
        <v>149.14181818181837</v>
      </c>
      <c r="C1052" s="10">
        <v>-95.141818181818365</v>
      </c>
    </row>
    <row r="1053" spans="1:3" x14ac:dyDescent="0.15">
      <c r="A1053" s="10">
        <v>1027</v>
      </c>
      <c r="B1053" s="10">
        <v>149.14181818181837</v>
      </c>
      <c r="C1053" s="10">
        <v>-100.14181818181837</v>
      </c>
    </row>
    <row r="1054" spans="1:3" x14ac:dyDescent="0.15">
      <c r="A1054" s="10">
        <v>1028</v>
      </c>
      <c r="B1054" s="10">
        <v>149.14181818181837</v>
      </c>
      <c r="C1054" s="10">
        <v>-61.141818181818365</v>
      </c>
    </row>
    <row r="1055" spans="1:3" x14ac:dyDescent="0.15">
      <c r="A1055" s="10">
        <v>1029</v>
      </c>
      <c r="B1055" s="10">
        <v>149.14181818181837</v>
      </c>
      <c r="C1055" s="10">
        <v>-94.141818181818365</v>
      </c>
    </row>
    <row r="1056" spans="1:3" x14ac:dyDescent="0.15">
      <c r="A1056" s="10">
        <v>1030</v>
      </c>
      <c r="B1056" s="10">
        <v>149.14181818181837</v>
      </c>
      <c r="C1056" s="10">
        <v>-73.141818181818365</v>
      </c>
    </row>
    <row r="1057" spans="1:3" x14ac:dyDescent="0.15">
      <c r="A1057" s="10">
        <v>1031</v>
      </c>
      <c r="B1057" s="10">
        <v>149.14181818181837</v>
      </c>
      <c r="C1057" s="10">
        <v>-94.141818181818365</v>
      </c>
    </row>
    <row r="1058" spans="1:3" x14ac:dyDescent="0.15">
      <c r="A1058" s="10">
        <v>1032</v>
      </c>
      <c r="B1058" s="10">
        <v>149.14181818181837</v>
      </c>
      <c r="C1058" s="10">
        <v>-84.141818181818365</v>
      </c>
    </row>
    <row r="1059" spans="1:3" x14ac:dyDescent="0.15">
      <c r="A1059" s="10">
        <v>1033</v>
      </c>
      <c r="B1059" s="10">
        <v>149.14181818181837</v>
      </c>
      <c r="C1059" s="10">
        <v>-8.1418181818183655</v>
      </c>
    </row>
    <row r="1060" spans="1:3" x14ac:dyDescent="0.15">
      <c r="A1060" s="10">
        <v>1034</v>
      </c>
      <c r="B1060" s="10">
        <v>149.14181818181837</v>
      </c>
      <c r="C1060" s="10">
        <v>-83.141818181818365</v>
      </c>
    </row>
    <row r="1061" spans="1:3" x14ac:dyDescent="0.15">
      <c r="A1061" s="10">
        <v>1035</v>
      </c>
      <c r="B1061" s="10">
        <v>149.14181818181837</v>
      </c>
      <c r="C1061" s="10">
        <v>-84.141818181818365</v>
      </c>
    </row>
    <row r="1062" spans="1:3" x14ac:dyDescent="0.15">
      <c r="A1062" s="10">
        <v>1036</v>
      </c>
      <c r="B1062" s="10">
        <v>149.14181818181837</v>
      </c>
      <c r="C1062" s="10">
        <v>-72.141818181818365</v>
      </c>
    </row>
    <row r="1063" spans="1:3" x14ac:dyDescent="0.15">
      <c r="A1063" s="10">
        <v>1037</v>
      </c>
      <c r="B1063" s="10">
        <v>149.14181818181837</v>
      </c>
      <c r="C1063" s="10">
        <v>-72.141818181818365</v>
      </c>
    </row>
    <row r="1064" spans="1:3" x14ac:dyDescent="0.15">
      <c r="A1064" s="10">
        <v>1038</v>
      </c>
      <c r="B1064" s="10">
        <v>149.14181818181837</v>
      </c>
      <c r="C1064" s="10">
        <v>-116.14181818181837</v>
      </c>
    </row>
    <row r="1065" spans="1:3" x14ac:dyDescent="0.15">
      <c r="A1065" s="10">
        <v>1039</v>
      </c>
      <c r="B1065" s="10">
        <v>149.14181818181837</v>
      </c>
      <c r="C1065" s="10">
        <v>-83.141818181818365</v>
      </c>
    </row>
    <row r="1066" spans="1:3" x14ac:dyDescent="0.15">
      <c r="A1066" s="10">
        <v>1040</v>
      </c>
      <c r="B1066" s="10">
        <v>149.14181818181837</v>
      </c>
      <c r="C1066" s="10">
        <v>-100.14181818181837</v>
      </c>
    </row>
    <row r="1067" spans="1:3" x14ac:dyDescent="0.15">
      <c r="A1067" s="10">
        <v>1041</v>
      </c>
      <c r="B1067" s="10">
        <v>149.14181818181837</v>
      </c>
      <c r="C1067" s="10">
        <v>-12.141818181818365</v>
      </c>
    </row>
    <row r="1068" spans="1:3" x14ac:dyDescent="0.15">
      <c r="A1068" s="10">
        <v>1042</v>
      </c>
      <c r="B1068" s="10">
        <v>149.14181818181837</v>
      </c>
      <c r="C1068" s="10">
        <v>288.85818181818161</v>
      </c>
    </row>
    <row r="1069" spans="1:3" x14ac:dyDescent="0.15">
      <c r="A1069" s="10">
        <v>1043</v>
      </c>
      <c r="B1069" s="10">
        <v>149.14181818181837</v>
      </c>
      <c r="C1069" s="10">
        <v>-83.141818181818365</v>
      </c>
    </row>
    <row r="1070" spans="1:3" x14ac:dyDescent="0.15">
      <c r="A1070" s="10">
        <v>1044</v>
      </c>
      <c r="B1070" s="10">
        <v>149.14181818181837</v>
      </c>
      <c r="C1070" s="10">
        <v>25.858181818181635</v>
      </c>
    </row>
    <row r="1071" spans="1:3" x14ac:dyDescent="0.15">
      <c r="A1071" s="10">
        <v>1045</v>
      </c>
      <c r="B1071" s="10">
        <v>149.14181818181837</v>
      </c>
      <c r="C1071" s="10">
        <v>-78.141818181818365</v>
      </c>
    </row>
    <row r="1072" spans="1:3" x14ac:dyDescent="0.15">
      <c r="A1072" s="10">
        <v>1046</v>
      </c>
      <c r="B1072" s="10">
        <v>149.14181818181837</v>
      </c>
      <c r="C1072" s="10">
        <v>-78.141818181818365</v>
      </c>
    </row>
    <row r="1073" spans="1:3" x14ac:dyDescent="0.15">
      <c r="A1073" s="10">
        <v>1047</v>
      </c>
      <c r="B1073" s="10">
        <v>149.14181818181837</v>
      </c>
      <c r="C1073" s="10">
        <v>157.85818181818163</v>
      </c>
    </row>
    <row r="1074" spans="1:3" x14ac:dyDescent="0.15">
      <c r="A1074" s="10">
        <v>1048</v>
      </c>
      <c r="B1074" s="10">
        <v>149.14181818181837</v>
      </c>
      <c r="C1074" s="10">
        <v>-45.141818181818365</v>
      </c>
    </row>
    <row r="1075" spans="1:3" x14ac:dyDescent="0.15">
      <c r="A1075" s="10">
        <v>1049</v>
      </c>
      <c r="B1075" s="10">
        <v>149.14181818181837</v>
      </c>
      <c r="C1075" s="10">
        <v>-83.141818181818365</v>
      </c>
    </row>
    <row r="1076" spans="1:3" x14ac:dyDescent="0.15">
      <c r="A1076" s="10">
        <v>1050</v>
      </c>
      <c r="B1076" s="10">
        <v>149.14181818181837</v>
      </c>
      <c r="C1076" s="10">
        <v>43.858181818181635</v>
      </c>
    </row>
    <row r="1077" spans="1:3" x14ac:dyDescent="0.15">
      <c r="A1077" s="10">
        <v>1051</v>
      </c>
      <c r="B1077" s="10">
        <v>149.14181818181837</v>
      </c>
      <c r="C1077" s="10">
        <v>97.858181818181635</v>
      </c>
    </row>
    <row r="1078" spans="1:3" x14ac:dyDescent="0.15">
      <c r="A1078" s="10">
        <v>1052</v>
      </c>
      <c r="B1078" s="10">
        <v>149.14181818181837</v>
      </c>
      <c r="C1078" s="10">
        <v>-45.141818181818365</v>
      </c>
    </row>
    <row r="1079" spans="1:3" x14ac:dyDescent="0.15">
      <c r="A1079" s="10">
        <v>1053</v>
      </c>
      <c r="B1079" s="10">
        <v>149.14181818181837</v>
      </c>
      <c r="C1079" s="10">
        <v>-39.141818181818365</v>
      </c>
    </row>
    <row r="1080" spans="1:3" x14ac:dyDescent="0.15">
      <c r="A1080" s="10">
        <v>1054</v>
      </c>
      <c r="B1080" s="10">
        <v>149.14181818181837</v>
      </c>
      <c r="C1080" s="10">
        <v>-23.141818181818365</v>
      </c>
    </row>
    <row r="1081" spans="1:3" x14ac:dyDescent="0.15">
      <c r="A1081" s="10">
        <v>1055</v>
      </c>
      <c r="B1081" s="10">
        <v>149.14181818181837</v>
      </c>
      <c r="C1081" s="10">
        <v>64.858181818181635</v>
      </c>
    </row>
    <row r="1082" spans="1:3" x14ac:dyDescent="0.15">
      <c r="A1082" s="10">
        <v>1056</v>
      </c>
      <c r="B1082" s="10">
        <v>149.14181818181837</v>
      </c>
      <c r="C1082" s="10">
        <v>-50.141818181818365</v>
      </c>
    </row>
    <row r="1083" spans="1:3" x14ac:dyDescent="0.15">
      <c r="A1083" s="10">
        <v>1057</v>
      </c>
      <c r="B1083" s="10">
        <v>149.14181818181837</v>
      </c>
      <c r="C1083" s="10">
        <v>9.8581818181816345</v>
      </c>
    </row>
    <row r="1084" spans="1:3" x14ac:dyDescent="0.15">
      <c r="A1084" s="10">
        <v>1058</v>
      </c>
      <c r="B1084" s="10">
        <v>149.14181818181837</v>
      </c>
      <c r="C1084" s="10">
        <v>233.85818181818163</v>
      </c>
    </row>
    <row r="1085" spans="1:3" x14ac:dyDescent="0.15">
      <c r="A1085" s="10">
        <v>1059</v>
      </c>
      <c r="B1085" s="10">
        <v>149.14181818181837</v>
      </c>
      <c r="C1085" s="10">
        <v>-15.141818181818365</v>
      </c>
    </row>
    <row r="1086" spans="1:3" x14ac:dyDescent="0.15">
      <c r="A1086" s="10">
        <v>1060</v>
      </c>
      <c r="B1086" s="10">
        <v>149.14181818181837</v>
      </c>
      <c r="C1086" s="10">
        <v>-39.141818181818365</v>
      </c>
    </row>
    <row r="1087" spans="1:3" x14ac:dyDescent="0.15">
      <c r="A1087" s="10">
        <v>1061</v>
      </c>
      <c r="B1087" s="10">
        <v>149.14181818181837</v>
      </c>
      <c r="C1087" s="10">
        <v>-51.141818181818365</v>
      </c>
    </row>
    <row r="1088" spans="1:3" x14ac:dyDescent="0.15">
      <c r="A1088" s="10">
        <v>1062</v>
      </c>
      <c r="B1088" s="10">
        <v>149.14181818181837</v>
      </c>
      <c r="C1088" s="10">
        <v>-51.141818181818365</v>
      </c>
    </row>
    <row r="1089" spans="1:3" x14ac:dyDescent="0.15">
      <c r="A1089" s="10">
        <v>1063</v>
      </c>
      <c r="B1089" s="10">
        <v>149.14181818181837</v>
      </c>
      <c r="C1089" s="10">
        <v>-12.141818181818365</v>
      </c>
    </row>
    <row r="1090" spans="1:3" x14ac:dyDescent="0.15">
      <c r="A1090" s="10">
        <v>1064</v>
      </c>
      <c r="B1090" s="10">
        <v>149.14181818181837</v>
      </c>
      <c r="C1090" s="10">
        <v>-79.141818181818365</v>
      </c>
    </row>
    <row r="1091" spans="1:3" x14ac:dyDescent="0.15">
      <c r="A1091" s="10">
        <v>1065</v>
      </c>
      <c r="B1091" s="10">
        <v>149.14181818181837</v>
      </c>
      <c r="C1091" s="10">
        <v>-72.141818181818365</v>
      </c>
    </row>
    <row r="1092" spans="1:3" x14ac:dyDescent="0.15">
      <c r="A1092" s="10">
        <v>1066</v>
      </c>
      <c r="B1092" s="10">
        <v>149.14181818181837</v>
      </c>
      <c r="C1092" s="10">
        <v>-91.141818181818365</v>
      </c>
    </row>
    <row r="1093" spans="1:3" x14ac:dyDescent="0.15">
      <c r="A1093" s="10">
        <v>1067</v>
      </c>
      <c r="B1093" s="10">
        <v>149.14181818181837</v>
      </c>
      <c r="C1093" s="10">
        <v>-94.141818181818365</v>
      </c>
    </row>
    <row r="1094" spans="1:3" x14ac:dyDescent="0.15">
      <c r="A1094" s="10">
        <v>1068</v>
      </c>
      <c r="B1094" s="10">
        <v>80.217821782177779</v>
      </c>
      <c r="C1094" s="10">
        <v>27.782178217822221</v>
      </c>
    </row>
    <row r="1095" spans="1:3" x14ac:dyDescent="0.15">
      <c r="A1095" s="10">
        <v>1069</v>
      </c>
      <c r="B1095" s="10">
        <v>80.217821782177779</v>
      </c>
      <c r="C1095" s="10">
        <v>1.7821782178222207</v>
      </c>
    </row>
    <row r="1096" spans="1:3" x14ac:dyDescent="0.15">
      <c r="A1096" s="10">
        <v>1070</v>
      </c>
      <c r="B1096" s="10">
        <v>80.217821782177779</v>
      </c>
      <c r="C1096" s="10">
        <v>4.7821782178222207</v>
      </c>
    </row>
    <row r="1097" spans="1:3" x14ac:dyDescent="0.15">
      <c r="A1097" s="10">
        <v>1071</v>
      </c>
      <c r="B1097" s="10">
        <v>157.42142857142889</v>
      </c>
      <c r="C1097" s="10">
        <v>335.57857142857108</v>
      </c>
    </row>
    <row r="1098" spans="1:3" x14ac:dyDescent="0.15">
      <c r="A1098" s="10">
        <v>1072</v>
      </c>
      <c r="B1098" s="10">
        <v>157.42142857142889</v>
      </c>
      <c r="C1098" s="10">
        <v>-70.421428571428891</v>
      </c>
    </row>
    <row r="1099" spans="1:3" x14ac:dyDescent="0.15">
      <c r="A1099" s="10">
        <v>1073</v>
      </c>
      <c r="B1099" s="10">
        <v>157.42142857142889</v>
      </c>
      <c r="C1099" s="10">
        <v>83.578571428571109</v>
      </c>
    </row>
    <row r="1100" spans="1:3" x14ac:dyDescent="0.15">
      <c r="A1100" s="10">
        <v>1074</v>
      </c>
      <c r="B1100" s="10">
        <v>157.42142857142889</v>
      </c>
      <c r="C1100" s="10">
        <v>16.578571428571109</v>
      </c>
    </row>
    <row r="1101" spans="1:3" x14ac:dyDescent="0.15">
      <c r="A1101" s="10">
        <v>1075</v>
      </c>
      <c r="B1101" s="10">
        <v>157.42142857142889</v>
      </c>
      <c r="C1101" s="10">
        <v>-69.421428571428891</v>
      </c>
    </row>
    <row r="1102" spans="1:3" x14ac:dyDescent="0.15">
      <c r="A1102" s="10">
        <v>1076</v>
      </c>
      <c r="B1102" s="10">
        <v>157.42142857142889</v>
      </c>
      <c r="C1102" s="10">
        <v>23.578571428571109</v>
      </c>
    </row>
    <row r="1103" spans="1:3" x14ac:dyDescent="0.15">
      <c r="A1103" s="10">
        <v>1077</v>
      </c>
      <c r="B1103" s="10">
        <v>157.42142857142889</v>
      </c>
      <c r="C1103" s="10">
        <v>-58.421428571428891</v>
      </c>
    </row>
    <row r="1104" spans="1:3" x14ac:dyDescent="0.15">
      <c r="A1104" s="10">
        <v>1078</v>
      </c>
      <c r="B1104" s="10">
        <v>157.42142857142889</v>
      </c>
      <c r="C1104" s="10">
        <v>61.578571428571109</v>
      </c>
    </row>
    <row r="1105" spans="1:3" x14ac:dyDescent="0.15">
      <c r="A1105" s="10">
        <v>1079</v>
      </c>
      <c r="B1105" s="10">
        <v>157.42142857142889</v>
      </c>
      <c r="C1105" s="10">
        <v>-53.421428571428891</v>
      </c>
    </row>
    <row r="1106" spans="1:3" x14ac:dyDescent="0.15">
      <c r="A1106" s="10">
        <v>1080</v>
      </c>
      <c r="B1106" s="10">
        <v>157.42142857142889</v>
      </c>
      <c r="C1106" s="10">
        <v>-41.421428571428891</v>
      </c>
    </row>
    <row r="1107" spans="1:3" x14ac:dyDescent="0.15">
      <c r="A1107" s="10">
        <v>1081</v>
      </c>
      <c r="B1107" s="10">
        <v>157.42142857142889</v>
      </c>
      <c r="C1107" s="10">
        <v>-82.421428571428891</v>
      </c>
    </row>
    <row r="1108" spans="1:3" x14ac:dyDescent="0.15">
      <c r="A1108" s="10">
        <v>1082</v>
      </c>
      <c r="B1108" s="10">
        <v>157.42142857142889</v>
      </c>
      <c r="C1108" s="10">
        <v>1.5785714285711094</v>
      </c>
    </row>
    <row r="1109" spans="1:3" x14ac:dyDescent="0.15">
      <c r="A1109" s="10">
        <v>1083</v>
      </c>
      <c r="B1109" s="10">
        <v>157.42142857142889</v>
      </c>
      <c r="C1109" s="10">
        <v>-42.421428571428891</v>
      </c>
    </row>
    <row r="1110" spans="1:3" x14ac:dyDescent="0.15">
      <c r="A1110" s="10">
        <v>1084</v>
      </c>
      <c r="B1110" s="10">
        <v>157.42142857142889</v>
      </c>
      <c r="C1110" s="10">
        <v>-31.421428571428891</v>
      </c>
    </row>
    <row r="1111" spans="1:3" x14ac:dyDescent="0.15">
      <c r="A1111" s="10">
        <v>1085</v>
      </c>
      <c r="B1111" s="10">
        <v>157.42142857142889</v>
      </c>
      <c r="C1111" s="10">
        <v>116.57857142857111</v>
      </c>
    </row>
    <row r="1112" spans="1:3" x14ac:dyDescent="0.15">
      <c r="A1112" s="10">
        <v>1086</v>
      </c>
      <c r="B1112" s="10">
        <v>157.42142857142889</v>
      </c>
      <c r="C1112" s="10">
        <v>-11.421428571428891</v>
      </c>
    </row>
    <row r="1113" spans="1:3" x14ac:dyDescent="0.15">
      <c r="A1113" s="10">
        <v>1087</v>
      </c>
      <c r="B1113" s="10">
        <v>157.42142857142889</v>
      </c>
      <c r="C1113" s="10">
        <v>-102.42142857142889</v>
      </c>
    </row>
    <row r="1114" spans="1:3" x14ac:dyDescent="0.15">
      <c r="A1114" s="10">
        <v>1088</v>
      </c>
      <c r="B1114" s="10">
        <v>157.42142857142889</v>
      </c>
      <c r="C1114" s="10">
        <v>-102.42142857142889</v>
      </c>
    </row>
    <row r="1115" spans="1:3" x14ac:dyDescent="0.15">
      <c r="A1115" s="10">
        <v>1089</v>
      </c>
      <c r="B1115" s="10">
        <v>157.42142857142889</v>
      </c>
      <c r="C1115" s="10">
        <v>280.57857142857108</v>
      </c>
    </row>
    <row r="1116" spans="1:3" x14ac:dyDescent="0.15">
      <c r="A1116" s="10">
        <v>1090</v>
      </c>
      <c r="B1116" s="10">
        <v>157.42142857142889</v>
      </c>
      <c r="C1116" s="10">
        <v>45.578571428571109</v>
      </c>
    </row>
    <row r="1117" spans="1:3" x14ac:dyDescent="0.15">
      <c r="A1117" s="10">
        <v>1091</v>
      </c>
      <c r="B1117" s="10">
        <v>157.42142857142889</v>
      </c>
      <c r="C1117" s="10">
        <v>83.578571428571109</v>
      </c>
    </row>
    <row r="1118" spans="1:3" x14ac:dyDescent="0.15">
      <c r="A1118" s="10">
        <v>1092</v>
      </c>
      <c r="B1118" s="10">
        <v>157.42142857142889</v>
      </c>
      <c r="C1118" s="10">
        <v>-77.421428571428891</v>
      </c>
    </row>
    <row r="1119" spans="1:3" x14ac:dyDescent="0.15">
      <c r="A1119" s="10">
        <v>1093</v>
      </c>
      <c r="B1119" s="10">
        <v>157.42142857142889</v>
      </c>
      <c r="C1119" s="10">
        <v>56.578571428571109</v>
      </c>
    </row>
    <row r="1120" spans="1:3" x14ac:dyDescent="0.15">
      <c r="A1120" s="10">
        <v>1094</v>
      </c>
      <c r="B1120" s="10">
        <v>157.42142857142889</v>
      </c>
      <c r="C1120" s="10">
        <v>-58.421428571428891</v>
      </c>
    </row>
    <row r="1121" spans="1:3" x14ac:dyDescent="0.15">
      <c r="A1121" s="10">
        <v>1095</v>
      </c>
      <c r="B1121" s="10">
        <v>157.42142857142889</v>
      </c>
      <c r="C1121" s="10">
        <v>-31.421428571428891</v>
      </c>
    </row>
    <row r="1122" spans="1:3" x14ac:dyDescent="0.15">
      <c r="A1122" s="10">
        <v>1096</v>
      </c>
      <c r="B1122" s="10">
        <v>157.42142857142889</v>
      </c>
      <c r="C1122" s="10">
        <v>61.578571428571109</v>
      </c>
    </row>
    <row r="1123" spans="1:3" x14ac:dyDescent="0.15">
      <c r="A1123" s="10">
        <v>1097</v>
      </c>
      <c r="B1123" s="10">
        <v>157.42142857142889</v>
      </c>
      <c r="C1123" s="10">
        <v>-9.4214285714288906</v>
      </c>
    </row>
    <row r="1124" spans="1:3" x14ac:dyDescent="0.15">
      <c r="A1124" s="10">
        <v>1098</v>
      </c>
      <c r="B1124" s="10">
        <v>157.42142857142889</v>
      </c>
      <c r="C1124" s="10">
        <v>-47.421428571428891</v>
      </c>
    </row>
    <row r="1125" spans="1:3" x14ac:dyDescent="0.15">
      <c r="A1125" s="10">
        <v>1099</v>
      </c>
      <c r="B1125" s="10">
        <v>157.42142857142889</v>
      </c>
      <c r="C1125" s="10">
        <v>-5.4214285714288906</v>
      </c>
    </row>
    <row r="1126" spans="1:3" x14ac:dyDescent="0.15">
      <c r="A1126" s="10">
        <v>1100</v>
      </c>
      <c r="B1126" s="10">
        <v>157.42142857142889</v>
      </c>
      <c r="C1126" s="10">
        <v>-97.421428571428891</v>
      </c>
    </row>
    <row r="1127" spans="1:3" x14ac:dyDescent="0.15">
      <c r="A1127" s="10">
        <v>1101</v>
      </c>
      <c r="B1127" s="10">
        <v>157.42142857142889</v>
      </c>
      <c r="C1127" s="10">
        <v>-44.421428571428891</v>
      </c>
    </row>
    <row r="1128" spans="1:3" x14ac:dyDescent="0.15">
      <c r="A1128" s="10">
        <v>1102</v>
      </c>
      <c r="B1128" s="10">
        <v>157.42142857142889</v>
      </c>
      <c r="C1128" s="10">
        <v>-70.421428571428891</v>
      </c>
    </row>
    <row r="1129" spans="1:3" x14ac:dyDescent="0.15">
      <c r="A1129" s="10">
        <v>1103</v>
      </c>
      <c r="B1129" s="10">
        <v>157.42142857142889</v>
      </c>
      <c r="C1129" s="10">
        <v>-49.421428571428891</v>
      </c>
    </row>
    <row r="1130" spans="1:3" x14ac:dyDescent="0.15">
      <c r="A1130" s="10">
        <v>1104</v>
      </c>
      <c r="B1130" s="10">
        <v>157.42142857142889</v>
      </c>
      <c r="C1130" s="10">
        <v>61.578571428571109</v>
      </c>
    </row>
    <row r="1131" spans="1:3" x14ac:dyDescent="0.15">
      <c r="A1131" s="10">
        <v>1105</v>
      </c>
      <c r="B1131" s="10">
        <v>157.42142857142889</v>
      </c>
      <c r="C1131" s="10">
        <v>-81.421428571428891</v>
      </c>
    </row>
    <row r="1132" spans="1:3" x14ac:dyDescent="0.15">
      <c r="A1132" s="10">
        <v>1106</v>
      </c>
      <c r="B1132" s="10">
        <v>157.42142857142889</v>
      </c>
      <c r="C1132" s="10">
        <v>-5.4214285714288906</v>
      </c>
    </row>
    <row r="1133" spans="1:3" x14ac:dyDescent="0.15">
      <c r="A1133" s="10">
        <v>1107</v>
      </c>
      <c r="B1133" s="10">
        <v>157.42142857142889</v>
      </c>
      <c r="C1133" s="10">
        <v>-26.421428571428891</v>
      </c>
    </row>
    <row r="1134" spans="1:3" x14ac:dyDescent="0.15">
      <c r="A1134" s="10">
        <v>1108</v>
      </c>
      <c r="B1134" s="10">
        <v>157.42142857142889</v>
      </c>
      <c r="C1134" s="10">
        <v>6.5785714285711094</v>
      </c>
    </row>
    <row r="1135" spans="1:3" x14ac:dyDescent="0.15">
      <c r="A1135" s="10">
        <v>1109</v>
      </c>
      <c r="B1135" s="10">
        <v>157.42142857142889</v>
      </c>
      <c r="C1135" s="10">
        <v>-6.4214285714288906</v>
      </c>
    </row>
    <row r="1136" spans="1:3" x14ac:dyDescent="0.15">
      <c r="A1136" s="10">
        <v>1110</v>
      </c>
      <c r="B1136" s="10">
        <v>157.42142857142889</v>
      </c>
      <c r="C1136" s="10">
        <v>-53.421428571428891</v>
      </c>
    </row>
    <row r="1137" spans="1:3" x14ac:dyDescent="0.15">
      <c r="A1137" s="10">
        <v>1111</v>
      </c>
      <c r="B1137" s="10">
        <v>157.42142857142889</v>
      </c>
      <c r="C1137" s="10">
        <v>-69.421428571428891</v>
      </c>
    </row>
    <row r="1138" spans="1:3" x14ac:dyDescent="0.15">
      <c r="A1138" s="10">
        <v>1112</v>
      </c>
      <c r="B1138" s="10">
        <v>157.42142857142889</v>
      </c>
      <c r="C1138" s="10">
        <v>-20.421428571428891</v>
      </c>
    </row>
    <row r="1139" spans="1:3" x14ac:dyDescent="0.15">
      <c r="A1139" s="10">
        <v>1113</v>
      </c>
      <c r="B1139" s="10">
        <v>157.42142857142889</v>
      </c>
      <c r="C1139" s="10">
        <v>224.57857142857111</v>
      </c>
    </row>
    <row r="1140" spans="1:3" x14ac:dyDescent="0.15">
      <c r="A1140" s="10">
        <v>1114</v>
      </c>
      <c r="B1140" s="10">
        <v>157.42142857142889</v>
      </c>
      <c r="C1140" s="10">
        <v>-20.421428571428891</v>
      </c>
    </row>
    <row r="1141" spans="1:3" x14ac:dyDescent="0.15">
      <c r="A1141" s="10">
        <v>1115</v>
      </c>
      <c r="B1141" s="10">
        <v>157.42142857142889</v>
      </c>
      <c r="C1141" s="10">
        <v>-70.421428571428891</v>
      </c>
    </row>
    <row r="1142" spans="1:3" x14ac:dyDescent="0.15">
      <c r="A1142" s="10">
        <v>1116</v>
      </c>
      <c r="B1142" s="10">
        <v>157.42142857142889</v>
      </c>
      <c r="C1142" s="10">
        <v>-47.421428571428891</v>
      </c>
    </row>
    <row r="1143" spans="1:3" x14ac:dyDescent="0.15">
      <c r="A1143" s="10">
        <v>1117</v>
      </c>
      <c r="B1143" s="10">
        <v>157.42142857142889</v>
      </c>
      <c r="C1143" s="10">
        <v>6.5785714285711094</v>
      </c>
    </row>
    <row r="1144" spans="1:3" x14ac:dyDescent="0.15">
      <c r="A1144" s="10">
        <v>1118</v>
      </c>
      <c r="B1144" s="10">
        <v>157.42142857142889</v>
      </c>
      <c r="C1144" s="10">
        <v>-80.421428571428891</v>
      </c>
    </row>
    <row r="1145" spans="1:3" x14ac:dyDescent="0.15">
      <c r="A1145" s="10">
        <v>1119</v>
      </c>
      <c r="B1145" s="10">
        <v>157.42142857142889</v>
      </c>
      <c r="C1145" s="10">
        <v>61.578571428571109</v>
      </c>
    </row>
    <row r="1146" spans="1:3" x14ac:dyDescent="0.15">
      <c r="A1146" s="10">
        <v>1120</v>
      </c>
      <c r="B1146" s="10">
        <v>157.42142857142889</v>
      </c>
      <c r="C1146" s="10">
        <v>49.578571428571109</v>
      </c>
    </row>
    <row r="1147" spans="1:3" x14ac:dyDescent="0.15">
      <c r="A1147" s="10">
        <v>1121</v>
      </c>
      <c r="B1147" s="10">
        <v>157.42142857142889</v>
      </c>
      <c r="C1147" s="10">
        <v>-73.421428571428891</v>
      </c>
    </row>
    <row r="1148" spans="1:3" x14ac:dyDescent="0.15">
      <c r="A1148" s="10">
        <v>1122</v>
      </c>
      <c r="B1148" s="10">
        <v>157.42142857142889</v>
      </c>
      <c r="C1148" s="10">
        <v>-77.421428571428891</v>
      </c>
    </row>
    <row r="1149" spans="1:3" x14ac:dyDescent="0.15">
      <c r="A1149" s="10">
        <v>1123</v>
      </c>
      <c r="B1149" s="10">
        <v>157.42142857142889</v>
      </c>
      <c r="C1149" s="10">
        <v>-97.421428571428891</v>
      </c>
    </row>
    <row r="1150" spans="1:3" x14ac:dyDescent="0.15">
      <c r="A1150" s="10">
        <v>1124</v>
      </c>
      <c r="B1150" s="10">
        <v>80.217821782177779</v>
      </c>
      <c r="C1150" s="10">
        <v>1.7821782178222207</v>
      </c>
    </row>
    <row r="1151" spans="1:3" x14ac:dyDescent="0.15">
      <c r="A1151" s="10">
        <v>1125</v>
      </c>
      <c r="B1151" s="10">
        <v>149.14181818181837</v>
      </c>
      <c r="C1151" s="10">
        <v>-7.1418181818183655</v>
      </c>
    </row>
    <row r="1152" spans="1:3" x14ac:dyDescent="0.15">
      <c r="A1152" s="10">
        <v>1126</v>
      </c>
      <c r="B1152" s="10">
        <v>149.14181818181837</v>
      </c>
      <c r="C1152" s="10">
        <v>179.85818181818163</v>
      </c>
    </row>
    <row r="1153" spans="1:3" x14ac:dyDescent="0.15">
      <c r="A1153" s="10">
        <v>1127</v>
      </c>
      <c r="B1153" s="10">
        <v>149.14181818181837</v>
      </c>
      <c r="C1153" s="10">
        <v>-13.141818181818365</v>
      </c>
    </row>
    <row r="1154" spans="1:3" x14ac:dyDescent="0.15">
      <c r="A1154" s="10">
        <v>1128</v>
      </c>
      <c r="B1154" s="10">
        <v>149.14181818181837</v>
      </c>
      <c r="C1154" s="10">
        <v>124.85818181818163</v>
      </c>
    </row>
    <row r="1155" spans="1:3" x14ac:dyDescent="0.15">
      <c r="A1155" s="10">
        <v>1129</v>
      </c>
      <c r="B1155" s="10">
        <v>149.14181818181837</v>
      </c>
      <c r="C1155" s="10">
        <v>47.858181818181635</v>
      </c>
    </row>
    <row r="1156" spans="1:3" x14ac:dyDescent="0.15">
      <c r="A1156" s="10">
        <v>1130</v>
      </c>
      <c r="B1156" s="10">
        <v>149.14181818181837</v>
      </c>
      <c r="C1156" s="10">
        <v>97.858181818181635</v>
      </c>
    </row>
    <row r="1157" spans="1:3" x14ac:dyDescent="0.15">
      <c r="A1157" s="10">
        <v>1131</v>
      </c>
      <c r="B1157" s="10">
        <v>149.14181818181837</v>
      </c>
      <c r="C1157" s="10">
        <v>-19.141818181818365</v>
      </c>
    </row>
    <row r="1158" spans="1:3" x14ac:dyDescent="0.15">
      <c r="A1158" s="10">
        <v>1132</v>
      </c>
      <c r="B1158" s="10">
        <v>149.14181818181837</v>
      </c>
      <c r="C1158" s="10">
        <v>22.858181818181635</v>
      </c>
    </row>
    <row r="1159" spans="1:3" x14ac:dyDescent="0.15">
      <c r="A1159" s="10">
        <v>1133</v>
      </c>
      <c r="B1159" s="10">
        <v>149.14181818181837</v>
      </c>
      <c r="C1159" s="10">
        <v>-30.141818181818365</v>
      </c>
    </row>
    <row r="1160" spans="1:3" x14ac:dyDescent="0.15">
      <c r="A1160" s="10">
        <v>1134</v>
      </c>
      <c r="B1160" s="10">
        <v>149.14181818181837</v>
      </c>
      <c r="C1160" s="10">
        <v>-30.141818181818365</v>
      </c>
    </row>
    <row r="1161" spans="1:3" x14ac:dyDescent="0.15">
      <c r="A1161" s="10">
        <v>1135</v>
      </c>
      <c r="B1161" s="10">
        <v>149.14181818181837</v>
      </c>
      <c r="C1161" s="10">
        <v>3.8581818181816345</v>
      </c>
    </row>
    <row r="1162" spans="1:3" x14ac:dyDescent="0.15">
      <c r="A1162" s="10">
        <v>1136</v>
      </c>
      <c r="B1162" s="10">
        <v>157.42142857142889</v>
      </c>
      <c r="C1162" s="10">
        <v>279.57857142857108</v>
      </c>
    </row>
    <row r="1163" spans="1:3" x14ac:dyDescent="0.15">
      <c r="A1163" s="10">
        <v>1137</v>
      </c>
      <c r="B1163" s="10">
        <v>157.42142857142889</v>
      </c>
      <c r="C1163" s="10">
        <v>-75.421428571428891</v>
      </c>
    </row>
    <row r="1164" spans="1:3" x14ac:dyDescent="0.15">
      <c r="A1164" s="10">
        <v>1138</v>
      </c>
      <c r="B1164" s="10">
        <v>157.42142857142889</v>
      </c>
      <c r="C1164" s="10">
        <v>89.578571428571109</v>
      </c>
    </row>
    <row r="1165" spans="1:3" x14ac:dyDescent="0.15">
      <c r="A1165" s="10">
        <v>1139</v>
      </c>
      <c r="B1165" s="10">
        <v>157.42142857142889</v>
      </c>
      <c r="C1165" s="10">
        <v>-47.421428571428891</v>
      </c>
    </row>
    <row r="1166" spans="1:3" x14ac:dyDescent="0.15">
      <c r="A1166" s="10">
        <v>1140</v>
      </c>
      <c r="B1166" s="10">
        <v>157.42142857142889</v>
      </c>
      <c r="C1166" s="10">
        <v>59.578571428571109</v>
      </c>
    </row>
    <row r="1167" spans="1:3" x14ac:dyDescent="0.15">
      <c r="A1167" s="10">
        <v>1141</v>
      </c>
      <c r="B1167" s="10">
        <v>157.42142857142889</v>
      </c>
      <c r="C1167" s="10">
        <v>83.578571428571109</v>
      </c>
    </row>
    <row r="1168" spans="1:3" x14ac:dyDescent="0.15">
      <c r="A1168" s="10">
        <v>1142</v>
      </c>
      <c r="B1168" s="10">
        <v>157.42142857142889</v>
      </c>
      <c r="C1168" s="10">
        <v>27.578571428571109</v>
      </c>
    </row>
    <row r="1169" spans="1:3" x14ac:dyDescent="0.15">
      <c r="A1169" s="10">
        <v>1143</v>
      </c>
      <c r="B1169" s="10">
        <v>157.42142857142889</v>
      </c>
      <c r="C1169" s="10">
        <v>-95.421428571428891</v>
      </c>
    </row>
    <row r="1170" spans="1:3" x14ac:dyDescent="0.15">
      <c r="A1170" s="10">
        <v>1144</v>
      </c>
      <c r="B1170" s="10">
        <v>157.42142857142889</v>
      </c>
      <c r="C1170" s="10">
        <v>61.578571428571109</v>
      </c>
    </row>
    <row r="1171" spans="1:3" x14ac:dyDescent="0.15">
      <c r="A1171" s="10">
        <v>1145</v>
      </c>
      <c r="B1171" s="10">
        <v>157.42142857142889</v>
      </c>
      <c r="C1171" s="10">
        <v>-13.421428571428891</v>
      </c>
    </row>
    <row r="1172" spans="1:3" x14ac:dyDescent="0.15">
      <c r="A1172" s="10">
        <v>1146</v>
      </c>
      <c r="B1172" s="10">
        <v>157.42142857142889</v>
      </c>
      <c r="C1172" s="10">
        <v>-16.421428571428891</v>
      </c>
    </row>
    <row r="1173" spans="1:3" x14ac:dyDescent="0.15">
      <c r="A1173" s="10">
        <v>1147</v>
      </c>
      <c r="B1173" s="10">
        <v>157.42142857142889</v>
      </c>
      <c r="C1173" s="10">
        <v>6.5785714285711094</v>
      </c>
    </row>
    <row r="1174" spans="1:3" x14ac:dyDescent="0.15">
      <c r="A1174" s="10">
        <v>1148</v>
      </c>
      <c r="B1174" s="10">
        <v>157.42142857142889</v>
      </c>
      <c r="C1174" s="10">
        <v>9.5785714285711094</v>
      </c>
    </row>
    <row r="1175" spans="1:3" x14ac:dyDescent="0.15">
      <c r="A1175" s="10">
        <v>1149</v>
      </c>
      <c r="B1175" s="10">
        <v>157.42142857142889</v>
      </c>
      <c r="C1175" s="10">
        <v>-64.421428571428891</v>
      </c>
    </row>
    <row r="1176" spans="1:3" x14ac:dyDescent="0.15">
      <c r="A1176" s="10">
        <v>1150</v>
      </c>
      <c r="B1176" s="10">
        <v>157.42142857142889</v>
      </c>
      <c r="C1176" s="10">
        <v>-47.421428571428891</v>
      </c>
    </row>
    <row r="1177" spans="1:3" x14ac:dyDescent="0.15">
      <c r="A1177" s="10">
        <v>1151</v>
      </c>
      <c r="B1177" s="10">
        <v>157.42142857142889</v>
      </c>
      <c r="C1177" s="10">
        <v>-97.421428571428891</v>
      </c>
    </row>
    <row r="1178" spans="1:3" x14ac:dyDescent="0.15">
      <c r="A1178" s="10">
        <v>1152</v>
      </c>
      <c r="B1178" s="10">
        <v>157.42142857142889</v>
      </c>
      <c r="C1178" s="10">
        <v>58.578571428571109</v>
      </c>
    </row>
    <row r="1179" spans="1:3" x14ac:dyDescent="0.15">
      <c r="A1179" s="10">
        <v>1153</v>
      </c>
      <c r="B1179" s="10">
        <v>157.42142857142889</v>
      </c>
      <c r="C1179" s="10">
        <v>-16.421428571428891</v>
      </c>
    </row>
    <row r="1180" spans="1:3" x14ac:dyDescent="0.15">
      <c r="A1180" s="10">
        <v>1154</v>
      </c>
      <c r="B1180" s="10">
        <v>157.42142857142889</v>
      </c>
      <c r="C1180" s="10">
        <v>0.57857142857110944</v>
      </c>
    </row>
    <row r="1181" spans="1:3" x14ac:dyDescent="0.15">
      <c r="A1181" s="10">
        <v>1155</v>
      </c>
      <c r="B1181" s="10">
        <v>157.42142857142889</v>
      </c>
      <c r="C1181" s="10">
        <v>61.578571428571109</v>
      </c>
    </row>
    <row r="1182" spans="1:3" x14ac:dyDescent="0.15">
      <c r="A1182" s="10">
        <v>1156</v>
      </c>
      <c r="B1182" s="10">
        <v>157.42142857142889</v>
      </c>
      <c r="C1182" s="10">
        <v>59.578571428571109</v>
      </c>
    </row>
    <row r="1183" spans="1:3" x14ac:dyDescent="0.15">
      <c r="A1183" s="10">
        <v>1157</v>
      </c>
      <c r="B1183" s="10">
        <v>157.42142857142889</v>
      </c>
      <c r="C1183" s="10">
        <v>6.5785714285711094</v>
      </c>
    </row>
    <row r="1184" spans="1:3" x14ac:dyDescent="0.15">
      <c r="A1184" s="10">
        <v>1158</v>
      </c>
      <c r="B1184" s="10">
        <v>157.42142857142889</v>
      </c>
      <c r="C1184" s="10">
        <v>6.5785714285711094</v>
      </c>
    </row>
    <row r="1185" spans="1:3" x14ac:dyDescent="0.15">
      <c r="A1185" s="10">
        <v>1159</v>
      </c>
      <c r="B1185" s="10">
        <v>157.42142857142889</v>
      </c>
      <c r="C1185" s="10">
        <v>4.5785714285711094</v>
      </c>
    </row>
    <row r="1186" spans="1:3" x14ac:dyDescent="0.15">
      <c r="A1186" s="10">
        <v>1160</v>
      </c>
      <c r="B1186" s="10">
        <v>157.42142857142889</v>
      </c>
      <c r="C1186" s="10">
        <v>3.5785714285711094</v>
      </c>
    </row>
    <row r="1187" spans="1:3" x14ac:dyDescent="0.15">
      <c r="A1187" s="10">
        <v>1161</v>
      </c>
      <c r="B1187" s="10">
        <v>157.42142857142889</v>
      </c>
      <c r="C1187" s="10">
        <v>-15.421428571428891</v>
      </c>
    </row>
    <row r="1188" spans="1:3" x14ac:dyDescent="0.15">
      <c r="A1188" s="10">
        <v>1162</v>
      </c>
      <c r="B1188" s="10">
        <v>157.42142857142889</v>
      </c>
      <c r="C1188" s="10">
        <v>-16.421428571428891</v>
      </c>
    </row>
    <row r="1189" spans="1:3" x14ac:dyDescent="0.15">
      <c r="A1189" s="10">
        <v>1163</v>
      </c>
      <c r="B1189" s="10">
        <v>157.42142857142889</v>
      </c>
      <c r="C1189" s="10">
        <v>59.578571428571109</v>
      </c>
    </row>
    <row r="1190" spans="1:3" x14ac:dyDescent="0.15">
      <c r="A1190" s="10">
        <v>1164</v>
      </c>
      <c r="B1190" s="10">
        <v>157.42142857142889</v>
      </c>
      <c r="C1190" s="10">
        <v>-26.421428571428891</v>
      </c>
    </row>
    <row r="1191" spans="1:3" x14ac:dyDescent="0.15">
      <c r="A1191" s="10">
        <v>1165</v>
      </c>
      <c r="B1191" s="10">
        <v>157.42142857142889</v>
      </c>
      <c r="C1191" s="10">
        <v>-47.421428571428891</v>
      </c>
    </row>
    <row r="1192" spans="1:3" x14ac:dyDescent="0.15">
      <c r="A1192" s="10">
        <v>1166</v>
      </c>
      <c r="B1192" s="10">
        <v>157.42142857142889</v>
      </c>
      <c r="C1192" s="10">
        <v>-54.421428571428891</v>
      </c>
    </row>
    <row r="1193" spans="1:3" x14ac:dyDescent="0.15">
      <c r="A1193" s="10">
        <v>1167</v>
      </c>
      <c r="B1193" s="10">
        <v>157.42142857142889</v>
      </c>
      <c r="C1193" s="10">
        <v>-5.4214285714288906</v>
      </c>
    </row>
    <row r="1194" spans="1:3" x14ac:dyDescent="0.15">
      <c r="A1194" s="10">
        <v>1168</v>
      </c>
      <c r="B1194" s="10">
        <v>157.42142857142889</v>
      </c>
      <c r="C1194" s="10">
        <v>-53.421428571428891</v>
      </c>
    </row>
    <row r="1195" spans="1:3" x14ac:dyDescent="0.15">
      <c r="A1195" s="10">
        <v>1169</v>
      </c>
      <c r="B1195" s="10">
        <v>157.42142857142889</v>
      </c>
      <c r="C1195" s="10">
        <v>-113.42142857142889</v>
      </c>
    </row>
    <row r="1196" spans="1:3" x14ac:dyDescent="0.15">
      <c r="A1196" s="10">
        <v>1170</v>
      </c>
      <c r="B1196" s="10">
        <v>157.42142857142889</v>
      </c>
      <c r="C1196" s="10">
        <v>-15.421428571428891</v>
      </c>
    </row>
    <row r="1197" spans="1:3" x14ac:dyDescent="0.15">
      <c r="A1197" s="10">
        <v>1171</v>
      </c>
      <c r="B1197" s="10">
        <v>157.42142857142889</v>
      </c>
      <c r="C1197" s="10">
        <v>-15.421428571428891</v>
      </c>
    </row>
    <row r="1198" spans="1:3" x14ac:dyDescent="0.15">
      <c r="A1198" s="10">
        <v>1172</v>
      </c>
      <c r="B1198" s="10">
        <v>157.42142857142889</v>
      </c>
      <c r="C1198" s="10">
        <v>-49.421428571428891</v>
      </c>
    </row>
    <row r="1199" spans="1:3" x14ac:dyDescent="0.15">
      <c r="A1199" s="10">
        <v>1173</v>
      </c>
      <c r="B1199" s="10">
        <v>157.42142857142889</v>
      </c>
      <c r="C1199" s="10">
        <v>116.57857142857111</v>
      </c>
    </row>
    <row r="1200" spans="1:3" x14ac:dyDescent="0.15">
      <c r="A1200" s="10">
        <v>1174</v>
      </c>
      <c r="B1200" s="10">
        <v>157.42142857142889</v>
      </c>
      <c r="C1200" s="10">
        <v>59.578571428571109</v>
      </c>
    </row>
    <row r="1201" spans="1:3" x14ac:dyDescent="0.15">
      <c r="A1201" s="10">
        <v>1175</v>
      </c>
      <c r="B1201" s="10">
        <v>157.42142857142889</v>
      </c>
      <c r="C1201" s="10">
        <v>-47.421428571428891</v>
      </c>
    </row>
    <row r="1202" spans="1:3" x14ac:dyDescent="0.15">
      <c r="A1202" s="10">
        <v>1176</v>
      </c>
      <c r="B1202" s="10">
        <v>157.42142857142889</v>
      </c>
      <c r="C1202" s="10">
        <v>17.578571428571109</v>
      </c>
    </row>
    <row r="1203" spans="1:3" x14ac:dyDescent="0.15">
      <c r="A1203" s="10">
        <v>1177</v>
      </c>
      <c r="B1203" s="10">
        <v>157.42142857142889</v>
      </c>
      <c r="C1203" s="10">
        <v>59.578571428571109</v>
      </c>
    </row>
    <row r="1204" spans="1:3" x14ac:dyDescent="0.15">
      <c r="A1204" s="10">
        <v>1178</v>
      </c>
      <c r="B1204" s="10">
        <v>157.42142857142889</v>
      </c>
      <c r="C1204" s="10">
        <v>34.578571428571109</v>
      </c>
    </row>
    <row r="1205" spans="1:3" x14ac:dyDescent="0.15">
      <c r="A1205" s="10">
        <v>1179</v>
      </c>
      <c r="B1205" s="10">
        <v>157.42142857142889</v>
      </c>
      <c r="C1205" s="10">
        <v>1.5785714285711094</v>
      </c>
    </row>
    <row r="1206" spans="1:3" x14ac:dyDescent="0.15">
      <c r="A1206" s="10">
        <v>1180</v>
      </c>
      <c r="B1206" s="10">
        <v>157.42142857142889</v>
      </c>
      <c r="C1206" s="10">
        <v>280.57857142857108</v>
      </c>
    </row>
    <row r="1207" spans="1:3" x14ac:dyDescent="0.15">
      <c r="A1207" s="10">
        <v>1181</v>
      </c>
      <c r="B1207" s="10">
        <v>157.42142857142889</v>
      </c>
      <c r="C1207" s="10">
        <v>-5.4214285714288906</v>
      </c>
    </row>
    <row r="1208" spans="1:3" x14ac:dyDescent="0.15">
      <c r="A1208" s="10">
        <v>1182</v>
      </c>
      <c r="B1208" s="10">
        <v>157.42142857142889</v>
      </c>
      <c r="C1208" s="10">
        <v>-20.421428571428891</v>
      </c>
    </row>
    <row r="1209" spans="1:3" x14ac:dyDescent="0.15">
      <c r="A1209" s="10">
        <v>1183</v>
      </c>
      <c r="B1209" s="10">
        <v>157.42142857142889</v>
      </c>
      <c r="C1209" s="10">
        <v>23.578571428571109</v>
      </c>
    </row>
    <row r="1210" spans="1:3" x14ac:dyDescent="0.15">
      <c r="A1210" s="10">
        <v>1184</v>
      </c>
      <c r="B1210" s="10">
        <v>157.42142857142889</v>
      </c>
      <c r="C1210" s="10">
        <v>56.578571428571109</v>
      </c>
    </row>
    <row r="1211" spans="1:3" x14ac:dyDescent="0.15">
      <c r="A1211" s="10">
        <v>1185</v>
      </c>
      <c r="B1211" s="10">
        <v>157.42142857142889</v>
      </c>
      <c r="C1211" s="10">
        <v>23.578571428571109</v>
      </c>
    </row>
    <row r="1212" spans="1:3" x14ac:dyDescent="0.15">
      <c r="A1212" s="10">
        <v>1186</v>
      </c>
      <c r="B1212" s="10">
        <v>157.42142857142889</v>
      </c>
      <c r="C1212" s="10">
        <v>34.578571428571109</v>
      </c>
    </row>
    <row r="1213" spans="1:3" x14ac:dyDescent="0.15">
      <c r="A1213" s="10">
        <v>1187</v>
      </c>
      <c r="B1213" s="10">
        <v>157.42142857142889</v>
      </c>
      <c r="C1213" s="10">
        <v>-92.421428571428891</v>
      </c>
    </row>
    <row r="1214" spans="1:3" x14ac:dyDescent="0.15">
      <c r="A1214" s="10">
        <v>1188</v>
      </c>
      <c r="B1214" s="10">
        <v>157.42142857142889</v>
      </c>
      <c r="C1214" s="10">
        <v>-92.421428571428891</v>
      </c>
    </row>
    <row r="1215" spans="1:3" x14ac:dyDescent="0.15">
      <c r="A1215" s="10">
        <v>1189</v>
      </c>
      <c r="B1215" s="10">
        <v>157.42142857142889</v>
      </c>
      <c r="C1215" s="10">
        <v>-38.421428571428891</v>
      </c>
    </row>
    <row r="1216" spans="1:3" x14ac:dyDescent="0.15">
      <c r="A1216" s="10">
        <v>1190</v>
      </c>
      <c r="B1216" s="10">
        <v>157.42142857142889</v>
      </c>
      <c r="C1216" s="10">
        <v>-81.421428571428891</v>
      </c>
    </row>
    <row r="1217" spans="1:3" x14ac:dyDescent="0.15">
      <c r="A1217" s="10">
        <v>1191</v>
      </c>
      <c r="B1217" s="10">
        <v>157.42142857142889</v>
      </c>
      <c r="C1217" s="10">
        <v>49.578571428571109</v>
      </c>
    </row>
    <row r="1218" spans="1:3" x14ac:dyDescent="0.15">
      <c r="A1218" s="10">
        <v>1192</v>
      </c>
      <c r="B1218" s="10">
        <v>157.42142857142889</v>
      </c>
      <c r="C1218" s="10">
        <v>-95.421428571428891</v>
      </c>
    </row>
    <row r="1219" spans="1:3" x14ac:dyDescent="0.15">
      <c r="A1219" s="10">
        <v>1193</v>
      </c>
      <c r="B1219" s="10">
        <v>157.42142857142889</v>
      </c>
      <c r="C1219" s="10">
        <v>-70.421428571428891</v>
      </c>
    </row>
    <row r="1220" spans="1:3" x14ac:dyDescent="0.15">
      <c r="A1220" s="10">
        <v>1194</v>
      </c>
      <c r="B1220" s="10">
        <v>157.42142857142889</v>
      </c>
      <c r="C1220" s="10">
        <v>-93.421428571428891</v>
      </c>
    </row>
    <row r="1221" spans="1:3" x14ac:dyDescent="0.15">
      <c r="A1221" s="10">
        <v>1195</v>
      </c>
      <c r="B1221" s="10">
        <v>109.31232876712295</v>
      </c>
      <c r="C1221" s="10">
        <v>-1.3123287671229491</v>
      </c>
    </row>
    <row r="1222" spans="1:3" x14ac:dyDescent="0.15">
      <c r="A1222" s="10">
        <v>1196</v>
      </c>
      <c r="B1222" s="10">
        <v>109.31232876712295</v>
      </c>
      <c r="C1222" s="10">
        <v>21.687671232877051</v>
      </c>
    </row>
    <row r="1223" spans="1:3" x14ac:dyDescent="0.15">
      <c r="A1223" s="10">
        <v>1197</v>
      </c>
      <c r="B1223" s="10">
        <v>109.31232876712295</v>
      </c>
      <c r="C1223" s="10">
        <v>-43.312328767122949</v>
      </c>
    </row>
    <row r="1224" spans="1:3" x14ac:dyDescent="0.15">
      <c r="A1224" s="10">
        <v>1198</v>
      </c>
      <c r="B1224" s="10">
        <v>109.31232876712295</v>
      </c>
      <c r="C1224" s="10">
        <v>-65.312328767122949</v>
      </c>
    </row>
    <row r="1225" spans="1:3" x14ac:dyDescent="0.15">
      <c r="A1225" s="10">
        <v>1199</v>
      </c>
      <c r="B1225" s="10">
        <v>109.31232876712295</v>
      </c>
      <c r="C1225" s="10">
        <v>-49.312328767122949</v>
      </c>
    </row>
    <row r="1226" spans="1:3" x14ac:dyDescent="0.15">
      <c r="A1226" s="10">
        <v>1200</v>
      </c>
      <c r="B1226" s="10">
        <v>109.31232876712295</v>
      </c>
      <c r="C1226" s="10">
        <v>-38.312328767122949</v>
      </c>
    </row>
    <row r="1227" spans="1:3" x14ac:dyDescent="0.15">
      <c r="A1227" s="10">
        <v>1201</v>
      </c>
      <c r="B1227" s="10">
        <v>109.31232876712295</v>
      </c>
      <c r="C1227" s="10">
        <v>-54.312328767122949</v>
      </c>
    </row>
    <row r="1228" spans="1:3" x14ac:dyDescent="0.15">
      <c r="A1228" s="10">
        <v>1202</v>
      </c>
      <c r="B1228" s="10">
        <v>109.31232876712295</v>
      </c>
      <c r="C1228" s="10">
        <v>-51.312328767122949</v>
      </c>
    </row>
    <row r="1229" spans="1:3" x14ac:dyDescent="0.15">
      <c r="A1229" s="10">
        <v>1203</v>
      </c>
      <c r="B1229" s="10">
        <v>109.31232876712295</v>
      </c>
      <c r="C1229" s="10">
        <v>-1.3123287671229491</v>
      </c>
    </row>
    <row r="1230" spans="1:3" x14ac:dyDescent="0.15">
      <c r="A1230" s="10">
        <v>1204</v>
      </c>
      <c r="B1230" s="10">
        <v>109.31232876712295</v>
      </c>
      <c r="C1230" s="10">
        <v>0.6876712328770509</v>
      </c>
    </row>
    <row r="1231" spans="1:3" x14ac:dyDescent="0.15">
      <c r="A1231" s="10">
        <v>1205</v>
      </c>
      <c r="B1231" s="10">
        <v>109.31232876712295</v>
      </c>
      <c r="C1231" s="10">
        <v>0.6876712328770509</v>
      </c>
    </row>
    <row r="1232" spans="1:3" x14ac:dyDescent="0.15">
      <c r="A1232" s="10">
        <v>1206</v>
      </c>
      <c r="B1232" s="10">
        <v>109.31232876712295</v>
      </c>
      <c r="C1232" s="10">
        <v>-44.312328767122949</v>
      </c>
    </row>
    <row r="1233" spans="1:3" x14ac:dyDescent="0.15">
      <c r="A1233" s="10">
        <v>1207</v>
      </c>
      <c r="B1233" s="10">
        <v>109.31232876712295</v>
      </c>
      <c r="C1233" s="10">
        <v>83.687671232877051</v>
      </c>
    </row>
    <row r="1234" spans="1:3" x14ac:dyDescent="0.15">
      <c r="A1234" s="10">
        <v>1208</v>
      </c>
      <c r="B1234" s="10">
        <v>109.31232876712295</v>
      </c>
      <c r="C1234" s="10">
        <v>-16.312328767122949</v>
      </c>
    </row>
    <row r="1235" spans="1:3" x14ac:dyDescent="0.15">
      <c r="A1235" s="10">
        <v>1209</v>
      </c>
      <c r="B1235" s="10">
        <v>109.31232876712295</v>
      </c>
      <c r="C1235" s="10">
        <v>-5.3123287671229491</v>
      </c>
    </row>
    <row r="1236" spans="1:3" x14ac:dyDescent="0.15">
      <c r="A1236" s="10">
        <v>1210</v>
      </c>
      <c r="B1236" s="10">
        <v>109.31232876712295</v>
      </c>
      <c r="C1236" s="10">
        <v>-55.312328767122949</v>
      </c>
    </row>
    <row r="1237" spans="1:3" x14ac:dyDescent="0.15">
      <c r="A1237" s="10">
        <v>1211</v>
      </c>
      <c r="B1237" s="10">
        <v>109.31232876712295</v>
      </c>
      <c r="C1237" s="10">
        <v>21.687671232877051</v>
      </c>
    </row>
    <row r="1238" spans="1:3" x14ac:dyDescent="0.15">
      <c r="A1238" s="10">
        <v>1212</v>
      </c>
      <c r="B1238" s="10">
        <v>109.31232876712295</v>
      </c>
      <c r="C1238" s="10">
        <v>-38.312328767122949</v>
      </c>
    </row>
    <row r="1239" spans="1:3" x14ac:dyDescent="0.15">
      <c r="A1239" s="10">
        <v>1213</v>
      </c>
      <c r="B1239" s="10">
        <v>109.31232876712295</v>
      </c>
      <c r="C1239" s="10">
        <v>-1.3123287671229491</v>
      </c>
    </row>
    <row r="1240" spans="1:3" x14ac:dyDescent="0.15">
      <c r="A1240" s="10">
        <v>1214</v>
      </c>
      <c r="B1240" s="10">
        <v>109.31232876712295</v>
      </c>
      <c r="C1240" s="10">
        <v>-10.312328767122949</v>
      </c>
    </row>
    <row r="1241" spans="1:3" x14ac:dyDescent="0.15">
      <c r="A1241" s="10">
        <v>1215</v>
      </c>
      <c r="B1241" s="10">
        <v>109.31232876712295</v>
      </c>
      <c r="C1241" s="10">
        <v>-38.312328767122949</v>
      </c>
    </row>
    <row r="1242" spans="1:3" x14ac:dyDescent="0.15">
      <c r="A1242" s="10">
        <v>1216</v>
      </c>
      <c r="B1242" s="10">
        <v>109.31232876712295</v>
      </c>
      <c r="C1242" s="10">
        <v>21.687671232877051</v>
      </c>
    </row>
    <row r="1243" spans="1:3" x14ac:dyDescent="0.15">
      <c r="A1243" s="10">
        <v>1217</v>
      </c>
      <c r="B1243" s="10">
        <v>109.31232876712295</v>
      </c>
      <c r="C1243" s="10">
        <v>0.6876712328770509</v>
      </c>
    </row>
    <row r="1244" spans="1:3" x14ac:dyDescent="0.15">
      <c r="A1244" s="10">
        <v>1218</v>
      </c>
      <c r="B1244" s="10">
        <v>109.31232876712295</v>
      </c>
      <c r="C1244" s="10">
        <v>11.687671232877051</v>
      </c>
    </row>
    <row r="1245" spans="1:3" x14ac:dyDescent="0.15">
      <c r="A1245" s="10">
        <v>1219</v>
      </c>
      <c r="B1245" s="10">
        <v>109.31232876712295</v>
      </c>
      <c r="C1245" s="10">
        <v>82.687671232877051</v>
      </c>
    </row>
    <row r="1246" spans="1:3" x14ac:dyDescent="0.15">
      <c r="A1246" s="10">
        <v>1220</v>
      </c>
      <c r="B1246" s="10">
        <v>109.31232876712295</v>
      </c>
      <c r="C1246" s="10">
        <v>-60.312328767122949</v>
      </c>
    </row>
    <row r="1247" spans="1:3" x14ac:dyDescent="0.15">
      <c r="A1247" s="10">
        <v>1221</v>
      </c>
      <c r="B1247" s="10">
        <v>109.31232876712295</v>
      </c>
      <c r="C1247" s="10">
        <v>-10.312328767122949</v>
      </c>
    </row>
    <row r="1248" spans="1:3" x14ac:dyDescent="0.15">
      <c r="A1248" s="10">
        <v>1222</v>
      </c>
      <c r="B1248" s="10">
        <v>109.31232876712295</v>
      </c>
      <c r="C1248" s="10">
        <v>-38.312328767122949</v>
      </c>
    </row>
    <row r="1249" spans="1:3" x14ac:dyDescent="0.15">
      <c r="A1249" s="10">
        <v>1223</v>
      </c>
      <c r="B1249" s="10">
        <v>109.31232876712295</v>
      </c>
      <c r="C1249" s="10">
        <v>-21.312328767122949</v>
      </c>
    </row>
    <row r="1250" spans="1:3" x14ac:dyDescent="0.15">
      <c r="A1250" s="10">
        <v>1224</v>
      </c>
      <c r="B1250" s="10">
        <v>109.31232876712295</v>
      </c>
      <c r="C1250" s="10">
        <v>-11.312328767122949</v>
      </c>
    </row>
    <row r="1251" spans="1:3" x14ac:dyDescent="0.15">
      <c r="A1251" s="10">
        <v>1225</v>
      </c>
      <c r="B1251" s="10">
        <v>109.31232876712295</v>
      </c>
      <c r="C1251" s="10">
        <v>0.6876712328770509</v>
      </c>
    </row>
    <row r="1252" spans="1:3" x14ac:dyDescent="0.15">
      <c r="A1252" s="10">
        <v>1226</v>
      </c>
      <c r="B1252" s="10">
        <v>109.31232876712295</v>
      </c>
      <c r="C1252" s="10">
        <v>27.687671232877051</v>
      </c>
    </row>
    <row r="1253" spans="1:3" x14ac:dyDescent="0.15">
      <c r="A1253" s="10">
        <v>1227</v>
      </c>
      <c r="B1253" s="10">
        <v>109.31232876712295</v>
      </c>
      <c r="C1253" s="10">
        <v>-43.312328767122949</v>
      </c>
    </row>
    <row r="1254" spans="1:3" x14ac:dyDescent="0.15">
      <c r="A1254" s="10">
        <v>1228</v>
      </c>
      <c r="B1254" s="10">
        <v>109.31232876712295</v>
      </c>
      <c r="C1254" s="10">
        <v>-1.3123287671229491</v>
      </c>
    </row>
    <row r="1255" spans="1:3" x14ac:dyDescent="0.15">
      <c r="A1255" s="10">
        <v>1229</v>
      </c>
      <c r="B1255" s="10">
        <v>109.31232876712295</v>
      </c>
      <c r="C1255" s="10">
        <v>-54.312328767122949</v>
      </c>
    </row>
    <row r="1256" spans="1:3" x14ac:dyDescent="0.15">
      <c r="A1256" s="10">
        <v>1230</v>
      </c>
      <c r="B1256" s="10">
        <v>109.31232876712295</v>
      </c>
      <c r="C1256" s="10">
        <v>-32.312328767122949</v>
      </c>
    </row>
    <row r="1257" spans="1:3" x14ac:dyDescent="0.15">
      <c r="A1257" s="10">
        <v>1231</v>
      </c>
      <c r="B1257" s="10">
        <v>109.31232876712295</v>
      </c>
      <c r="C1257" s="10">
        <v>-49.312328767122949</v>
      </c>
    </row>
    <row r="1258" spans="1:3" x14ac:dyDescent="0.15">
      <c r="A1258" s="10">
        <v>1232</v>
      </c>
      <c r="B1258" s="10">
        <v>109.31232876712295</v>
      </c>
      <c r="C1258" s="10">
        <v>82.687671232877051</v>
      </c>
    </row>
    <row r="1259" spans="1:3" x14ac:dyDescent="0.15">
      <c r="A1259" s="10">
        <v>1233</v>
      </c>
      <c r="B1259" s="10">
        <v>109.31232876712295</v>
      </c>
      <c r="C1259" s="10">
        <v>-49.312328767122949</v>
      </c>
    </row>
    <row r="1260" spans="1:3" x14ac:dyDescent="0.15">
      <c r="A1260" s="10">
        <v>1234</v>
      </c>
      <c r="B1260" s="10">
        <v>149.14181818181837</v>
      </c>
      <c r="C1260" s="10">
        <v>-50.141818181818365</v>
      </c>
    </row>
    <row r="1261" spans="1:3" x14ac:dyDescent="0.15">
      <c r="A1261" s="10">
        <v>1235</v>
      </c>
      <c r="B1261" s="10">
        <v>149.14181818181837</v>
      </c>
      <c r="C1261" s="10">
        <v>238.85818181818163</v>
      </c>
    </row>
    <row r="1262" spans="1:3" x14ac:dyDescent="0.15">
      <c r="A1262" s="10">
        <v>1236</v>
      </c>
      <c r="B1262" s="10">
        <v>149.14181818181837</v>
      </c>
      <c r="C1262" s="10">
        <v>-100.14181818181837</v>
      </c>
    </row>
    <row r="1263" spans="1:3" x14ac:dyDescent="0.15">
      <c r="A1263" s="10">
        <v>1237</v>
      </c>
      <c r="B1263" s="10">
        <v>149.14181818181837</v>
      </c>
      <c r="C1263" s="10">
        <v>-62.141818181818365</v>
      </c>
    </row>
    <row r="1264" spans="1:3" x14ac:dyDescent="0.15">
      <c r="A1264" s="10">
        <v>1238</v>
      </c>
      <c r="B1264" s="10">
        <v>149.14181818181837</v>
      </c>
      <c r="C1264" s="10">
        <v>-51.141818181818365</v>
      </c>
    </row>
    <row r="1265" spans="1:3" x14ac:dyDescent="0.15">
      <c r="A1265" s="10">
        <v>1239</v>
      </c>
      <c r="B1265" s="10">
        <v>149.14181818181837</v>
      </c>
      <c r="C1265" s="10">
        <v>14.858181818181635</v>
      </c>
    </row>
    <row r="1266" spans="1:3" x14ac:dyDescent="0.15">
      <c r="A1266" s="10">
        <v>1240</v>
      </c>
      <c r="B1266" s="10">
        <v>149.14181818181837</v>
      </c>
      <c r="C1266" s="10">
        <v>-67.141818181818365</v>
      </c>
    </row>
    <row r="1267" spans="1:3" x14ac:dyDescent="0.15">
      <c r="A1267" s="10">
        <v>1241</v>
      </c>
      <c r="B1267" s="10">
        <v>149.14181818181837</v>
      </c>
      <c r="C1267" s="10">
        <v>17.858181818181635</v>
      </c>
    </row>
    <row r="1268" spans="1:3" x14ac:dyDescent="0.15">
      <c r="A1268" s="10">
        <v>1242</v>
      </c>
      <c r="B1268" s="10">
        <v>149.14181818181837</v>
      </c>
      <c r="C1268" s="10">
        <v>-78.141818181818365</v>
      </c>
    </row>
    <row r="1269" spans="1:3" x14ac:dyDescent="0.15">
      <c r="A1269" s="10">
        <v>1243</v>
      </c>
      <c r="B1269" s="10">
        <v>149.14181818181837</v>
      </c>
      <c r="C1269" s="10">
        <v>-83.141818181818365</v>
      </c>
    </row>
    <row r="1270" spans="1:3" x14ac:dyDescent="0.15">
      <c r="A1270" s="10">
        <v>1244</v>
      </c>
      <c r="B1270" s="10">
        <v>149.14181818181837</v>
      </c>
      <c r="C1270" s="10">
        <v>-67.141818181818365</v>
      </c>
    </row>
    <row r="1271" spans="1:3" x14ac:dyDescent="0.15">
      <c r="A1271" s="10">
        <v>1245</v>
      </c>
      <c r="B1271" s="10">
        <v>149.14181818181837</v>
      </c>
      <c r="C1271" s="10">
        <v>-61.141818181818365</v>
      </c>
    </row>
    <row r="1272" spans="1:3" x14ac:dyDescent="0.15">
      <c r="A1272" s="10">
        <v>1246</v>
      </c>
      <c r="B1272" s="10">
        <v>149.14181818181837</v>
      </c>
      <c r="C1272" s="10">
        <v>-103.14181818181837</v>
      </c>
    </row>
    <row r="1273" spans="1:3" x14ac:dyDescent="0.15">
      <c r="A1273" s="10">
        <v>1247</v>
      </c>
      <c r="B1273" s="10">
        <v>149.14181818181837</v>
      </c>
      <c r="C1273" s="10">
        <v>36.858181818181635</v>
      </c>
    </row>
    <row r="1274" spans="1:3" x14ac:dyDescent="0.15">
      <c r="A1274" s="10">
        <v>1248</v>
      </c>
      <c r="B1274" s="10">
        <v>149.14181818181837</v>
      </c>
      <c r="C1274" s="10">
        <v>-78.141818181818365</v>
      </c>
    </row>
    <row r="1275" spans="1:3" x14ac:dyDescent="0.15">
      <c r="A1275" s="10">
        <v>1249</v>
      </c>
      <c r="B1275" s="10">
        <v>149.14181818181837</v>
      </c>
      <c r="C1275" s="10">
        <v>-72.141818181818365</v>
      </c>
    </row>
    <row r="1276" spans="1:3" x14ac:dyDescent="0.15">
      <c r="A1276" s="10">
        <v>1250</v>
      </c>
      <c r="B1276" s="10">
        <v>149.14181818181837</v>
      </c>
      <c r="C1276" s="10">
        <v>-45.141818181818365</v>
      </c>
    </row>
    <row r="1277" spans="1:3" x14ac:dyDescent="0.15">
      <c r="A1277" s="10">
        <v>1251</v>
      </c>
      <c r="B1277" s="10">
        <v>149.14181818181837</v>
      </c>
      <c r="C1277" s="10">
        <v>102.85818181818163</v>
      </c>
    </row>
    <row r="1278" spans="1:3" x14ac:dyDescent="0.15">
      <c r="A1278" s="10">
        <v>1252</v>
      </c>
      <c r="B1278" s="10">
        <v>149.14181818181837</v>
      </c>
      <c r="C1278" s="10">
        <v>-50.141818181818365</v>
      </c>
    </row>
    <row r="1279" spans="1:3" x14ac:dyDescent="0.15">
      <c r="A1279" s="10">
        <v>1253</v>
      </c>
      <c r="B1279" s="10">
        <v>149.14181818181837</v>
      </c>
      <c r="C1279" s="10">
        <v>-41.141818181818365</v>
      </c>
    </row>
    <row r="1280" spans="1:3" x14ac:dyDescent="0.15">
      <c r="A1280" s="10">
        <v>1254</v>
      </c>
      <c r="B1280" s="10">
        <v>149.14181818181837</v>
      </c>
      <c r="C1280" s="10">
        <v>-78.141818181818365</v>
      </c>
    </row>
    <row r="1281" spans="1:3" x14ac:dyDescent="0.15">
      <c r="A1281" s="10">
        <v>1255</v>
      </c>
      <c r="B1281" s="10">
        <v>149.14181818181837</v>
      </c>
      <c r="C1281" s="10">
        <v>-72.141818181818365</v>
      </c>
    </row>
    <row r="1282" spans="1:3" x14ac:dyDescent="0.15">
      <c r="A1282" s="10">
        <v>1256</v>
      </c>
      <c r="B1282" s="10">
        <v>149.14181818181837</v>
      </c>
      <c r="C1282" s="10">
        <v>-50.141818181818365</v>
      </c>
    </row>
    <row r="1283" spans="1:3" x14ac:dyDescent="0.15">
      <c r="A1283" s="10">
        <v>1257</v>
      </c>
      <c r="B1283" s="10">
        <v>149.14181818181837</v>
      </c>
      <c r="C1283" s="10">
        <v>-72.141818181818365</v>
      </c>
    </row>
    <row r="1284" spans="1:3" x14ac:dyDescent="0.15">
      <c r="A1284" s="10">
        <v>1258</v>
      </c>
      <c r="B1284" s="10">
        <v>149.14181818181837</v>
      </c>
      <c r="C1284" s="10">
        <v>-23.141818181818365</v>
      </c>
    </row>
    <row r="1285" spans="1:3" x14ac:dyDescent="0.15">
      <c r="A1285" s="10">
        <v>1259</v>
      </c>
      <c r="B1285" s="10">
        <v>149.14181818181837</v>
      </c>
      <c r="C1285" s="10">
        <v>-67.141818181818365</v>
      </c>
    </row>
    <row r="1286" spans="1:3" x14ac:dyDescent="0.15">
      <c r="A1286" s="10">
        <v>1260</v>
      </c>
      <c r="B1286" s="10">
        <v>149.14181818181837</v>
      </c>
      <c r="C1286" s="10">
        <v>-72.141818181818365</v>
      </c>
    </row>
    <row r="1287" spans="1:3" x14ac:dyDescent="0.15">
      <c r="A1287" s="10">
        <v>1261</v>
      </c>
      <c r="B1287" s="10">
        <v>149.14181818181837</v>
      </c>
      <c r="C1287" s="10">
        <v>-78.141818181818365</v>
      </c>
    </row>
    <row r="1288" spans="1:3" x14ac:dyDescent="0.15">
      <c r="A1288" s="10">
        <v>1262</v>
      </c>
      <c r="B1288" s="10">
        <v>149.14181818181837</v>
      </c>
      <c r="C1288" s="10">
        <v>-100.14181818181837</v>
      </c>
    </row>
    <row r="1289" spans="1:3" x14ac:dyDescent="0.15">
      <c r="A1289" s="10">
        <v>1263</v>
      </c>
      <c r="B1289" s="10">
        <v>149.14181818181837</v>
      </c>
      <c r="C1289" s="10">
        <v>-41.141818181818365</v>
      </c>
    </row>
    <row r="1290" spans="1:3" x14ac:dyDescent="0.15">
      <c r="A1290" s="10">
        <v>1264</v>
      </c>
      <c r="B1290" s="10">
        <v>149.14181818181837</v>
      </c>
      <c r="C1290" s="10">
        <v>-50.141818181818365</v>
      </c>
    </row>
    <row r="1291" spans="1:3" x14ac:dyDescent="0.15">
      <c r="A1291" s="10">
        <v>1265</v>
      </c>
      <c r="B1291" s="10">
        <v>149.14181818181837</v>
      </c>
      <c r="C1291" s="10">
        <v>14.858181818181635</v>
      </c>
    </row>
    <row r="1292" spans="1:3" x14ac:dyDescent="0.15">
      <c r="A1292" s="10">
        <v>1266</v>
      </c>
      <c r="B1292" s="10">
        <v>149.14181818181837</v>
      </c>
      <c r="C1292" s="10">
        <v>-12.141818181818365</v>
      </c>
    </row>
    <row r="1293" spans="1:3" x14ac:dyDescent="0.15">
      <c r="A1293" s="10">
        <v>1267</v>
      </c>
      <c r="B1293" s="10">
        <v>149.14181818181837</v>
      </c>
      <c r="C1293" s="10">
        <v>64.858181818181635</v>
      </c>
    </row>
    <row r="1294" spans="1:3" x14ac:dyDescent="0.15">
      <c r="A1294" s="10">
        <v>1268</v>
      </c>
      <c r="B1294" s="10">
        <v>149.14181818181837</v>
      </c>
      <c r="C1294" s="10">
        <v>-74.141818181818365</v>
      </c>
    </row>
    <row r="1295" spans="1:3" x14ac:dyDescent="0.15">
      <c r="A1295" s="10">
        <v>1269</v>
      </c>
      <c r="B1295" s="10">
        <v>80.217821782177779</v>
      </c>
      <c r="C1295" s="10">
        <v>-1.2178217821777793</v>
      </c>
    </row>
    <row r="1296" spans="1:3" x14ac:dyDescent="0.15">
      <c r="A1296" s="10">
        <v>1270</v>
      </c>
      <c r="B1296" s="10">
        <v>157.42142857142889</v>
      </c>
      <c r="C1296" s="10">
        <v>-59.421428571428891</v>
      </c>
    </row>
    <row r="1297" spans="1:3" x14ac:dyDescent="0.15">
      <c r="A1297" s="10">
        <v>1271</v>
      </c>
      <c r="B1297" s="10">
        <v>157.42142857142889</v>
      </c>
      <c r="C1297" s="10">
        <v>-16.421428571428891</v>
      </c>
    </row>
    <row r="1298" spans="1:3" x14ac:dyDescent="0.15">
      <c r="A1298" s="10">
        <v>1272</v>
      </c>
      <c r="B1298" s="10">
        <v>157.42142857142889</v>
      </c>
      <c r="C1298" s="10">
        <v>116.57857142857111</v>
      </c>
    </row>
    <row r="1299" spans="1:3" x14ac:dyDescent="0.15">
      <c r="A1299" s="10">
        <v>1273</v>
      </c>
      <c r="B1299" s="10">
        <v>157.42142857142889</v>
      </c>
      <c r="C1299" s="10">
        <v>-47.421428571428891</v>
      </c>
    </row>
    <row r="1300" spans="1:3" x14ac:dyDescent="0.15">
      <c r="A1300" s="10">
        <v>1274</v>
      </c>
      <c r="B1300" s="10">
        <v>157.42142857142889</v>
      </c>
      <c r="C1300" s="10">
        <v>61.578571428571109</v>
      </c>
    </row>
    <row r="1301" spans="1:3" x14ac:dyDescent="0.15">
      <c r="A1301" s="10">
        <v>1275</v>
      </c>
      <c r="B1301" s="10">
        <v>157.42142857142889</v>
      </c>
      <c r="C1301" s="10">
        <v>-5.4214285714288906</v>
      </c>
    </row>
    <row r="1302" spans="1:3" x14ac:dyDescent="0.15">
      <c r="A1302" s="10">
        <v>1276</v>
      </c>
      <c r="B1302" s="10">
        <v>157.42142857142889</v>
      </c>
      <c r="C1302" s="10">
        <v>17.578571428571109</v>
      </c>
    </row>
    <row r="1303" spans="1:3" x14ac:dyDescent="0.15">
      <c r="A1303" s="10">
        <v>1277</v>
      </c>
      <c r="B1303" s="10">
        <v>157.42142857142889</v>
      </c>
      <c r="C1303" s="10">
        <v>-69.421428571428891</v>
      </c>
    </row>
    <row r="1304" spans="1:3" x14ac:dyDescent="0.15">
      <c r="A1304" s="10">
        <v>1278</v>
      </c>
      <c r="B1304" s="10">
        <v>157.42142857142889</v>
      </c>
      <c r="C1304" s="10">
        <v>-75.421428571428891</v>
      </c>
    </row>
    <row r="1305" spans="1:3" x14ac:dyDescent="0.15">
      <c r="A1305" s="10">
        <v>1279</v>
      </c>
      <c r="B1305" s="10">
        <v>157.42142857142889</v>
      </c>
      <c r="C1305" s="10">
        <v>-80.421428571428891</v>
      </c>
    </row>
    <row r="1306" spans="1:3" x14ac:dyDescent="0.15">
      <c r="A1306" s="10">
        <v>1280</v>
      </c>
      <c r="B1306" s="10">
        <v>157.42142857142889</v>
      </c>
      <c r="C1306" s="10">
        <v>-21.421428571428891</v>
      </c>
    </row>
    <row r="1307" spans="1:3" x14ac:dyDescent="0.15">
      <c r="A1307" s="10">
        <v>1281</v>
      </c>
      <c r="B1307" s="10">
        <v>157.42142857142889</v>
      </c>
      <c r="C1307" s="10">
        <v>-91.421428571428891</v>
      </c>
    </row>
    <row r="1308" spans="1:3" x14ac:dyDescent="0.15">
      <c r="A1308" s="10">
        <v>1282</v>
      </c>
      <c r="B1308" s="10">
        <v>157.42142857142889</v>
      </c>
      <c r="C1308" s="10">
        <v>-91.421428571428891</v>
      </c>
    </row>
    <row r="1309" spans="1:3" x14ac:dyDescent="0.15">
      <c r="A1309" s="10">
        <v>1283</v>
      </c>
      <c r="B1309" s="10">
        <v>149.14181818181837</v>
      </c>
      <c r="C1309" s="10">
        <v>-83.141818181818365</v>
      </c>
    </row>
    <row r="1310" spans="1:3" x14ac:dyDescent="0.15">
      <c r="A1310" s="10">
        <v>1284</v>
      </c>
      <c r="B1310" s="10">
        <v>149.14181818181837</v>
      </c>
      <c r="C1310" s="10">
        <v>13.858181818181635</v>
      </c>
    </row>
    <row r="1311" spans="1:3" x14ac:dyDescent="0.15">
      <c r="A1311" s="10">
        <v>1285</v>
      </c>
      <c r="B1311" s="10">
        <v>149.14181818181837</v>
      </c>
      <c r="C1311" s="10">
        <v>-105.14181818181837</v>
      </c>
    </row>
    <row r="1312" spans="1:3" x14ac:dyDescent="0.15">
      <c r="A1312" s="10">
        <v>1286</v>
      </c>
      <c r="B1312" s="10">
        <v>149.14181818181837</v>
      </c>
      <c r="C1312" s="10">
        <v>-50.141818181818365</v>
      </c>
    </row>
    <row r="1313" spans="1:3" x14ac:dyDescent="0.15">
      <c r="A1313" s="10">
        <v>1287</v>
      </c>
      <c r="B1313" s="10">
        <v>149.14181818181837</v>
      </c>
      <c r="C1313" s="10">
        <v>-127.14181818181837</v>
      </c>
    </row>
    <row r="1314" spans="1:3" x14ac:dyDescent="0.15">
      <c r="A1314" s="10">
        <v>1288</v>
      </c>
      <c r="B1314" s="10">
        <v>149.14181818181837</v>
      </c>
      <c r="C1314" s="10">
        <v>-18.141818181818365</v>
      </c>
    </row>
    <row r="1315" spans="1:3" x14ac:dyDescent="0.15">
      <c r="A1315" s="10">
        <v>1289</v>
      </c>
      <c r="B1315" s="10">
        <v>149.14181818181837</v>
      </c>
      <c r="C1315" s="10">
        <v>-56.141818181818365</v>
      </c>
    </row>
    <row r="1316" spans="1:3" x14ac:dyDescent="0.15">
      <c r="A1316" s="10">
        <v>1290</v>
      </c>
      <c r="B1316" s="10">
        <v>149.14181818181837</v>
      </c>
      <c r="C1316" s="10">
        <v>-95.141818181818365</v>
      </c>
    </row>
    <row r="1317" spans="1:3" x14ac:dyDescent="0.15">
      <c r="A1317" s="10">
        <v>1291</v>
      </c>
      <c r="B1317" s="10">
        <v>149.14181818181837</v>
      </c>
      <c r="C1317" s="10">
        <v>-117.14181818181837</v>
      </c>
    </row>
    <row r="1318" spans="1:3" x14ac:dyDescent="0.15">
      <c r="A1318" s="10">
        <v>1292</v>
      </c>
      <c r="B1318" s="10">
        <v>149.14181818181837</v>
      </c>
      <c r="C1318" s="10">
        <v>-111.14181818181837</v>
      </c>
    </row>
    <row r="1319" spans="1:3" x14ac:dyDescent="0.15">
      <c r="A1319" s="10">
        <v>1293</v>
      </c>
      <c r="B1319" s="10">
        <v>149.14181818181837</v>
      </c>
      <c r="C1319" s="10">
        <v>-129.14181818181837</v>
      </c>
    </row>
    <row r="1320" spans="1:3" x14ac:dyDescent="0.15">
      <c r="A1320" s="10">
        <v>1294</v>
      </c>
      <c r="B1320" s="10">
        <v>109.31232876712295</v>
      </c>
      <c r="C1320" s="10">
        <v>16.687671232877051</v>
      </c>
    </row>
    <row r="1321" spans="1:3" x14ac:dyDescent="0.15">
      <c r="A1321" s="10">
        <v>1295</v>
      </c>
      <c r="B1321" s="10">
        <v>109.31232876712295</v>
      </c>
      <c r="C1321" s="10">
        <v>82.687671232877051</v>
      </c>
    </row>
    <row r="1322" spans="1:3" x14ac:dyDescent="0.15">
      <c r="A1322" s="10">
        <v>1296</v>
      </c>
      <c r="B1322" s="10">
        <v>109.31232876712295</v>
      </c>
      <c r="C1322" s="10">
        <v>-5.3123287671229491</v>
      </c>
    </row>
    <row r="1323" spans="1:3" x14ac:dyDescent="0.15">
      <c r="A1323" s="10">
        <v>1297</v>
      </c>
      <c r="B1323" s="10">
        <v>109.31232876712295</v>
      </c>
      <c r="C1323" s="10">
        <v>27.687671232877051</v>
      </c>
    </row>
    <row r="1324" spans="1:3" x14ac:dyDescent="0.15">
      <c r="A1324" s="10">
        <v>1298</v>
      </c>
      <c r="B1324" s="10">
        <v>109.31232876712295</v>
      </c>
      <c r="C1324" s="10">
        <v>87.687671232877051</v>
      </c>
    </row>
    <row r="1325" spans="1:3" x14ac:dyDescent="0.15">
      <c r="A1325" s="10">
        <v>1299</v>
      </c>
      <c r="B1325" s="10">
        <v>109.31232876712295</v>
      </c>
      <c r="C1325" s="10">
        <v>-11.312328767122949</v>
      </c>
    </row>
    <row r="1326" spans="1:3" x14ac:dyDescent="0.15">
      <c r="A1326" s="10">
        <v>1300</v>
      </c>
      <c r="B1326" s="10">
        <v>109.31232876712295</v>
      </c>
      <c r="C1326" s="10">
        <v>64.687671232877051</v>
      </c>
    </row>
    <row r="1327" spans="1:3" x14ac:dyDescent="0.15">
      <c r="A1327" s="10">
        <v>1301</v>
      </c>
      <c r="B1327" s="10">
        <v>109.31232876712295</v>
      </c>
      <c r="C1327" s="10">
        <v>43.687671232877051</v>
      </c>
    </row>
    <row r="1328" spans="1:3" x14ac:dyDescent="0.15">
      <c r="A1328" s="10">
        <v>1302</v>
      </c>
      <c r="B1328" s="10">
        <v>109.31232876712295</v>
      </c>
      <c r="C1328" s="10">
        <v>0.6876712328770509</v>
      </c>
    </row>
    <row r="1329" spans="1:3" x14ac:dyDescent="0.15">
      <c r="A1329" s="10">
        <v>1303</v>
      </c>
      <c r="B1329" s="10">
        <v>109.31232876712295</v>
      </c>
      <c r="C1329" s="10">
        <v>-32.312328767122949</v>
      </c>
    </row>
    <row r="1330" spans="1:3" x14ac:dyDescent="0.15">
      <c r="A1330" s="10">
        <v>1304</v>
      </c>
      <c r="B1330" s="10">
        <v>109.31232876712295</v>
      </c>
      <c r="C1330" s="10">
        <v>21.687671232877051</v>
      </c>
    </row>
    <row r="1331" spans="1:3" x14ac:dyDescent="0.15">
      <c r="A1331" s="10">
        <v>1305</v>
      </c>
      <c r="B1331" s="10">
        <v>109.31232876712295</v>
      </c>
      <c r="C1331" s="10">
        <v>0.6876712328770509</v>
      </c>
    </row>
    <row r="1332" spans="1:3" x14ac:dyDescent="0.15">
      <c r="A1332" s="10">
        <v>1306</v>
      </c>
      <c r="B1332" s="10">
        <v>109.31232876712295</v>
      </c>
      <c r="C1332" s="10">
        <v>-27.312328767122949</v>
      </c>
    </row>
    <row r="1333" spans="1:3" x14ac:dyDescent="0.15">
      <c r="A1333" s="10">
        <v>1307</v>
      </c>
      <c r="B1333" s="10">
        <v>109.31232876712295</v>
      </c>
      <c r="C1333" s="10">
        <v>-38.312328767122949</v>
      </c>
    </row>
    <row r="1334" spans="1:3" x14ac:dyDescent="0.15">
      <c r="A1334" s="10">
        <v>1308</v>
      </c>
      <c r="B1334" s="10">
        <v>109.31232876712295</v>
      </c>
      <c r="C1334" s="10">
        <v>-27.312328767122949</v>
      </c>
    </row>
    <row r="1335" spans="1:3" x14ac:dyDescent="0.15">
      <c r="A1335" s="10">
        <v>1309</v>
      </c>
      <c r="B1335" s="10">
        <v>109.31232876712295</v>
      </c>
      <c r="C1335" s="10">
        <v>-11.312328767122949</v>
      </c>
    </row>
    <row r="1336" spans="1:3" x14ac:dyDescent="0.15">
      <c r="A1336" s="10">
        <v>1310</v>
      </c>
      <c r="B1336" s="10">
        <v>109.31232876712295</v>
      </c>
      <c r="C1336" s="10">
        <v>21.687671232877051</v>
      </c>
    </row>
    <row r="1337" spans="1:3" x14ac:dyDescent="0.15">
      <c r="A1337" s="10">
        <v>1311</v>
      </c>
      <c r="B1337" s="10">
        <v>109.31232876712295</v>
      </c>
      <c r="C1337" s="10">
        <v>-65.312328767122949</v>
      </c>
    </row>
    <row r="1338" spans="1:3" x14ac:dyDescent="0.15">
      <c r="A1338" s="10">
        <v>1312</v>
      </c>
      <c r="B1338" s="10">
        <v>109.31232876712295</v>
      </c>
      <c r="C1338" s="10">
        <v>0.6876712328770509</v>
      </c>
    </row>
    <row r="1339" spans="1:3" x14ac:dyDescent="0.15">
      <c r="A1339" s="10">
        <v>1313</v>
      </c>
      <c r="B1339" s="10">
        <v>109.31232876712295</v>
      </c>
      <c r="C1339" s="10">
        <v>27.687671232877051</v>
      </c>
    </row>
    <row r="1340" spans="1:3" x14ac:dyDescent="0.15">
      <c r="A1340" s="10">
        <v>1314</v>
      </c>
      <c r="B1340" s="10">
        <v>109.31232876712295</v>
      </c>
      <c r="C1340" s="10">
        <v>-44.312328767122949</v>
      </c>
    </row>
    <row r="1341" spans="1:3" x14ac:dyDescent="0.15">
      <c r="A1341" s="10">
        <v>1315</v>
      </c>
      <c r="B1341" s="10">
        <v>109.31232876712295</v>
      </c>
      <c r="C1341" s="10">
        <v>54.687671232877051</v>
      </c>
    </row>
    <row r="1342" spans="1:3" x14ac:dyDescent="0.15">
      <c r="A1342" s="10">
        <v>1316</v>
      </c>
      <c r="B1342" s="10">
        <v>109.31232876712295</v>
      </c>
      <c r="C1342" s="10">
        <v>-44.312328767122949</v>
      </c>
    </row>
    <row r="1343" spans="1:3" x14ac:dyDescent="0.15">
      <c r="A1343" s="10">
        <v>1317</v>
      </c>
      <c r="B1343" s="10">
        <v>109.31232876712295</v>
      </c>
      <c r="C1343" s="10">
        <v>12.687671232877051</v>
      </c>
    </row>
    <row r="1344" spans="1:3" x14ac:dyDescent="0.15">
      <c r="A1344" s="10">
        <v>1318</v>
      </c>
      <c r="B1344" s="10">
        <v>109.31232876712295</v>
      </c>
      <c r="C1344" s="10">
        <v>-1.3123287671229491</v>
      </c>
    </row>
    <row r="1345" spans="1:3" x14ac:dyDescent="0.15">
      <c r="A1345" s="10">
        <v>1319</v>
      </c>
      <c r="B1345" s="10">
        <v>109.31232876712295</v>
      </c>
      <c r="C1345" s="10">
        <v>49.687671232877051</v>
      </c>
    </row>
    <row r="1346" spans="1:3" x14ac:dyDescent="0.15">
      <c r="A1346" s="10">
        <v>1320</v>
      </c>
      <c r="B1346" s="10">
        <v>109.31232876712295</v>
      </c>
      <c r="C1346" s="10">
        <v>-58.312328767122949</v>
      </c>
    </row>
    <row r="1347" spans="1:3" x14ac:dyDescent="0.15">
      <c r="A1347" s="10">
        <v>1321</v>
      </c>
      <c r="B1347" s="10">
        <v>109.31232876712295</v>
      </c>
      <c r="C1347" s="10">
        <v>219.68767123287705</v>
      </c>
    </row>
    <row r="1348" spans="1:3" x14ac:dyDescent="0.15">
      <c r="A1348" s="10">
        <v>1322</v>
      </c>
      <c r="B1348" s="10">
        <v>109.31232876712295</v>
      </c>
      <c r="C1348" s="10">
        <v>54.687671232877051</v>
      </c>
    </row>
    <row r="1349" spans="1:3" x14ac:dyDescent="0.15">
      <c r="A1349" s="10">
        <v>1323</v>
      </c>
      <c r="B1349" s="10">
        <v>109.31232876712295</v>
      </c>
      <c r="C1349" s="10">
        <v>16.687671232877051</v>
      </c>
    </row>
    <row r="1350" spans="1:3" x14ac:dyDescent="0.15">
      <c r="A1350" s="10">
        <v>1324</v>
      </c>
      <c r="B1350" s="10">
        <v>109.31232876712295</v>
      </c>
      <c r="C1350" s="10">
        <v>-1.3123287671229491</v>
      </c>
    </row>
    <row r="1351" spans="1:3" x14ac:dyDescent="0.15">
      <c r="A1351" s="10">
        <v>1325</v>
      </c>
      <c r="B1351" s="10">
        <v>109.31232876712295</v>
      </c>
      <c r="C1351" s="10">
        <v>137.68767123287705</v>
      </c>
    </row>
    <row r="1352" spans="1:3" x14ac:dyDescent="0.15">
      <c r="A1352" s="10">
        <v>1326</v>
      </c>
      <c r="B1352" s="10">
        <v>109.31232876712295</v>
      </c>
      <c r="C1352" s="10">
        <v>104.68767123287705</v>
      </c>
    </row>
    <row r="1353" spans="1:3" x14ac:dyDescent="0.15">
      <c r="A1353" s="10">
        <v>1327</v>
      </c>
      <c r="B1353" s="10">
        <v>109.31232876712295</v>
      </c>
      <c r="C1353" s="10">
        <v>-41.312328767122949</v>
      </c>
    </row>
    <row r="1354" spans="1:3" x14ac:dyDescent="0.15">
      <c r="A1354" s="10">
        <v>1328</v>
      </c>
      <c r="B1354" s="10">
        <v>109.31232876712295</v>
      </c>
      <c r="C1354" s="10">
        <v>-28.312328767122949</v>
      </c>
    </row>
    <row r="1355" spans="1:3" x14ac:dyDescent="0.15">
      <c r="A1355" s="10">
        <v>1329</v>
      </c>
      <c r="B1355" s="10">
        <v>109.31232876712295</v>
      </c>
      <c r="C1355" s="10">
        <v>-54.312328767122949</v>
      </c>
    </row>
    <row r="1356" spans="1:3" x14ac:dyDescent="0.15">
      <c r="A1356" s="10">
        <v>1330</v>
      </c>
      <c r="B1356" s="10">
        <v>109.31232876712295</v>
      </c>
      <c r="C1356" s="10">
        <v>-27.312328767122949</v>
      </c>
    </row>
    <row r="1357" spans="1:3" x14ac:dyDescent="0.15">
      <c r="A1357" s="10">
        <v>1331</v>
      </c>
      <c r="B1357" s="10">
        <v>109.31232876712295</v>
      </c>
      <c r="C1357" s="10">
        <v>65.687671232877051</v>
      </c>
    </row>
    <row r="1358" spans="1:3" x14ac:dyDescent="0.15">
      <c r="A1358" s="10">
        <v>1332</v>
      </c>
      <c r="B1358" s="10">
        <v>109.31232876712295</v>
      </c>
      <c r="C1358" s="10">
        <v>-2.3123287671229491</v>
      </c>
    </row>
    <row r="1359" spans="1:3" x14ac:dyDescent="0.15">
      <c r="A1359" s="10">
        <v>1333</v>
      </c>
      <c r="B1359" s="10">
        <v>109.31232876712295</v>
      </c>
      <c r="C1359" s="10">
        <v>0.6876712328770509</v>
      </c>
    </row>
    <row r="1360" spans="1:3" x14ac:dyDescent="0.15">
      <c r="A1360" s="10">
        <v>1334</v>
      </c>
      <c r="B1360" s="10">
        <v>109.31232876712295</v>
      </c>
      <c r="C1360" s="10">
        <v>-32.312328767122949</v>
      </c>
    </row>
    <row r="1361" spans="1:3" x14ac:dyDescent="0.15">
      <c r="A1361" s="10">
        <v>1335</v>
      </c>
      <c r="B1361" s="10">
        <v>109.31232876712295</v>
      </c>
      <c r="C1361" s="10">
        <v>109.68767123287705</v>
      </c>
    </row>
    <row r="1362" spans="1:3" x14ac:dyDescent="0.15">
      <c r="A1362" s="10">
        <v>1336</v>
      </c>
      <c r="B1362" s="10">
        <v>109.31232876712295</v>
      </c>
      <c r="C1362" s="10">
        <v>147.68767123287705</v>
      </c>
    </row>
    <row r="1363" spans="1:3" x14ac:dyDescent="0.15">
      <c r="A1363" s="10">
        <v>1337</v>
      </c>
      <c r="B1363" s="10">
        <v>109.31232876712295</v>
      </c>
      <c r="C1363" s="10">
        <v>-65.312328767122949</v>
      </c>
    </row>
    <row r="1364" spans="1:3" x14ac:dyDescent="0.15">
      <c r="A1364" s="10">
        <v>1338</v>
      </c>
      <c r="B1364" s="10">
        <v>109.31232876712295</v>
      </c>
      <c r="C1364" s="10">
        <v>-38.312328767122949</v>
      </c>
    </row>
    <row r="1365" spans="1:3" x14ac:dyDescent="0.15">
      <c r="A1365" s="10">
        <v>1339</v>
      </c>
      <c r="B1365" s="10">
        <v>109.31232876712295</v>
      </c>
      <c r="C1365" s="10">
        <v>82.687671232877051</v>
      </c>
    </row>
    <row r="1366" spans="1:3" x14ac:dyDescent="0.15">
      <c r="A1366" s="10">
        <v>1340</v>
      </c>
      <c r="B1366" s="10">
        <v>109.31232876712295</v>
      </c>
      <c r="C1366" s="10">
        <v>0.6876712328770509</v>
      </c>
    </row>
    <row r="1367" spans="1:3" x14ac:dyDescent="0.15">
      <c r="A1367" s="10">
        <v>1341</v>
      </c>
      <c r="B1367" s="10">
        <v>109.31232876712295</v>
      </c>
      <c r="C1367" s="10">
        <v>-33.312328767122949</v>
      </c>
    </row>
    <row r="1368" spans="1:3" x14ac:dyDescent="0.15">
      <c r="A1368" s="10">
        <v>1342</v>
      </c>
      <c r="B1368" s="10">
        <v>109.31232876712295</v>
      </c>
      <c r="C1368" s="10">
        <v>75.687671232877051</v>
      </c>
    </row>
    <row r="1369" spans="1:3" x14ac:dyDescent="0.15">
      <c r="A1369" s="10">
        <v>1343</v>
      </c>
      <c r="B1369" s="10">
        <v>109.31232876712295</v>
      </c>
      <c r="C1369" s="10">
        <v>-54.312328767122949</v>
      </c>
    </row>
    <row r="1370" spans="1:3" x14ac:dyDescent="0.15">
      <c r="A1370" s="10">
        <v>1344</v>
      </c>
      <c r="B1370" s="10">
        <v>109.31232876712295</v>
      </c>
      <c r="C1370" s="10">
        <v>9.6876712328770509</v>
      </c>
    </row>
    <row r="1371" spans="1:3" x14ac:dyDescent="0.15">
      <c r="A1371" s="10">
        <v>1345</v>
      </c>
      <c r="B1371" s="10">
        <v>109.31232876712295</v>
      </c>
      <c r="C1371" s="10">
        <v>-49.312328767122949</v>
      </c>
    </row>
    <row r="1372" spans="1:3" x14ac:dyDescent="0.15">
      <c r="A1372" s="10">
        <v>1346</v>
      </c>
      <c r="B1372" s="10">
        <v>109.31232876712295</v>
      </c>
      <c r="C1372" s="10">
        <v>11.687671232877051</v>
      </c>
    </row>
    <row r="1373" spans="1:3" x14ac:dyDescent="0.15">
      <c r="A1373" s="10">
        <v>1347</v>
      </c>
      <c r="B1373" s="10">
        <v>109.31232876712295</v>
      </c>
      <c r="C1373" s="10">
        <v>54.687671232877051</v>
      </c>
    </row>
    <row r="1374" spans="1:3" x14ac:dyDescent="0.15">
      <c r="A1374" s="10">
        <v>1348</v>
      </c>
      <c r="B1374" s="10">
        <v>109.31232876712295</v>
      </c>
      <c r="C1374" s="10">
        <v>765.68767123287705</v>
      </c>
    </row>
    <row r="1375" spans="1:3" x14ac:dyDescent="0.15">
      <c r="A1375" s="10">
        <v>1349</v>
      </c>
      <c r="B1375" s="10">
        <v>109.31232876712295</v>
      </c>
      <c r="C1375" s="10">
        <v>-71.312328767122949</v>
      </c>
    </row>
    <row r="1376" spans="1:3" x14ac:dyDescent="0.15">
      <c r="A1376" s="10">
        <v>1350</v>
      </c>
      <c r="B1376" s="10">
        <v>109.31232876712295</v>
      </c>
      <c r="C1376" s="10">
        <v>-65.312328767122949</v>
      </c>
    </row>
    <row r="1377" spans="1:3" x14ac:dyDescent="0.15">
      <c r="A1377" s="10">
        <v>1351</v>
      </c>
      <c r="B1377" s="10">
        <v>109.31232876712295</v>
      </c>
      <c r="C1377" s="10">
        <v>32.687671232877051</v>
      </c>
    </row>
    <row r="1378" spans="1:3" x14ac:dyDescent="0.15">
      <c r="A1378" s="10">
        <v>1352</v>
      </c>
      <c r="B1378" s="10">
        <v>109.31232876712295</v>
      </c>
      <c r="C1378" s="10">
        <v>31.687671232877051</v>
      </c>
    </row>
    <row r="1379" spans="1:3" x14ac:dyDescent="0.15">
      <c r="A1379" s="10">
        <v>1353</v>
      </c>
      <c r="B1379" s="10">
        <v>109.31232876712295</v>
      </c>
      <c r="C1379" s="10">
        <v>-49.312328767122949</v>
      </c>
    </row>
    <row r="1380" spans="1:3" x14ac:dyDescent="0.15">
      <c r="A1380" s="10">
        <v>1354</v>
      </c>
      <c r="B1380" s="10">
        <v>109.31232876712295</v>
      </c>
      <c r="C1380" s="10">
        <v>-38.312328767122949</v>
      </c>
    </row>
    <row r="1381" spans="1:3" x14ac:dyDescent="0.15">
      <c r="A1381" s="10">
        <v>1355</v>
      </c>
      <c r="B1381" s="10">
        <v>109.31232876712295</v>
      </c>
      <c r="C1381" s="10">
        <v>86.687671232877051</v>
      </c>
    </row>
    <row r="1382" spans="1:3" x14ac:dyDescent="0.15">
      <c r="A1382" s="10">
        <v>1356</v>
      </c>
      <c r="B1382" s="10">
        <v>109.31232876712295</v>
      </c>
      <c r="C1382" s="10">
        <v>0.6876712328770509</v>
      </c>
    </row>
    <row r="1383" spans="1:3" x14ac:dyDescent="0.15">
      <c r="A1383" s="10">
        <v>1357</v>
      </c>
      <c r="B1383" s="10">
        <v>80.217821782177779</v>
      </c>
      <c r="C1383" s="10">
        <v>-25.217821782177779</v>
      </c>
    </row>
    <row r="1384" spans="1:3" x14ac:dyDescent="0.15">
      <c r="A1384" s="10">
        <v>1358</v>
      </c>
      <c r="B1384" s="10">
        <v>109.31232876712295</v>
      </c>
      <c r="C1384" s="10">
        <v>38.687671232877051</v>
      </c>
    </row>
    <row r="1385" spans="1:3" x14ac:dyDescent="0.15">
      <c r="A1385" s="10">
        <v>1359</v>
      </c>
      <c r="B1385" s="10">
        <v>109.31232876712295</v>
      </c>
      <c r="C1385" s="10">
        <v>108.68767123287705</v>
      </c>
    </row>
    <row r="1386" spans="1:3" x14ac:dyDescent="0.15">
      <c r="A1386" s="10">
        <v>1360</v>
      </c>
      <c r="B1386" s="10">
        <v>109.31232876712295</v>
      </c>
      <c r="C1386" s="10">
        <v>273.68767123287705</v>
      </c>
    </row>
    <row r="1387" spans="1:3" x14ac:dyDescent="0.15">
      <c r="A1387" s="10">
        <v>1361</v>
      </c>
      <c r="B1387" s="10">
        <v>109.31232876712295</v>
      </c>
      <c r="C1387" s="10">
        <v>-21.312328767122949</v>
      </c>
    </row>
    <row r="1388" spans="1:3" x14ac:dyDescent="0.15">
      <c r="A1388" s="10">
        <v>1362</v>
      </c>
      <c r="B1388" s="10">
        <v>109.31232876712295</v>
      </c>
      <c r="C1388" s="10">
        <v>-34.312328767122949</v>
      </c>
    </row>
    <row r="1389" spans="1:3" x14ac:dyDescent="0.15">
      <c r="A1389" s="10">
        <v>1363</v>
      </c>
      <c r="B1389" s="10">
        <v>109.31232876712295</v>
      </c>
      <c r="C1389" s="10">
        <v>53.687671232877051</v>
      </c>
    </row>
    <row r="1390" spans="1:3" x14ac:dyDescent="0.15">
      <c r="A1390" s="10">
        <v>1364</v>
      </c>
      <c r="B1390" s="10">
        <v>109.31232876712295</v>
      </c>
      <c r="C1390" s="10">
        <v>-49.312328767122949</v>
      </c>
    </row>
    <row r="1391" spans="1:3" x14ac:dyDescent="0.15">
      <c r="A1391" s="10">
        <v>1365</v>
      </c>
      <c r="B1391" s="10">
        <v>109.31232876712295</v>
      </c>
      <c r="C1391" s="10">
        <v>-32.312328767122949</v>
      </c>
    </row>
    <row r="1392" spans="1:3" x14ac:dyDescent="0.15">
      <c r="A1392" s="10">
        <v>1366</v>
      </c>
      <c r="B1392" s="10">
        <v>109.31232876712295</v>
      </c>
      <c r="C1392" s="10">
        <v>137.68767123287705</v>
      </c>
    </row>
    <row r="1393" spans="1:3" x14ac:dyDescent="0.15">
      <c r="A1393" s="10">
        <v>1367</v>
      </c>
      <c r="B1393" s="10">
        <v>109.31232876712295</v>
      </c>
      <c r="C1393" s="10">
        <v>38.687671232877051</v>
      </c>
    </row>
    <row r="1394" spans="1:3" x14ac:dyDescent="0.15">
      <c r="A1394" s="10">
        <v>1368</v>
      </c>
      <c r="B1394" s="10">
        <v>109.31232876712295</v>
      </c>
      <c r="C1394" s="10">
        <v>164.68767123287705</v>
      </c>
    </row>
    <row r="1395" spans="1:3" x14ac:dyDescent="0.15">
      <c r="A1395" s="10">
        <v>1369</v>
      </c>
      <c r="B1395" s="10">
        <v>109.31232876712295</v>
      </c>
      <c r="C1395" s="10">
        <v>82.687671232877051</v>
      </c>
    </row>
    <row r="1396" spans="1:3" x14ac:dyDescent="0.15">
      <c r="A1396" s="10">
        <v>1370</v>
      </c>
      <c r="B1396" s="10">
        <v>109.31232876712295</v>
      </c>
      <c r="C1396" s="10">
        <v>54.687671232877051</v>
      </c>
    </row>
    <row r="1397" spans="1:3" x14ac:dyDescent="0.15">
      <c r="A1397" s="10">
        <v>1371</v>
      </c>
      <c r="B1397" s="10">
        <v>109.31232876712295</v>
      </c>
      <c r="C1397" s="10">
        <v>-43.312328767122949</v>
      </c>
    </row>
    <row r="1398" spans="1:3" x14ac:dyDescent="0.15">
      <c r="A1398" s="10">
        <v>1372</v>
      </c>
      <c r="B1398" s="10">
        <v>109.31232876712295</v>
      </c>
      <c r="C1398" s="10">
        <v>28.687671232877051</v>
      </c>
    </row>
    <row r="1399" spans="1:3" x14ac:dyDescent="0.15">
      <c r="A1399" s="10">
        <v>1373</v>
      </c>
      <c r="B1399" s="10">
        <v>109.31232876712295</v>
      </c>
      <c r="C1399" s="10">
        <v>54.687671232877051</v>
      </c>
    </row>
    <row r="1400" spans="1:3" x14ac:dyDescent="0.15">
      <c r="A1400" s="10">
        <v>1374</v>
      </c>
      <c r="B1400" s="10">
        <v>109.31232876712295</v>
      </c>
      <c r="C1400" s="10">
        <v>42.687671232877051</v>
      </c>
    </row>
    <row r="1401" spans="1:3" x14ac:dyDescent="0.15">
      <c r="A1401" s="10">
        <v>1375</v>
      </c>
      <c r="B1401" s="10">
        <v>109.31232876712295</v>
      </c>
      <c r="C1401" s="10">
        <v>-60.312328767122949</v>
      </c>
    </row>
    <row r="1402" spans="1:3" x14ac:dyDescent="0.15">
      <c r="A1402" s="10">
        <v>1376</v>
      </c>
      <c r="B1402" s="10">
        <v>109.31232876712295</v>
      </c>
      <c r="C1402" s="10">
        <v>31.687671232877051</v>
      </c>
    </row>
    <row r="1403" spans="1:3" x14ac:dyDescent="0.15">
      <c r="A1403" s="10">
        <v>1377</v>
      </c>
      <c r="B1403" s="10">
        <v>109.31232876712295</v>
      </c>
      <c r="C1403" s="10">
        <v>-54.312328767122949</v>
      </c>
    </row>
    <row r="1404" spans="1:3" x14ac:dyDescent="0.15">
      <c r="A1404" s="10">
        <v>1378</v>
      </c>
      <c r="B1404" s="10">
        <v>109.31232876712295</v>
      </c>
      <c r="C1404" s="10">
        <v>11.687671232877051</v>
      </c>
    </row>
    <row r="1405" spans="1:3" x14ac:dyDescent="0.15">
      <c r="A1405" s="10">
        <v>1379</v>
      </c>
      <c r="B1405" s="10">
        <v>109.31232876712295</v>
      </c>
      <c r="C1405" s="10">
        <v>27.687671232877051</v>
      </c>
    </row>
    <row r="1406" spans="1:3" x14ac:dyDescent="0.15">
      <c r="A1406" s="10">
        <v>1380</v>
      </c>
      <c r="B1406" s="10">
        <v>109.31232876712295</v>
      </c>
      <c r="C1406" s="10">
        <v>9.6876712328770509</v>
      </c>
    </row>
    <row r="1407" spans="1:3" x14ac:dyDescent="0.15">
      <c r="A1407" s="10">
        <v>1381</v>
      </c>
      <c r="B1407" s="10">
        <v>109.31232876712295</v>
      </c>
      <c r="C1407" s="10">
        <v>273.68767123287705</v>
      </c>
    </row>
    <row r="1408" spans="1:3" x14ac:dyDescent="0.15">
      <c r="A1408" s="10">
        <v>1382</v>
      </c>
      <c r="B1408" s="10">
        <v>109.31232876712295</v>
      </c>
      <c r="C1408" s="10">
        <v>49.687671232877051</v>
      </c>
    </row>
    <row r="1409" spans="1:3" x14ac:dyDescent="0.15">
      <c r="A1409" s="10">
        <v>1383</v>
      </c>
      <c r="B1409" s="10">
        <v>109.31232876712295</v>
      </c>
      <c r="C1409" s="10">
        <v>903.68767123287705</v>
      </c>
    </row>
    <row r="1410" spans="1:3" x14ac:dyDescent="0.15">
      <c r="A1410" s="10">
        <v>1384</v>
      </c>
      <c r="B1410" s="10">
        <v>109.31232876712295</v>
      </c>
      <c r="C1410" s="10">
        <v>-49.312328767122949</v>
      </c>
    </row>
    <row r="1411" spans="1:3" x14ac:dyDescent="0.15">
      <c r="A1411" s="10">
        <v>1385</v>
      </c>
      <c r="B1411" s="10">
        <v>109.31232876712295</v>
      </c>
      <c r="C1411" s="10">
        <v>-5.3123287671229491</v>
      </c>
    </row>
    <row r="1412" spans="1:3" x14ac:dyDescent="0.15">
      <c r="A1412" s="10">
        <v>1386</v>
      </c>
      <c r="B1412" s="10">
        <v>109.31232876712295</v>
      </c>
      <c r="C1412" s="10">
        <v>27.687671232877051</v>
      </c>
    </row>
    <row r="1413" spans="1:3" x14ac:dyDescent="0.15">
      <c r="A1413" s="10">
        <v>1387</v>
      </c>
      <c r="B1413" s="10">
        <v>109.31232876712295</v>
      </c>
      <c r="C1413" s="10">
        <v>20.687671232877051</v>
      </c>
    </row>
    <row r="1414" spans="1:3" x14ac:dyDescent="0.15">
      <c r="A1414" s="10">
        <v>1388</v>
      </c>
      <c r="B1414" s="10">
        <v>109.31232876712295</v>
      </c>
      <c r="C1414" s="10">
        <v>9.6876712328770509</v>
      </c>
    </row>
    <row r="1415" spans="1:3" x14ac:dyDescent="0.15">
      <c r="A1415" s="10">
        <v>1389</v>
      </c>
      <c r="B1415" s="10">
        <v>109.31232876712295</v>
      </c>
      <c r="C1415" s="10">
        <v>31.687671232877051</v>
      </c>
    </row>
    <row r="1416" spans="1:3" x14ac:dyDescent="0.15">
      <c r="A1416" s="10">
        <v>1390</v>
      </c>
      <c r="B1416" s="10">
        <v>109.31232876712295</v>
      </c>
      <c r="C1416" s="10">
        <v>-32.312328767122949</v>
      </c>
    </row>
    <row r="1417" spans="1:3" x14ac:dyDescent="0.15">
      <c r="A1417" s="10">
        <v>1391</v>
      </c>
      <c r="B1417" s="10">
        <v>109.31232876712295</v>
      </c>
      <c r="C1417" s="10">
        <v>20.687671232877051</v>
      </c>
    </row>
    <row r="1418" spans="1:3" x14ac:dyDescent="0.15">
      <c r="A1418" s="10">
        <v>1392</v>
      </c>
      <c r="B1418" s="10">
        <v>109.31232876712295</v>
      </c>
      <c r="C1418" s="10">
        <v>32.687671232877051</v>
      </c>
    </row>
    <row r="1419" spans="1:3" x14ac:dyDescent="0.15">
      <c r="A1419" s="10">
        <v>1393</v>
      </c>
      <c r="B1419" s="10">
        <v>109.31232876712295</v>
      </c>
      <c r="C1419" s="10">
        <v>-27.312328767122949</v>
      </c>
    </row>
    <row r="1420" spans="1:3" x14ac:dyDescent="0.15">
      <c r="A1420" s="10">
        <v>1394</v>
      </c>
      <c r="B1420" s="10">
        <v>109.31232876712295</v>
      </c>
      <c r="C1420" s="10">
        <v>71.687671232877051</v>
      </c>
    </row>
    <row r="1421" spans="1:3" x14ac:dyDescent="0.15">
      <c r="A1421" s="10">
        <v>1395</v>
      </c>
      <c r="B1421" s="10">
        <v>109.31232876712295</v>
      </c>
      <c r="C1421" s="10">
        <v>-32.312328767122949</v>
      </c>
    </row>
    <row r="1422" spans="1:3" x14ac:dyDescent="0.15">
      <c r="A1422" s="10">
        <v>1396</v>
      </c>
      <c r="B1422" s="10">
        <v>109.31232876712295</v>
      </c>
      <c r="C1422" s="10">
        <v>54.687671232877051</v>
      </c>
    </row>
    <row r="1423" spans="1:3" x14ac:dyDescent="0.15">
      <c r="A1423" s="10">
        <v>1397</v>
      </c>
      <c r="B1423" s="10">
        <v>109.31232876712295</v>
      </c>
      <c r="C1423" s="10">
        <v>0.6876712328770509</v>
      </c>
    </row>
    <row r="1424" spans="1:3" x14ac:dyDescent="0.15">
      <c r="A1424" s="10">
        <v>1398</v>
      </c>
      <c r="B1424" s="10">
        <v>109.31232876712295</v>
      </c>
      <c r="C1424" s="10">
        <v>119.68767123287705</v>
      </c>
    </row>
    <row r="1425" spans="1:3" x14ac:dyDescent="0.15">
      <c r="A1425" s="10">
        <v>1399</v>
      </c>
      <c r="B1425" s="10">
        <v>109.31232876712295</v>
      </c>
      <c r="C1425" s="10">
        <v>5.6876712328770509</v>
      </c>
    </row>
    <row r="1426" spans="1:3" x14ac:dyDescent="0.15">
      <c r="A1426" s="10">
        <v>1400</v>
      </c>
      <c r="B1426" s="10">
        <v>109.31232876712295</v>
      </c>
      <c r="C1426" s="10">
        <v>-25.312328767122949</v>
      </c>
    </row>
    <row r="1427" spans="1:3" x14ac:dyDescent="0.15">
      <c r="A1427" s="10">
        <v>1401</v>
      </c>
      <c r="B1427" s="10">
        <v>109.31232876712295</v>
      </c>
      <c r="C1427" s="10">
        <v>62.687671232877051</v>
      </c>
    </row>
    <row r="1428" spans="1:3" x14ac:dyDescent="0.15">
      <c r="A1428" s="10">
        <v>1402</v>
      </c>
      <c r="B1428" s="10">
        <v>109.31232876712295</v>
      </c>
      <c r="C1428" s="10">
        <v>-44.312328767122949</v>
      </c>
    </row>
    <row r="1429" spans="1:3" x14ac:dyDescent="0.15">
      <c r="A1429" s="10">
        <v>1403</v>
      </c>
      <c r="B1429" s="10">
        <v>109.31232876712295</v>
      </c>
      <c r="C1429" s="10">
        <v>-1.3123287671229491</v>
      </c>
    </row>
    <row r="1430" spans="1:3" x14ac:dyDescent="0.15">
      <c r="A1430" s="10">
        <v>1404</v>
      </c>
      <c r="B1430" s="10">
        <v>80.217821782177779</v>
      </c>
      <c r="C1430" s="10">
        <v>-36.217821782177779</v>
      </c>
    </row>
    <row r="1431" spans="1:3" x14ac:dyDescent="0.15">
      <c r="A1431" s="10">
        <v>1405</v>
      </c>
      <c r="B1431" s="10">
        <v>80.217821782177779</v>
      </c>
      <c r="C1431" s="10">
        <v>-7.2178217821777793</v>
      </c>
    </row>
    <row r="1432" spans="1:3" x14ac:dyDescent="0.15">
      <c r="A1432" s="10">
        <v>1406</v>
      </c>
      <c r="B1432" s="10">
        <v>80.217821782177779</v>
      </c>
      <c r="C1432" s="10">
        <v>-36.217821782177779</v>
      </c>
    </row>
    <row r="1433" spans="1:3" x14ac:dyDescent="0.15">
      <c r="A1433" s="10">
        <v>1407</v>
      </c>
      <c r="B1433" s="10">
        <v>149.14181818181837</v>
      </c>
      <c r="C1433" s="10">
        <v>13.858181818181635</v>
      </c>
    </row>
    <row r="1434" spans="1:3" x14ac:dyDescent="0.15">
      <c r="A1434" s="10">
        <v>1408</v>
      </c>
      <c r="B1434" s="10">
        <v>149.14181818181837</v>
      </c>
      <c r="C1434" s="10">
        <v>-7.1418181818183655</v>
      </c>
    </row>
    <row r="1435" spans="1:3" x14ac:dyDescent="0.15">
      <c r="A1435" s="10">
        <v>1409</v>
      </c>
      <c r="B1435" s="10">
        <v>149.14181818181837</v>
      </c>
      <c r="C1435" s="10">
        <v>42.858181818181635</v>
      </c>
    </row>
    <row r="1436" spans="1:3" x14ac:dyDescent="0.15">
      <c r="A1436" s="10">
        <v>1410</v>
      </c>
      <c r="B1436" s="10">
        <v>149.14181818181837</v>
      </c>
      <c r="C1436" s="10">
        <v>502.85818181818161</v>
      </c>
    </row>
    <row r="1437" spans="1:3" x14ac:dyDescent="0.15">
      <c r="A1437" s="10">
        <v>1411</v>
      </c>
      <c r="B1437" s="10">
        <v>149.14181818181837</v>
      </c>
      <c r="C1437" s="10">
        <v>102.85818181818163</v>
      </c>
    </row>
    <row r="1438" spans="1:3" x14ac:dyDescent="0.15">
      <c r="A1438" s="10">
        <v>1412</v>
      </c>
      <c r="B1438" s="10">
        <v>149.14181818181837</v>
      </c>
      <c r="C1438" s="10">
        <v>672.85818181818161</v>
      </c>
    </row>
    <row r="1439" spans="1:3" x14ac:dyDescent="0.15">
      <c r="A1439" s="10">
        <v>1413</v>
      </c>
      <c r="B1439" s="10">
        <v>149.14181818181837</v>
      </c>
      <c r="C1439" s="10">
        <v>35.858181818181635</v>
      </c>
    </row>
    <row r="1440" spans="1:3" x14ac:dyDescent="0.15">
      <c r="A1440" s="10">
        <v>1414</v>
      </c>
      <c r="B1440" s="10">
        <v>149.14181818181837</v>
      </c>
      <c r="C1440" s="10">
        <v>46.858181818181635</v>
      </c>
    </row>
    <row r="1441" spans="1:3" x14ac:dyDescent="0.15">
      <c r="A1441" s="10">
        <v>1415</v>
      </c>
      <c r="B1441" s="10">
        <v>149.14181818181837</v>
      </c>
      <c r="C1441" s="10">
        <v>-41.141818181818365</v>
      </c>
    </row>
    <row r="1442" spans="1:3" x14ac:dyDescent="0.15">
      <c r="A1442" s="10">
        <v>1416</v>
      </c>
      <c r="B1442" s="10">
        <v>149.14181818181837</v>
      </c>
      <c r="C1442" s="10">
        <v>-56.141818181818365</v>
      </c>
    </row>
    <row r="1443" spans="1:3" x14ac:dyDescent="0.15">
      <c r="A1443" s="10">
        <v>1417</v>
      </c>
      <c r="B1443" s="10">
        <v>149.14181818181837</v>
      </c>
      <c r="C1443" s="10">
        <v>146.85818181818163</v>
      </c>
    </row>
    <row r="1444" spans="1:3" x14ac:dyDescent="0.15">
      <c r="A1444" s="10">
        <v>1418</v>
      </c>
      <c r="B1444" s="10">
        <v>149.14181818181837</v>
      </c>
      <c r="C1444" s="10">
        <v>232.85818181818163</v>
      </c>
    </row>
    <row r="1445" spans="1:3" x14ac:dyDescent="0.15">
      <c r="A1445" s="10">
        <v>1419</v>
      </c>
      <c r="B1445" s="10">
        <v>149.14181818181837</v>
      </c>
      <c r="C1445" s="10">
        <v>-89.141818181818365</v>
      </c>
    </row>
    <row r="1446" spans="1:3" x14ac:dyDescent="0.15">
      <c r="A1446" s="10">
        <v>1420</v>
      </c>
      <c r="B1446" s="10">
        <v>149.14181818181837</v>
      </c>
      <c r="C1446" s="10">
        <v>-122.14181818181837</v>
      </c>
    </row>
    <row r="1447" spans="1:3" x14ac:dyDescent="0.15">
      <c r="A1447" s="10">
        <v>1421</v>
      </c>
      <c r="B1447" s="10">
        <v>149.14181818181837</v>
      </c>
      <c r="C1447" s="10">
        <v>-83.141818181818365</v>
      </c>
    </row>
    <row r="1448" spans="1:3" x14ac:dyDescent="0.15">
      <c r="A1448" s="10">
        <v>1422</v>
      </c>
      <c r="B1448" s="10">
        <v>149.14181818181837</v>
      </c>
      <c r="C1448" s="10">
        <v>-67.141818181818365</v>
      </c>
    </row>
    <row r="1449" spans="1:3" x14ac:dyDescent="0.15">
      <c r="A1449" s="10">
        <v>1423</v>
      </c>
      <c r="B1449" s="10">
        <v>149.14181818181837</v>
      </c>
      <c r="C1449" s="10">
        <v>-67.141818181818365</v>
      </c>
    </row>
    <row r="1450" spans="1:3" x14ac:dyDescent="0.15">
      <c r="A1450" s="10">
        <v>1424</v>
      </c>
      <c r="B1450" s="10">
        <v>149.14181818181837</v>
      </c>
      <c r="C1450" s="10">
        <v>9.8581818181816345</v>
      </c>
    </row>
    <row r="1451" spans="1:3" x14ac:dyDescent="0.15">
      <c r="A1451" s="10">
        <v>1425</v>
      </c>
      <c r="B1451" s="10">
        <v>149.14181818181837</v>
      </c>
      <c r="C1451" s="10">
        <v>-83.141818181818365</v>
      </c>
    </row>
    <row r="1452" spans="1:3" x14ac:dyDescent="0.15">
      <c r="A1452" s="10">
        <v>1426</v>
      </c>
      <c r="B1452" s="10">
        <v>149.14181818181837</v>
      </c>
      <c r="C1452" s="10">
        <v>64.858181818181635</v>
      </c>
    </row>
    <row r="1453" spans="1:3" x14ac:dyDescent="0.15">
      <c r="A1453" s="10">
        <v>1427</v>
      </c>
      <c r="B1453" s="10">
        <v>149.14181818181837</v>
      </c>
      <c r="C1453" s="10">
        <v>-100.14181818181837</v>
      </c>
    </row>
    <row r="1454" spans="1:3" x14ac:dyDescent="0.15">
      <c r="A1454" s="10">
        <v>1428</v>
      </c>
      <c r="B1454" s="10">
        <v>149.14181818181837</v>
      </c>
      <c r="C1454" s="10">
        <v>14.858181818181635</v>
      </c>
    </row>
    <row r="1455" spans="1:3" x14ac:dyDescent="0.15">
      <c r="A1455" s="10">
        <v>1429</v>
      </c>
      <c r="B1455" s="10">
        <v>149.14181818181837</v>
      </c>
      <c r="C1455" s="10">
        <v>-19.141818181818365</v>
      </c>
    </row>
    <row r="1456" spans="1:3" x14ac:dyDescent="0.15">
      <c r="A1456" s="10">
        <v>1430</v>
      </c>
      <c r="B1456" s="10">
        <v>149.14181818181837</v>
      </c>
      <c r="C1456" s="10">
        <v>283.85818181818161</v>
      </c>
    </row>
    <row r="1457" spans="1:3" ht="14" thickBot="1" x14ac:dyDescent="0.2">
      <c r="A1457" s="11">
        <v>1431</v>
      </c>
      <c r="B1457" s="11">
        <v>149.14181818181837</v>
      </c>
      <c r="C1457" s="11">
        <v>-83.141818181818365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B51D-2605-7145-8F15-71011280D292}">
  <dimension ref="A1:I1456"/>
  <sheetViews>
    <sheetView workbookViewId="0"/>
  </sheetViews>
  <sheetFormatPr baseColWidth="10" defaultColWidth="11.5" defaultRowHeight="13" x14ac:dyDescent="0.15"/>
  <sheetData>
    <row r="1" spans="1:9" ht="28" x14ac:dyDescent="0.15">
      <c r="A1" t="s">
        <v>1580</v>
      </c>
    </row>
    <row r="2" spans="1:9" ht="14" thickBot="1" x14ac:dyDescent="0.2"/>
    <row r="3" spans="1:9" ht="14" x14ac:dyDescent="0.15">
      <c r="A3" s="13" t="s">
        <v>1581</v>
      </c>
      <c r="B3" s="13"/>
    </row>
    <row r="4" spans="1:9" ht="14" x14ac:dyDescent="0.15">
      <c r="A4" s="10" t="s">
        <v>1582</v>
      </c>
      <c r="B4" s="10">
        <v>0.10873387951341211</v>
      </c>
    </row>
    <row r="5" spans="1:9" ht="14" x14ac:dyDescent="0.15">
      <c r="A5" s="10" t="s">
        <v>1583</v>
      </c>
      <c r="B5" s="10">
        <v>1.1823056554037223E-2</v>
      </c>
    </row>
    <row r="6" spans="1:9" ht="28" x14ac:dyDescent="0.15">
      <c r="A6" s="10" t="s">
        <v>1584</v>
      </c>
      <c r="B6" s="10">
        <v>1.0439055232684333E-2</v>
      </c>
    </row>
    <row r="7" spans="1:9" ht="28" x14ac:dyDescent="0.15">
      <c r="A7" s="10" t="s">
        <v>1585</v>
      </c>
      <c r="B7" s="10">
        <v>212.44618542136394</v>
      </c>
    </row>
    <row r="8" spans="1:9" ht="15" thickBot="1" x14ac:dyDescent="0.2">
      <c r="A8" s="11" t="s">
        <v>1586</v>
      </c>
      <c r="B8" s="11">
        <v>1431</v>
      </c>
    </row>
    <row r="10" spans="1:9" ht="15" thickBot="1" x14ac:dyDescent="0.2">
      <c r="A10" t="s">
        <v>1587</v>
      </c>
    </row>
    <row r="11" spans="1:9" ht="28" x14ac:dyDescent="0.15">
      <c r="A11" s="12"/>
      <c r="B11" s="12" t="s">
        <v>1588</v>
      </c>
      <c r="C11" s="12" t="s">
        <v>1589</v>
      </c>
      <c r="D11" s="12" t="s">
        <v>1590</v>
      </c>
      <c r="E11" s="12" t="s">
        <v>1591</v>
      </c>
      <c r="F11" s="12" t="s">
        <v>1592</v>
      </c>
    </row>
    <row r="12" spans="1:9" ht="14" x14ac:dyDescent="0.15">
      <c r="A12" s="10" t="s">
        <v>1593</v>
      </c>
      <c r="B12" s="10">
        <v>2</v>
      </c>
      <c r="C12" s="10">
        <v>771118.51857695729</v>
      </c>
      <c r="D12" s="10">
        <v>385559.25928847864</v>
      </c>
      <c r="E12" s="10">
        <v>8.5426627645701583</v>
      </c>
      <c r="F12" s="10">
        <v>2.0511036354597945E-4</v>
      </c>
    </row>
    <row r="13" spans="1:9" ht="14" x14ac:dyDescent="0.15">
      <c r="A13" s="10" t="s">
        <v>1594</v>
      </c>
      <c r="B13" s="10">
        <v>1428</v>
      </c>
      <c r="C13" s="10">
        <v>64450469.067726448</v>
      </c>
      <c r="D13" s="10">
        <v>45133.381700088546</v>
      </c>
      <c r="E13" s="10"/>
      <c r="F13" s="10"/>
    </row>
    <row r="14" spans="1:9" ht="15" thickBot="1" x14ac:dyDescent="0.2">
      <c r="A14" s="11" t="s">
        <v>1595</v>
      </c>
      <c r="B14" s="11">
        <v>1430</v>
      </c>
      <c r="C14" s="11">
        <v>65221587.586303405</v>
      </c>
      <c r="D14" s="11"/>
      <c r="E14" s="11"/>
      <c r="F14" s="11"/>
    </row>
    <row r="15" spans="1:9" ht="14" thickBot="1" x14ac:dyDescent="0.2"/>
    <row r="16" spans="1:9" ht="28" x14ac:dyDescent="0.15">
      <c r="A16" s="12"/>
      <c r="B16" s="12" t="s">
        <v>1596</v>
      </c>
      <c r="C16" s="12" t="s">
        <v>1585</v>
      </c>
      <c r="D16" s="12" t="s">
        <v>1597</v>
      </c>
      <c r="E16" s="12" t="s">
        <v>1598</v>
      </c>
      <c r="F16" s="12" t="s">
        <v>1599</v>
      </c>
      <c r="G16" s="12" t="s">
        <v>1600</v>
      </c>
      <c r="H16" s="12" t="s">
        <v>1601</v>
      </c>
      <c r="I16" s="12" t="s">
        <v>1602</v>
      </c>
    </row>
    <row r="17" spans="1:9" ht="14" x14ac:dyDescent="0.15">
      <c r="A17" s="10" t="s">
        <v>1603</v>
      </c>
      <c r="B17" s="10">
        <v>150.34300518134737</v>
      </c>
      <c r="C17" s="10">
        <v>6.838884684702756</v>
      </c>
      <c r="D17" s="10">
        <v>21.983556107859982</v>
      </c>
      <c r="E17" s="10">
        <v>1.7103264028128477E-92</v>
      </c>
      <c r="F17" s="10">
        <v>136.92766690596693</v>
      </c>
      <c r="G17" s="10">
        <v>163.7583434567278</v>
      </c>
      <c r="H17" s="10">
        <v>136.92766690596693</v>
      </c>
      <c r="I17" s="10">
        <v>163.7583434567278</v>
      </c>
    </row>
    <row r="18" spans="1:9" ht="14" x14ac:dyDescent="0.15">
      <c r="A18" s="10" t="s">
        <v>143</v>
      </c>
      <c r="B18" s="10">
        <v>-70.125183399171164</v>
      </c>
      <c r="C18" s="10">
        <v>22.217909646906236</v>
      </c>
      <c r="D18" s="10">
        <v>-3.1562457726051578</v>
      </c>
      <c r="E18" s="10">
        <v>1.6315277446729945E-3</v>
      </c>
      <c r="F18" s="10">
        <v>-113.70842649022504</v>
      </c>
      <c r="G18" s="10">
        <v>-26.54194030811729</v>
      </c>
      <c r="H18" s="10">
        <v>-113.70842649022504</v>
      </c>
      <c r="I18" s="10">
        <v>-26.54194030811729</v>
      </c>
    </row>
    <row r="19" spans="1:9" ht="15" thickBot="1" x14ac:dyDescent="0.2">
      <c r="A19" s="11" t="s">
        <v>144</v>
      </c>
      <c r="B19" s="11">
        <v>-41.030676414224025</v>
      </c>
      <c r="C19" s="11">
        <v>13.054633057993243</v>
      </c>
      <c r="D19" s="11">
        <v>-3.1429972969712301</v>
      </c>
      <c r="E19" s="11">
        <v>1.70666868467645E-3</v>
      </c>
      <c r="F19" s="11">
        <v>-66.638992186191956</v>
      </c>
      <c r="G19" s="11">
        <v>-15.422360642256088</v>
      </c>
      <c r="H19" s="11">
        <v>-66.638992186191956</v>
      </c>
      <c r="I19" s="11">
        <v>-15.422360642256088</v>
      </c>
    </row>
    <row r="23" spans="1:9" ht="28" x14ac:dyDescent="0.15">
      <c r="A23" t="s">
        <v>1604</v>
      </c>
    </row>
    <row r="24" spans="1:9" ht="14" thickBot="1" x14ac:dyDescent="0.2"/>
    <row r="25" spans="1:9" ht="28" x14ac:dyDescent="0.15">
      <c r="A25" s="12" t="s">
        <v>1605</v>
      </c>
      <c r="B25" s="12" t="s">
        <v>1606</v>
      </c>
      <c r="C25" s="12" t="s">
        <v>1607</v>
      </c>
    </row>
    <row r="26" spans="1:9" x14ac:dyDescent="0.15">
      <c r="A26" s="10">
        <v>1</v>
      </c>
      <c r="B26" s="10">
        <v>150.34300518134737</v>
      </c>
      <c r="C26" s="10">
        <v>-119.34300518134737</v>
      </c>
    </row>
    <row r="27" spans="1:9" x14ac:dyDescent="0.15">
      <c r="A27" s="10">
        <v>2</v>
      </c>
      <c r="B27" s="10">
        <v>150.34300518134737</v>
      </c>
      <c r="C27" s="10">
        <v>-90.343005181347365</v>
      </c>
    </row>
    <row r="28" spans="1:9" x14ac:dyDescent="0.15">
      <c r="A28" s="10">
        <v>3</v>
      </c>
      <c r="B28" s="10">
        <v>150.34300518134737</v>
      </c>
      <c r="C28" s="10">
        <v>-79.343005181347365</v>
      </c>
    </row>
    <row r="29" spans="1:9" x14ac:dyDescent="0.15">
      <c r="A29" s="10">
        <v>4</v>
      </c>
      <c r="B29" s="10">
        <v>150.34300518134737</v>
      </c>
      <c r="C29" s="10">
        <v>-68.343005181347365</v>
      </c>
    </row>
    <row r="30" spans="1:9" x14ac:dyDescent="0.15">
      <c r="A30" s="10">
        <v>5</v>
      </c>
      <c r="B30" s="10">
        <v>150.34300518134737</v>
      </c>
      <c r="C30" s="10">
        <v>-68.343005181347365</v>
      </c>
    </row>
    <row r="31" spans="1:9" x14ac:dyDescent="0.15">
      <c r="A31" s="10">
        <v>6</v>
      </c>
      <c r="B31" s="10">
        <v>150.34300518134737</v>
      </c>
      <c r="C31" s="10">
        <v>65.656994818652635</v>
      </c>
    </row>
    <row r="32" spans="1:9" x14ac:dyDescent="0.15">
      <c r="A32" s="10">
        <v>7</v>
      </c>
      <c r="B32" s="10">
        <v>150.34300518134737</v>
      </c>
      <c r="C32" s="10">
        <v>-2.3430051813473654</v>
      </c>
    </row>
    <row r="33" spans="1:3" x14ac:dyDescent="0.15">
      <c r="A33" s="10">
        <v>8</v>
      </c>
      <c r="B33" s="10">
        <v>150.34300518134737</v>
      </c>
      <c r="C33" s="10">
        <v>-46.343005181347365</v>
      </c>
    </row>
    <row r="34" spans="1:3" x14ac:dyDescent="0.15">
      <c r="A34" s="10">
        <v>9</v>
      </c>
      <c r="B34" s="10">
        <v>150.34300518134737</v>
      </c>
      <c r="C34" s="10">
        <v>-57.343005181347365</v>
      </c>
    </row>
    <row r="35" spans="1:3" x14ac:dyDescent="0.15">
      <c r="A35" s="10">
        <v>10</v>
      </c>
      <c r="B35" s="10">
        <v>150.34300518134737</v>
      </c>
      <c r="C35" s="10">
        <v>-51.343005181347365</v>
      </c>
    </row>
    <row r="36" spans="1:3" x14ac:dyDescent="0.15">
      <c r="A36" s="10">
        <v>11</v>
      </c>
      <c r="B36" s="10">
        <v>150.34300518134737</v>
      </c>
      <c r="C36" s="10">
        <v>-46.343005181347365</v>
      </c>
    </row>
    <row r="37" spans="1:3" x14ac:dyDescent="0.15">
      <c r="A37" s="10">
        <v>12</v>
      </c>
      <c r="B37" s="10">
        <v>150.34300518134737</v>
      </c>
      <c r="C37" s="10">
        <v>-46.343005181347365</v>
      </c>
    </row>
    <row r="38" spans="1:3" x14ac:dyDescent="0.15">
      <c r="A38" s="10">
        <v>13</v>
      </c>
      <c r="B38" s="10">
        <v>150.34300518134737</v>
      </c>
      <c r="C38" s="10">
        <v>-42.343005181347365</v>
      </c>
    </row>
    <row r="39" spans="1:3" x14ac:dyDescent="0.15">
      <c r="A39" s="10">
        <v>14</v>
      </c>
      <c r="B39" s="10">
        <v>150.34300518134737</v>
      </c>
      <c r="C39" s="10">
        <v>41.656994818652635</v>
      </c>
    </row>
    <row r="40" spans="1:3" x14ac:dyDescent="0.15">
      <c r="A40" s="10">
        <v>15</v>
      </c>
      <c r="B40" s="10">
        <v>150.34300518134737</v>
      </c>
      <c r="C40" s="10">
        <v>-42.343005181347365</v>
      </c>
    </row>
    <row r="41" spans="1:3" x14ac:dyDescent="0.15">
      <c r="A41" s="10">
        <v>16</v>
      </c>
      <c r="B41" s="10">
        <v>150.34300518134737</v>
      </c>
      <c r="C41" s="10">
        <v>-29.343005181347365</v>
      </c>
    </row>
    <row r="42" spans="1:3" x14ac:dyDescent="0.15">
      <c r="A42" s="10">
        <v>17</v>
      </c>
      <c r="B42" s="10">
        <v>150.34300518134737</v>
      </c>
      <c r="C42" s="10">
        <v>-42.343005181347365</v>
      </c>
    </row>
    <row r="43" spans="1:3" x14ac:dyDescent="0.15">
      <c r="A43" s="10">
        <v>18</v>
      </c>
      <c r="B43" s="10">
        <v>150.34300518134737</v>
      </c>
      <c r="C43" s="10">
        <v>-97.343005181347365</v>
      </c>
    </row>
    <row r="44" spans="1:3" x14ac:dyDescent="0.15">
      <c r="A44" s="10">
        <v>19</v>
      </c>
      <c r="B44" s="10">
        <v>150.34300518134737</v>
      </c>
      <c r="C44" s="10">
        <v>-106.34300518134737</v>
      </c>
    </row>
    <row r="45" spans="1:3" x14ac:dyDescent="0.15">
      <c r="A45" s="10">
        <v>20</v>
      </c>
      <c r="B45" s="10">
        <v>150.34300518134737</v>
      </c>
      <c r="C45" s="10">
        <v>-68.343005181347365</v>
      </c>
    </row>
    <row r="46" spans="1:3" x14ac:dyDescent="0.15">
      <c r="A46" s="10">
        <v>21</v>
      </c>
      <c r="B46" s="10">
        <v>150.34300518134737</v>
      </c>
      <c r="C46" s="10">
        <v>-73.343005181347365</v>
      </c>
    </row>
    <row r="47" spans="1:3" x14ac:dyDescent="0.15">
      <c r="A47" s="10">
        <v>22</v>
      </c>
      <c r="B47" s="10">
        <v>150.34300518134737</v>
      </c>
      <c r="C47" s="10">
        <v>-62.343005181347365</v>
      </c>
    </row>
    <row r="48" spans="1:3" x14ac:dyDescent="0.15">
      <c r="A48" s="10">
        <v>23</v>
      </c>
      <c r="B48" s="10">
        <v>150.34300518134737</v>
      </c>
      <c r="C48" s="10">
        <v>-51.343005181347365</v>
      </c>
    </row>
    <row r="49" spans="1:3" x14ac:dyDescent="0.15">
      <c r="A49" s="10">
        <v>24</v>
      </c>
      <c r="B49" s="10">
        <v>150.34300518134737</v>
      </c>
      <c r="C49" s="10">
        <v>-24.343005181347365</v>
      </c>
    </row>
    <row r="50" spans="1:3" x14ac:dyDescent="0.15">
      <c r="A50" s="10">
        <v>25</v>
      </c>
      <c r="B50" s="10">
        <v>150.34300518134737</v>
      </c>
      <c r="C50" s="10">
        <v>-42.343005181347365</v>
      </c>
    </row>
    <row r="51" spans="1:3" x14ac:dyDescent="0.15">
      <c r="A51" s="10">
        <v>26</v>
      </c>
      <c r="B51" s="10">
        <v>150.34300518134737</v>
      </c>
      <c r="C51" s="10">
        <v>-73.343005181347365</v>
      </c>
    </row>
    <row r="52" spans="1:3" x14ac:dyDescent="0.15">
      <c r="A52" s="10">
        <v>27</v>
      </c>
      <c r="B52" s="10">
        <v>80.217821782176202</v>
      </c>
      <c r="C52" s="10">
        <v>18.782178217823798</v>
      </c>
    </row>
    <row r="53" spans="1:3" x14ac:dyDescent="0.15">
      <c r="A53" s="10">
        <v>28</v>
      </c>
      <c r="B53" s="10">
        <v>150.34300518134737</v>
      </c>
      <c r="C53" s="10">
        <v>-62.343005181347365</v>
      </c>
    </row>
    <row r="54" spans="1:3" x14ac:dyDescent="0.15">
      <c r="A54" s="10">
        <v>29</v>
      </c>
      <c r="B54" s="10">
        <v>150.34300518134737</v>
      </c>
      <c r="C54" s="10">
        <v>-55.343005181347365</v>
      </c>
    </row>
    <row r="55" spans="1:3" x14ac:dyDescent="0.15">
      <c r="A55" s="10">
        <v>30</v>
      </c>
      <c r="B55" s="10">
        <v>150.34300518134737</v>
      </c>
      <c r="C55" s="10">
        <v>-13.343005181347365</v>
      </c>
    </row>
    <row r="56" spans="1:3" x14ac:dyDescent="0.15">
      <c r="A56" s="10">
        <v>31</v>
      </c>
      <c r="B56" s="10">
        <v>80.217821782176202</v>
      </c>
      <c r="C56" s="10">
        <v>-25.217821782176202</v>
      </c>
    </row>
    <row r="57" spans="1:3" x14ac:dyDescent="0.15">
      <c r="A57" s="10">
        <v>32</v>
      </c>
      <c r="B57" s="10">
        <v>80.217821782176202</v>
      </c>
      <c r="C57" s="10">
        <v>83.782178217823798</v>
      </c>
    </row>
    <row r="58" spans="1:3" x14ac:dyDescent="0.15">
      <c r="A58" s="10">
        <v>33</v>
      </c>
      <c r="B58" s="10">
        <v>80.217821782176202</v>
      </c>
      <c r="C58" s="10">
        <v>-58.217821782176202</v>
      </c>
    </row>
    <row r="59" spans="1:3" x14ac:dyDescent="0.15">
      <c r="A59" s="10">
        <v>34</v>
      </c>
      <c r="B59" s="10">
        <v>80.217821782176202</v>
      </c>
      <c r="C59" s="10">
        <v>18.782178217823798</v>
      </c>
    </row>
    <row r="60" spans="1:3" x14ac:dyDescent="0.15">
      <c r="A60" s="10">
        <v>35</v>
      </c>
      <c r="B60" s="10">
        <v>80.217821782176202</v>
      </c>
      <c r="C60" s="10">
        <v>23.782178217823798</v>
      </c>
    </row>
    <row r="61" spans="1:3" x14ac:dyDescent="0.15">
      <c r="A61" s="10">
        <v>36</v>
      </c>
      <c r="B61" s="10">
        <v>80.217821782176202</v>
      </c>
      <c r="C61" s="10">
        <v>-58.217821782176202</v>
      </c>
    </row>
    <row r="62" spans="1:3" x14ac:dyDescent="0.15">
      <c r="A62" s="10">
        <v>37</v>
      </c>
      <c r="B62" s="10">
        <v>80.217821782176202</v>
      </c>
      <c r="C62" s="10">
        <v>23.782178217823798</v>
      </c>
    </row>
    <row r="63" spans="1:3" x14ac:dyDescent="0.15">
      <c r="A63" s="10">
        <v>38</v>
      </c>
      <c r="B63" s="10">
        <v>80.217821782176202</v>
      </c>
      <c r="C63" s="10">
        <v>-25.217821782176202</v>
      </c>
    </row>
    <row r="64" spans="1:3" x14ac:dyDescent="0.15">
      <c r="A64" s="10">
        <v>39</v>
      </c>
      <c r="B64" s="10">
        <v>80.217821782176202</v>
      </c>
      <c r="C64" s="10">
        <v>12.782178217823798</v>
      </c>
    </row>
    <row r="65" spans="1:3" x14ac:dyDescent="0.15">
      <c r="A65" s="10">
        <v>40</v>
      </c>
      <c r="B65" s="10">
        <v>80.217821782176202</v>
      </c>
      <c r="C65" s="10">
        <v>-58.217821782176202</v>
      </c>
    </row>
    <row r="66" spans="1:3" x14ac:dyDescent="0.15">
      <c r="A66" s="10">
        <v>41</v>
      </c>
      <c r="B66" s="10">
        <v>80.217821782176202</v>
      </c>
      <c r="C66" s="10">
        <v>-64.217821782176202</v>
      </c>
    </row>
    <row r="67" spans="1:3" x14ac:dyDescent="0.15">
      <c r="A67" s="10">
        <v>42</v>
      </c>
      <c r="B67" s="10">
        <v>80.217821782176202</v>
      </c>
      <c r="C67" s="10">
        <v>-62.217821782176202</v>
      </c>
    </row>
    <row r="68" spans="1:3" x14ac:dyDescent="0.15">
      <c r="A68" s="10">
        <v>43</v>
      </c>
      <c r="B68" s="10">
        <v>80.217821782176202</v>
      </c>
      <c r="C68" s="10">
        <v>-48.217821782176202</v>
      </c>
    </row>
    <row r="69" spans="1:3" x14ac:dyDescent="0.15">
      <c r="A69" s="10">
        <v>44</v>
      </c>
      <c r="B69" s="10">
        <v>80.217821782176202</v>
      </c>
      <c r="C69" s="10">
        <v>-58.217821782176202</v>
      </c>
    </row>
    <row r="70" spans="1:3" x14ac:dyDescent="0.15">
      <c r="A70" s="10">
        <v>45</v>
      </c>
      <c r="B70" s="10">
        <v>80.217821782176202</v>
      </c>
      <c r="C70" s="10">
        <v>-58.217821782176202</v>
      </c>
    </row>
    <row r="71" spans="1:3" x14ac:dyDescent="0.15">
      <c r="A71" s="10">
        <v>46</v>
      </c>
      <c r="B71" s="10">
        <v>80.217821782176202</v>
      </c>
      <c r="C71" s="10">
        <v>-53.217821782176202</v>
      </c>
    </row>
    <row r="72" spans="1:3" x14ac:dyDescent="0.15">
      <c r="A72" s="10">
        <v>47</v>
      </c>
      <c r="B72" s="10">
        <v>80.217821782176202</v>
      </c>
      <c r="C72" s="10">
        <v>-26.217821782176202</v>
      </c>
    </row>
    <row r="73" spans="1:3" x14ac:dyDescent="0.15">
      <c r="A73" s="10">
        <v>48</v>
      </c>
      <c r="B73" s="10">
        <v>80.217821782176202</v>
      </c>
      <c r="C73" s="10">
        <v>-9.2178217821762019</v>
      </c>
    </row>
    <row r="74" spans="1:3" x14ac:dyDescent="0.15">
      <c r="A74" s="10">
        <v>49</v>
      </c>
      <c r="B74" s="10">
        <v>80.217821782176202</v>
      </c>
      <c r="C74" s="10">
        <v>-64.217821782176202</v>
      </c>
    </row>
    <row r="75" spans="1:3" x14ac:dyDescent="0.15">
      <c r="A75" s="10">
        <v>50</v>
      </c>
      <c r="B75" s="10">
        <v>80.217821782176202</v>
      </c>
      <c r="C75" s="10">
        <v>-25.217821782176202</v>
      </c>
    </row>
    <row r="76" spans="1:3" x14ac:dyDescent="0.15">
      <c r="A76" s="10">
        <v>51</v>
      </c>
      <c r="B76" s="10">
        <v>80.217821782176202</v>
      </c>
      <c r="C76" s="10">
        <v>-26.217821782176202</v>
      </c>
    </row>
    <row r="77" spans="1:3" x14ac:dyDescent="0.15">
      <c r="A77" s="10">
        <v>52</v>
      </c>
      <c r="B77" s="10">
        <v>80.217821782176202</v>
      </c>
      <c r="C77" s="10">
        <v>-14.217821782176202</v>
      </c>
    </row>
    <row r="78" spans="1:3" x14ac:dyDescent="0.15">
      <c r="A78" s="10">
        <v>53</v>
      </c>
      <c r="B78" s="10">
        <v>80.217821782176202</v>
      </c>
      <c r="C78" s="10">
        <v>-64.217821782176202</v>
      </c>
    </row>
    <row r="79" spans="1:3" x14ac:dyDescent="0.15">
      <c r="A79" s="10">
        <v>54</v>
      </c>
      <c r="B79" s="10">
        <v>80.217821782176202</v>
      </c>
      <c r="C79" s="10">
        <v>-59.217821782176202</v>
      </c>
    </row>
    <row r="80" spans="1:3" x14ac:dyDescent="0.15">
      <c r="A80" s="10">
        <v>55</v>
      </c>
      <c r="B80" s="10">
        <v>80.217821782176202</v>
      </c>
      <c r="C80" s="10">
        <v>-59.217821782176202</v>
      </c>
    </row>
    <row r="81" spans="1:3" x14ac:dyDescent="0.15">
      <c r="A81" s="10">
        <v>56</v>
      </c>
      <c r="B81" s="10">
        <v>80.217821782176202</v>
      </c>
      <c r="C81" s="10">
        <v>-31.217821782176202</v>
      </c>
    </row>
    <row r="82" spans="1:3" x14ac:dyDescent="0.15">
      <c r="A82" s="10">
        <v>57</v>
      </c>
      <c r="B82" s="10">
        <v>80.217821782176202</v>
      </c>
      <c r="C82" s="10">
        <v>-42.217821782176202</v>
      </c>
    </row>
    <row r="83" spans="1:3" x14ac:dyDescent="0.15">
      <c r="A83" s="10">
        <v>58</v>
      </c>
      <c r="B83" s="10">
        <v>80.217821782176202</v>
      </c>
      <c r="C83" s="10">
        <v>-20.217821782176202</v>
      </c>
    </row>
    <row r="84" spans="1:3" x14ac:dyDescent="0.15">
      <c r="A84" s="10">
        <v>59</v>
      </c>
      <c r="B84" s="10">
        <v>80.217821782176202</v>
      </c>
      <c r="C84" s="10">
        <v>1.7821782178237981</v>
      </c>
    </row>
    <row r="85" spans="1:3" x14ac:dyDescent="0.15">
      <c r="A85" s="10">
        <v>60</v>
      </c>
      <c r="B85" s="10">
        <v>80.217821782176202</v>
      </c>
      <c r="C85" s="10">
        <v>-48.217821782176202</v>
      </c>
    </row>
    <row r="86" spans="1:3" x14ac:dyDescent="0.15">
      <c r="A86" s="10">
        <v>61</v>
      </c>
      <c r="B86" s="10">
        <v>80.217821782176202</v>
      </c>
      <c r="C86" s="10">
        <v>-14.217821782176202</v>
      </c>
    </row>
    <row r="87" spans="1:3" x14ac:dyDescent="0.15">
      <c r="A87" s="10">
        <v>62</v>
      </c>
      <c r="B87" s="10">
        <v>80.217821782176202</v>
      </c>
      <c r="C87" s="10">
        <v>83.782178217823798</v>
      </c>
    </row>
    <row r="88" spans="1:3" x14ac:dyDescent="0.15">
      <c r="A88" s="10">
        <v>63</v>
      </c>
      <c r="B88" s="10">
        <v>80.217821782176202</v>
      </c>
      <c r="C88" s="10">
        <v>-42.217821782176202</v>
      </c>
    </row>
    <row r="89" spans="1:3" x14ac:dyDescent="0.15">
      <c r="A89" s="10">
        <v>64</v>
      </c>
      <c r="B89" s="10">
        <v>80.217821782176202</v>
      </c>
      <c r="C89" s="10">
        <v>-42.217821782176202</v>
      </c>
    </row>
    <row r="90" spans="1:3" x14ac:dyDescent="0.15">
      <c r="A90" s="10">
        <v>65</v>
      </c>
      <c r="B90" s="10">
        <v>80.217821782176202</v>
      </c>
      <c r="C90" s="10">
        <v>-42.217821782176202</v>
      </c>
    </row>
    <row r="91" spans="1:3" x14ac:dyDescent="0.15">
      <c r="A91" s="10">
        <v>66</v>
      </c>
      <c r="B91" s="10">
        <v>80.217821782176202</v>
      </c>
      <c r="C91" s="10">
        <v>-48.217821782176202</v>
      </c>
    </row>
    <row r="92" spans="1:3" x14ac:dyDescent="0.15">
      <c r="A92" s="10">
        <v>67</v>
      </c>
      <c r="B92" s="10">
        <v>80.217821782176202</v>
      </c>
      <c r="C92" s="10">
        <v>-47.217821782176202</v>
      </c>
    </row>
    <row r="93" spans="1:3" x14ac:dyDescent="0.15">
      <c r="A93" s="10">
        <v>68</v>
      </c>
      <c r="B93" s="10">
        <v>80.217821782176202</v>
      </c>
      <c r="C93" s="10">
        <v>-3.2178217821762019</v>
      </c>
    </row>
    <row r="94" spans="1:3" x14ac:dyDescent="0.15">
      <c r="A94" s="10">
        <v>69</v>
      </c>
      <c r="B94" s="10">
        <v>80.217821782176202</v>
      </c>
      <c r="C94" s="10">
        <v>-3.2178217821762019</v>
      </c>
    </row>
    <row r="95" spans="1:3" x14ac:dyDescent="0.15">
      <c r="A95" s="10">
        <v>70</v>
      </c>
      <c r="B95" s="10">
        <v>80.217821782176202</v>
      </c>
      <c r="C95" s="10">
        <v>111.7821782178238</v>
      </c>
    </row>
    <row r="96" spans="1:3" x14ac:dyDescent="0.15">
      <c r="A96" s="10">
        <v>71</v>
      </c>
      <c r="B96" s="10">
        <v>80.217821782176202</v>
      </c>
      <c r="C96" s="10">
        <v>-42.217821782176202</v>
      </c>
    </row>
    <row r="97" spans="1:3" x14ac:dyDescent="0.15">
      <c r="A97" s="10">
        <v>72</v>
      </c>
      <c r="B97" s="10">
        <v>150.34300518134737</v>
      </c>
      <c r="C97" s="10">
        <v>375.65699481865261</v>
      </c>
    </row>
    <row r="98" spans="1:3" x14ac:dyDescent="0.15">
      <c r="A98" s="10">
        <v>73</v>
      </c>
      <c r="B98" s="10">
        <v>150.34300518134737</v>
      </c>
      <c r="C98" s="10">
        <v>13.656994818652635</v>
      </c>
    </row>
    <row r="99" spans="1:3" x14ac:dyDescent="0.15">
      <c r="A99" s="10">
        <v>74</v>
      </c>
      <c r="B99" s="10">
        <v>150.34300518134737</v>
      </c>
      <c r="C99" s="10">
        <v>671.65699481865261</v>
      </c>
    </row>
    <row r="100" spans="1:3" x14ac:dyDescent="0.15">
      <c r="A100" s="10">
        <v>75</v>
      </c>
      <c r="B100" s="10">
        <v>150.34300518134737</v>
      </c>
      <c r="C100" s="10">
        <v>112.65699481865263</v>
      </c>
    </row>
    <row r="101" spans="1:3" x14ac:dyDescent="0.15">
      <c r="A101" s="10">
        <v>76</v>
      </c>
      <c r="B101" s="10">
        <v>150.34300518134737</v>
      </c>
      <c r="C101" s="10">
        <v>-51.343005181347365</v>
      </c>
    </row>
    <row r="102" spans="1:3" x14ac:dyDescent="0.15">
      <c r="A102" s="10">
        <v>77</v>
      </c>
      <c r="B102" s="10">
        <v>150.34300518134737</v>
      </c>
      <c r="C102" s="10">
        <v>260.65699481865261</v>
      </c>
    </row>
    <row r="103" spans="1:3" x14ac:dyDescent="0.15">
      <c r="A103" s="10">
        <v>78</v>
      </c>
      <c r="B103" s="10">
        <v>150.34300518134737</v>
      </c>
      <c r="C103" s="10">
        <v>-95.343005181347365</v>
      </c>
    </row>
    <row r="104" spans="1:3" x14ac:dyDescent="0.15">
      <c r="A104" s="10">
        <v>79</v>
      </c>
      <c r="B104" s="10">
        <v>150.34300518134737</v>
      </c>
      <c r="C104" s="10">
        <v>-52.343005181347365</v>
      </c>
    </row>
    <row r="105" spans="1:3" x14ac:dyDescent="0.15">
      <c r="A105" s="10">
        <v>80</v>
      </c>
      <c r="B105" s="10">
        <v>150.34300518134737</v>
      </c>
      <c r="C105" s="10">
        <v>52.656994818652635</v>
      </c>
    </row>
    <row r="106" spans="1:3" x14ac:dyDescent="0.15">
      <c r="A106" s="10">
        <v>81</v>
      </c>
      <c r="B106" s="10">
        <v>150.34300518134737</v>
      </c>
      <c r="C106" s="10">
        <v>-19.343005181347365</v>
      </c>
    </row>
    <row r="107" spans="1:3" x14ac:dyDescent="0.15">
      <c r="A107" s="10">
        <v>82</v>
      </c>
      <c r="B107" s="10">
        <v>150.34300518134737</v>
      </c>
      <c r="C107" s="10">
        <v>-62.343005181347365</v>
      </c>
    </row>
    <row r="108" spans="1:3" x14ac:dyDescent="0.15">
      <c r="A108" s="10">
        <v>83</v>
      </c>
      <c r="B108" s="10">
        <v>150.34300518134737</v>
      </c>
      <c r="C108" s="10">
        <v>-23.343005181347365</v>
      </c>
    </row>
    <row r="109" spans="1:3" x14ac:dyDescent="0.15">
      <c r="A109" s="10">
        <v>84</v>
      </c>
      <c r="B109" s="10">
        <v>150.34300518134737</v>
      </c>
      <c r="C109" s="10">
        <v>-95.343005181347365</v>
      </c>
    </row>
    <row r="110" spans="1:3" x14ac:dyDescent="0.15">
      <c r="A110" s="10">
        <v>85</v>
      </c>
      <c r="B110" s="10">
        <v>150.34300518134737</v>
      </c>
      <c r="C110" s="10">
        <v>-73.343005181347365</v>
      </c>
    </row>
    <row r="111" spans="1:3" x14ac:dyDescent="0.15">
      <c r="A111" s="10">
        <v>86</v>
      </c>
      <c r="B111" s="10">
        <v>150.34300518134737</v>
      </c>
      <c r="C111" s="10">
        <v>-112.34300518134737</v>
      </c>
    </row>
    <row r="112" spans="1:3" x14ac:dyDescent="0.15">
      <c r="A112" s="10">
        <v>87</v>
      </c>
      <c r="B112" s="10">
        <v>150.34300518134737</v>
      </c>
      <c r="C112" s="10">
        <v>-13.343005181347365</v>
      </c>
    </row>
    <row r="113" spans="1:3" x14ac:dyDescent="0.15">
      <c r="A113" s="10">
        <v>88</v>
      </c>
      <c r="B113" s="10">
        <v>150.34300518134737</v>
      </c>
      <c r="C113" s="10">
        <v>-13.343005181347365</v>
      </c>
    </row>
    <row r="114" spans="1:3" x14ac:dyDescent="0.15">
      <c r="A114" s="10">
        <v>89</v>
      </c>
      <c r="B114" s="10">
        <v>150.34300518134737</v>
      </c>
      <c r="C114" s="10">
        <v>-75.343005181347365</v>
      </c>
    </row>
    <row r="115" spans="1:3" x14ac:dyDescent="0.15">
      <c r="A115" s="10">
        <v>90</v>
      </c>
      <c r="B115" s="10">
        <v>150.34300518134737</v>
      </c>
      <c r="C115" s="10">
        <v>2.6569948186526346</v>
      </c>
    </row>
    <row r="116" spans="1:3" x14ac:dyDescent="0.15">
      <c r="A116" s="10">
        <v>91</v>
      </c>
      <c r="B116" s="10">
        <v>150.34300518134737</v>
      </c>
      <c r="C116" s="10">
        <v>-90.343005181347365</v>
      </c>
    </row>
    <row r="117" spans="1:3" x14ac:dyDescent="0.15">
      <c r="A117" s="10">
        <v>92</v>
      </c>
      <c r="B117" s="10">
        <v>150.34300518134737</v>
      </c>
      <c r="C117" s="10">
        <v>-42.343005181347365</v>
      </c>
    </row>
    <row r="118" spans="1:3" x14ac:dyDescent="0.15">
      <c r="A118" s="10">
        <v>93</v>
      </c>
      <c r="B118" s="10">
        <v>150.34300518134737</v>
      </c>
      <c r="C118" s="10">
        <v>-8.3430051813473654</v>
      </c>
    </row>
    <row r="119" spans="1:3" x14ac:dyDescent="0.15">
      <c r="A119" s="10">
        <v>94</v>
      </c>
      <c r="B119" s="10">
        <v>150.34300518134737</v>
      </c>
      <c r="C119" s="10">
        <v>2.6569948186526346</v>
      </c>
    </row>
    <row r="120" spans="1:3" x14ac:dyDescent="0.15">
      <c r="A120" s="10">
        <v>95</v>
      </c>
      <c r="B120" s="10">
        <v>150.34300518134737</v>
      </c>
      <c r="C120" s="10">
        <v>41.656994818652635</v>
      </c>
    </row>
    <row r="121" spans="1:3" x14ac:dyDescent="0.15">
      <c r="A121" s="10">
        <v>96</v>
      </c>
      <c r="B121" s="10">
        <v>150.34300518134737</v>
      </c>
      <c r="C121" s="10">
        <v>12.656994818652635</v>
      </c>
    </row>
    <row r="122" spans="1:3" x14ac:dyDescent="0.15">
      <c r="A122" s="10">
        <v>97</v>
      </c>
      <c r="B122" s="10">
        <v>150.34300518134737</v>
      </c>
      <c r="C122" s="10">
        <v>-79.343005181347365</v>
      </c>
    </row>
    <row r="123" spans="1:3" x14ac:dyDescent="0.15">
      <c r="A123" s="10">
        <v>98</v>
      </c>
      <c r="B123" s="10">
        <v>150.34300518134737</v>
      </c>
      <c r="C123" s="10">
        <v>100.65699481865263</v>
      </c>
    </row>
    <row r="124" spans="1:3" x14ac:dyDescent="0.15">
      <c r="A124" s="10">
        <v>99</v>
      </c>
      <c r="B124" s="10">
        <v>150.34300518134737</v>
      </c>
      <c r="C124" s="10">
        <v>-46.343005181347365</v>
      </c>
    </row>
    <row r="125" spans="1:3" x14ac:dyDescent="0.15">
      <c r="A125" s="10">
        <v>100</v>
      </c>
      <c r="B125" s="10">
        <v>150.34300518134737</v>
      </c>
      <c r="C125" s="10">
        <v>-84.343005181347365</v>
      </c>
    </row>
    <row r="126" spans="1:3" x14ac:dyDescent="0.15">
      <c r="A126" s="10">
        <v>101</v>
      </c>
      <c r="B126" s="10">
        <v>150.34300518134737</v>
      </c>
      <c r="C126" s="10">
        <v>-24.343005181347365</v>
      </c>
    </row>
    <row r="127" spans="1:3" x14ac:dyDescent="0.15">
      <c r="A127" s="10">
        <v>102</v>
      </c>
      <c r="B127" s="10">
        <v>150.34300518134737</v>
      </c>
      <c r="C127" s="10">
        <v>-68.343005181347365</v>
      </c>
    </row>
    <row r="128" spans="1:3" x14ac:dyDescent="0.15">
      <c r="A128" s="10">
        <v>103</v>
      </c>
      <c r="B128" s="10">
        <v>150.34300518134737</v>
      </c>
      <c r="C128" s="10">
        <v>-95.343005181347365</v>
      </c>
    </row>
    <row r="129" spans="1:3" x14ac:dyDescent="0.15">
      <c r="A129" s="10">
        <v>104</v>
      </c>
      <c r="B129" s="10">
        <v>150.34300518134737</v>
      </c>
      <c r="C129" s="10">
        <v>-96.343005181347365</v>
      </c>
    </row>
    <row r="130" spans="1:3" x14ac:dyDescent="0.15">
      <c r="A130" s="10">
        <v>105</v>
      </c>
      <c r="B130" s="10">
        <v>150.34300518134737</v>
      </c>
      <c r="C130" s="10">
        <v>13.656994818652635</v>
      </c>
    </row>
    <row r="131" spans="1:3" x14ac:dyDescent="0.15">
      <c r="A131" s="10">
        <v>106</v>
      </c>
      <c r="B131" s="10">
        <v>150.34300518134737</v>
      </c>
      <c r="C131" s="10">
        <v>-68.343005181347365</v>
      </c>
    </row>
    <row r="132" spans="1:3" x14ac:dyDescent="0.15">
      <c r="A132" s="10">
        <v>107</v>
      </c>
      <c r="B132" s="10">
        <v>150.34300518134737</v>
      </c>
      <c r="C132" s="10">
        <v>-24.343005181347365</v>
      </c>
    </row>
    <row r="133" spans="1:3" x14ac:dyDescent="0.15">
      <c r="A133" s="10">
        <v>108</v>
      </c>
      <c r="B133" s="10">
        <v>150.34300518134737</v>
      </c>
      <c r="C133" s="10">
        <v>13.656994818652635</v>
      </c>
    </row>
    <row r="134" spans="1:3" x14ac:dyDescent="0.15">
      <c r="A134" s="10">
        <v>109</v>
      </c>
      <c r="B134" s="10">
        <v>150.34300518134737</v>
      </c>
      <c r="C134" s="10">
        <v>8.6569948186526346</v>
      </c>
    </row>
    <row r="135" spans="1:3" x14ac:dyDescent="0.15">
      <c r="A135" s="10">
        <v>110</v>
      </c>
      <c r="B135" s="10">
        <v>150.34300518134737</v>
      </c>
      <c r="C135" s="10">
        <v>-79.343005181347365</v>
      </c>
    </row>
    <row r="136" spans="1:3" x14ac:dyDescent="0.15">
      <c r="A136" s="10">
        <v>111</v>
      </c>
      <c r="B136" s="10">
        <v>150.34300518134737</v>
      </c>
      <c r="C136" s="10">
        <v>-95.343005181347365</v>
      </c>
    </row>
    <row r="137" spans="1:3" x14ac:dyDescent="0.15">
      <c r="A137" s="10">
        <v>112</v>
      </c>
      <c r="B137" s="10">
        <v>150.34300518134737</v>
      </c>
      <c r="C137" s="10">
        <v>-106.34300518134737</v>
      </c>
    </row>
    <row r="138" spans="1:3" x14ac:dyDescent="0.15">
      <c r="A138" s="10">
        <v>113</v>
      </c>
      <c r="B138" s="10">
        <v>150.34300518134737</v>
      </c>
      <c r="C138" s="10">
        <v>2.6569948186526346</v>
      </c>
    </row>
    <row r="139" spans="1:3" x14ac:dyDescent="0.15">
      <c r="A139" s="10">
        <v>114</v>
      </c>
      <c r="B139" s="10">
        <v>150.34300518134737</v>
      </c>
      <c r="C139" s="10">
        <v>-90.343005181347365</v>
      </c>
    </row>
    <row r="140" spans="1:3" x14ac:dyDescent="0.15">
      <c r="A140" s="10">
        <v>115</v>
      </c>
      <c r="B140" s="10">
        <v>150.34300518134737</v>
      </c>
      <c r="C140" s="10">
        <v>-68.343005181347365</v>
      </c>
    </row>
    <row r="141" spans="1:3" x14ac:dyDescent="0.15">
      <c r="A141" s="10">
        <v>116</v>
      </c>
      <c r="B141" s="10">
        <v>150.34300518134737</v>
      </c>
      <c r="C141" s="10">
        <v>-13.343005181347365</v>
      </c>
    </row>
    <row r="142" spans="1:3" x14ac:dyDescent="0.15">
      <c r="A142" s="10">
        <v>117</v>
      </c>
      <c r="B142" s="10">
        <v>150.34300518134737</v>
      </c>
      <c r="C142" s="10">
        <v>-95.343005181347365</v>
      </c>
    </row>
    <row r="143" spans="1:3" x14ac:dyDescent="0.15">
      <c r="A143" s="10">
        <v>118</v>
      </c>
      <c r="B143" s="10">
        <v>150.34300518134737</v>
      </c>
      <c r="C143" s="10">
        <v>-68.343005181347365</v>
      </c>
    </row>
    <row r="144" spans="1:3" x14ac:dyDescent="0.15">
      <c r="A144" s="10">
        <v>119</v>
      </c>
      <c r="B144" s="10">
        <v>150.34300518134737</v>
      </c>
      <c r="C144" s="10">
        <v>57.656994818652635</v>
      </c>
    </row>
    <row r="145" spans="1:3" x14ac:dyDescent="0.15">
      <c r="A145" s="10">
        <v>120</v>
      </c>
      <c r="B145" s="10">
        <v>150.34300518134737</v>
      </c>
      <c r="C145" s="10">
        <v>13.656994818652635</v>
      </c>
    </row>
    <row r="146" spans="1:3" x14ac:dyDescent="0.15">
      <c r="A146" s="10">
        <v>121</v>
      </c>
      <c r="B146" s="10">
        <v>150.34300518134737</v>
      </c>
      <c r="C146" s="10">
        <v>-54.343005181347365</v>
      </c>
    </row>
    <row r="147" spans="1:3" x14ac:dyDescent="0.15">
      <c r="A147" s="10">
        <v>122</v>
      </c>
      <c r="B147" s="10">
        <v>150.34300518134737</v>
      </c>
      <c r="C147" s="10">
        <v>-101.34300518134737</v>
      </c>
    </row>
    <row r="148" spans="1:3" x14ac:dyDescent="0.15">
      <c r="A148" s="10">
        <v>123</v>
      </c>
      <c r="B148" s="10">
        <v>150.34300518134737</v>
      </c>
      <c r="C148" s="10">
        <v>-95.343005181347365</v>
      </c>
    </row>
    <row r="149" spans="1:3" x14ac:dyDescent="0.15">
      <c r="A149" s="10">
        <v>124</v>
      </c>
      <c r="B149" s="10">
        <v>150.34300518134737</v>
      </c>
      <c r="C149" s="10">
        <v>150.65699481865263</v>
      </c>
    </row>
    <row r="150" spans="1:3" x14ac:dyDescent="0.15">
      <c r="A150" s="10">
        <v>125</v>
      </c>
      <c r="B150" s="10">
        <v>150.34300518134737</v>
      </c>
      <c r="C150" s="10">
        <v>-68.343005181347365</v>
      </c>
    </row>
    <row r="151" spans="1:3" x14ac:dyDescent="0.15">
      <c r="A151" s="10">
        <v>126</v>
      </c>
      <c r="B151" s="10">
        <v>150.34300518134737</v>
      </c>
      <c r="C151" s="10">
        <v>-2.3430051813473654</v>
      </c>
    </row>
    <row r="152" spans="1:3" x14ac:dyDescent="0.15">
      <c r="A152" s="10">
        <v>127</v>
      </c>
      <c r="B152" s="10">
        <v>150.34300518134737</v>
      </c>
      <c r="C152" s="10">
        <v>-95.343005181347365</v>
      </c>
    </row>
    <row r="153" spans="1:3" x14ac:dyDescent="0.15">
      <c r="A153" s="10">
        <v>128</v>
      </c>
      <c r="B153" s="10">
        <v>150.34300518134737</v>
      </c>
      <c r="C153" s="10">
        <v>-42.343005181347365</v>
      </c>
    </row>
    <row r="154" spans="1:3" x14ac:dyDescent="0.15">
      <c r="A154" s="10">
        <v>129</v>
      </c>
      <c r="B154" s="10">
        <v>150.34300518134737</v>
      </c>
      <c r="C154" s="10">
        <v>-95.343005181347365</v>
      </c>
    </row>
    <row r="155" spans="1:3" x14ac:dyDescent="0.15">
      <c r="A155" s="10">
        <v>130</v>
      </c>
      <c r="B155" s="10">
        <v>150.34300518134737</v>
      </c>
      <c r="C155" s="10">
        <v>29.656994818652635</v>
      </c>
    </row>
    <row r="156" spans="1:3" x14ac:dyDescent="0.15">
      <c r="A156" s="10">
        <v>131</v>
      </c>
      <c r="B156" s="10">
        <v>150.34300518134737</v>
      </c>
      <c r="C156" s="10">
        <v>-63.343005181347365</v>
      </c>
    </row>
    <row r="157" spans="1:3" x14ac:dyDescent="0.15">
      <c r="A157" s="10">
        <v>132</v>
      </c>
      <c r="B157" s="10">
        <v>150.34300518134737</v>
      </c>
      <c r="C157" s="10">
        <v>-68.343005181347365</v>
      </c>
    </row>
    <row r="158" spans="1:3" x14ac:dyDescent="0.15">
      <c r="A158" s="10">
        <v>133</v>
      </c>
      <c r="B158" s="10">
        <v>150.34300518134737</v>
      </c>
      <c r="C158" s="10">
        <v>41.656994818652635</v>
      </c>
    </row>
    <row r="159" spans="1:3" x14ac:dyDescent="0.15">
      <c r="A159" s="10">
        <v>134</v>
      </c>
      <c r="B159" s="10">
        <v>80.217821782176202</v>
      </c>
      <c r="C159" s="10">
        <v>-47.217821782176202</v>
      </c>
    </row>
    <row r="160" spans="1:3" x14ac:dyDescent="0.15">
      <c r="A160" s="10">
        <v>135</v>
      </c>
      <c r="B160" s="10">
        <v>80.217821782176202</v>
      </c>
      <c r="C160" s="10">
        <v>-47.217821782176202</v>
      </c>
    </row>
    <row r="161" spans="1:3" x14ac:dyDescent="0.15">
      <c r="A161" s="10">
        <v>136</v>
      </c>
      <c r="B161" s="10">
        <v>150.34300518134737</v>
      </c>
      <c r="C161" s="10">
        <v>-40.343005181347365</v>
      </c>
    </row>
    <row r="162" spans="1:3" x14ac:dyDescent="0.15">
      <c r="A162" s="10">
        <v>137</v>
      </c>
      <c r="B162" s="10">
        <v>150.34300518134737</v>
      </c>
      <c r="C162" s="10">
        <v>178.65699481865263</v>
      </c>
    </row>
    <row r="163" spans="1:3" x14ac:dyDescent="0.15">
      <c r="A163" s="10">
        <v>138</v>
      </c>
      <c r="B163" s="10">
        <v>150.34300518134737</v>
      </c>
      <c r="C163" s="10">
        <v>-46.343005181347365</v>
      </c>
    </row>
    <row r="164" spans="1:3" x14ac:dyDescent="0.15">
      <c r="A164" s="10">
        <v>139</v>
      </c>
      <c r="B164" s="10">
        <v>150.34300518134737</v>
      </c>
      <c r="C164" s="10">
        <v>13.656994818652635</v>
      </c>
    </row>
    <row r="165" spans="1:3" x14ac:dyDescent="0.15">
      <c r="A165" s="10">
        <v>140</v>
      </c>
      <c r="B165" s="10">
        <v>109.31232876712335</v>
      </c>
      <c r="C165" s="10">
        <v>-77.312328767123347</v>
      </c>
    </row>
    <row r="166" spans="1:3" x14ac:dyDescent="0.15">
      <c r="A166" s="10">
        <v>141</v>
      </c>
      <c r="B166" s="10">
        <v>150.34300518134737</v>
      </c>
      <c r="C166" s="10">
        <v>8.6569948186526346</v>
      </c>
    </row>
    <row r="167" spans="1:3" x14ac:dyDescent="0.15">
      <c r="A167" s="10">
        <v>142</v>
      </c>
      <c r="B167" s="10">
        <v>109.31232876712335</v>
      </c>
      <c r="C167" s="10">
        <v>-27.312328767123347</v>
      </c>
    </row>
    <row r="168" spans="1:3" x14ac:dyDescent="0.15">
      <c r="A168" s="10">
        <v>143</v>
      </c>
      <c r="B168" s="10">
        <v>109.31232876712335</v>
      </c>
      <c r="C168" s="10">
        <v>-6.312328767123347</v>
      </c>
    </row>
    <row r="169" spans="1:3" x14ac:dyDescent="0.15">
      <c r="A169" s="10">
        <v>144</v>
      </c>
      <c r="B169" s="10">
        <v>109.31232876712335</v>
      </c>
      <c r="C169" s="10">
        <v>-54.312328767123347</v>
      </c>
    </row>
    <row r="170" spans="1:3" x14ac:dyDescent="0.15">
      <c r="A170" s="10">
        <v>145</v>
      </c>
      <c r="B170" s="10">
        <v>80.217821782176202</v>
      </c>
      <c r="C170" s="10">
        <v>80.782178217823798</v>
      </c>
    </row>
    <row r="171" spans="1:3" x14ac:dyDescent="0.15">
      <c r="A171" s="10">
        <v>146</v>
      </c>
      <c r="B171" s="10">
        <v>80.217821782176202</v>
      </c>
      <c r="C171" s="10">
        <v>23.782178217823798</v>
      </c>
    </row>
    <row r="172" spans="1:3" x14ac:dyDescent="0.15">
      <c r="A172" s="10">
        <v>147</v>
      </c>
      <c r="B172" s="10">
        <v>80.217821782176202</v>
      </c>
      <c r="C172" s="10">
        <v>461.7821782178238</v>
      </c>
    </row>
    <row r="173" spans="1:3" x14ac:dyDescent="0.15">
      <c r="A173" s="10">
        <v>148</v>
      </c>
      <c r="B173" s="10">
        <v>80.217821782176202</v>
      </c>
      <c r="C173" s="10">
        <v>-26.217821782176202</v>
      </c>
    </row>
    <row r="174" spans="1:3" x14ac:dyDescent="0.15">
      <c r="A174" s="10">
        <v>149</v>
      </c>
      <c r="B174" s="10">
        <v>80.217821782176202</v>
      </c>
      <c r="C174" s="10">
        <v>67.782178217823798</v>
      </c>
    </row>
    <row r="175" spans="1:3" x14ac:dyDescent="0.15">
      <c r="A175" s="10">
        <v>150</v>
      </c>
      <c r="B175" s="10">
        <v>80.217821782176202</v>
      </c>
      <c r="C175" s="10">
        <v>2.7821782178237981</v>
      </c>
    </row>
    <row r="176" spans="1:3" x14ac:dyDescent="0.15">
      <c r="A176" s="10">
        <v>151</v>
      </c>
      <c r="B176" s="10">
        <v>80.217821782176202</v>
      </c>
      <c r="C176" s="10">
        <v>29.782178217823798</v>
      </c>
    </row>
    <row r="177" spans="1:3" x14ac:dyDescent="0.15">
      <c r="A177" s="10">
        <v>152</v>
      </c>
      <c r="B177" s="10">
        <v>80.217821782176202</v>
      </c>
      <c r="C177" s="10">
        <v>-42.217821782176202</v>
      </c>
    </row>
    <row r="178" spans="1:3" x14ac:dyDescent="0.15">
      <c r="A178" s="10">
        <v>153</v>
      </c>
      <c r="B178" s="10">
        <v>109.31232876712335</v>
      </c>
      <c r="C178" s="10">
        <v>-1.312328767123347</v>
      </c>
    </row>
    <row r="179" spans="1:3" x14ac:dyDescent="0.15">
      <c r="A179" s="10">
        <v>154</v>
      </c>
      <c r="B179" s="10">
        <v>80.217821782176202</v>
      </c>
      <c r="C179" s="10">
        <v>-25.217821782176202</v>
      </c>
    </row>
    <row r="180" spans="1:3" x14ac:dyDescent="0.15">
      <c r="A180" s="10">
        <v>155</v>
      </c>
      <c r="B180" s="10">
        <v>80.217821782176202</v>
      </c>
      <c r="C180" s="10">
        <v>50.782178217823798</v>
      </c>
    </row>
    <row r="181" spans="1:3" x14ac:dyDescent="0.15">
      <c r="A181" s="10">
        <v>156</v>
      </c>
      <c r="B181" s="10">
        <v>80.217821782176202</v>
      </c>
      <c r="C181" s="10">
        <v>-14.217821782176202</v>
      </c>
    </row>
    <row r="182" spans="1:3" x14ac:dyDescent="0.15">
      <c r="A182" s="10">
        <v>157</v>
      </c>
      <c r="B182" s="10">
        <v>80.217821782176202</v>
      </c>
      <c r="C182" s="10">
        <v>18.782178217823798</v>
      </c>
    </row>
    <row r="183" spans="1:3" x14ac:dyDescent="0.15">
      <c r="A183" s="10">
        <v>158</v>
      </c>
      <c r="B183" s="10">
        <v>80.217821782176202</v>
      </c>
      <c r="C183" s="10">
        <v>20.782178217823798</v>
      </c>
    </row>
    <row r="184" spans="1:3" x14ac:dyDescent="0.15">
      <c r="A184" s="10">
        <v>159</v>
      </c>
      <c r="B184" s="10">
        <v>80.217821782176202</v>
      </c>
      <c r="C184" s="10">
        <v>12.782178217823798</v>
      </c>
    </row>
    <row r="185" spans="1:3" x14ac:dyDescent="0.15">
      <c r="A185" s="10">
        <v>160</v>
      </c>
      <c r="B185" s="10">
        <v>109.31232876712335</v>
      </c>
      <c r="C185" s="10">
        <v>-67.312328767123347</v>
      </c>
    </row>
    <row r="186" spans="1:3" x14ac:dyDescent="0.15">
      <c r="A186" s="10">
        <v>161</v>
      </c>
      <c r="B186" s="10">
        <v>109.31232876712335</v>
      </c>
      <c r="C186" s="10">
        <v>16.687671232876653</v>
      </c>
    </row>
    <row r="187" spans="1:3" x14ac:dyDescent="0.15">
      <c r="A187" s="10">
        <v>162</v>
      </c>
      <c r="B187" s="10">
        <v>109.31232876712335</v>
      </c>
      <c r="C187" s="10">
        <v>82.687671232876653</v>
      </c>
    </row>
    <row r="188" spans="1:3" x14ac:dyDescent="0.15">
      <c r="A188" s="10">
        <v>163</v>
      </c>
      <c r="B188" s="10">
        <v>109.31232876712335</v>
      </c>
      <c r="C188" s="10">
        <v>-32.312328767123347</v>
      </c>
    </row>
    <row r="189" spans="1:3" x14ac:dyDescent="0.15">
      <c r="A189" s="10">
        <v>164</v>
      </c>
      <c r="B189" s="10">
        <v>109.31232876712335</v>
      </c>
      <c r="C189" s="10">
        <v>-38.312328767123347</v>
      </c>
    </row>
    <row r="190" spans="1:3" x14ac:dyDescent="0.15">
      <c r="A190" s="10">
        <v>165</v>
      </c>
      <c r="B190" s="10">
        <v>109.31232876712335</v>
      </c>
      <c r="C190" s="10">
        <v>27.687671232876653</v>
      </c>
    </row>
    <row r="191" spans="1:3" x14ac:dyDescent="0.15">
      <c r="A191" s="10">
        <v>166</v>
      </c>
      <c r="B191" s="10">
        <v>109.31232876712335</v>
      </c>
      <c r="C191" s="10">
        <v>-3.312328767123347</v>
      </c>
    </row>
    <row r="192" spans="1:3" x14ac:dyDescent="0.15">
      <c r="A192" s="10">
        <v>167</v>
      </c>
      <c r="B192" s="10">
        <v>109.31232876712335</v>
      </c>
      <c r="C192" s="10">
        <v>-16.312328767123347</v>
      </c>
    </row>
    <row r="193" spans="1:3" x14ac:dyDescent="0.15">
      <c r="A193" s="10">
        <v>168</v>
      </c>
      <c r="B193" s="10">
        <v>109.31232876712335</v>
      </c>
      <c r="C193" s="10">
        <v>-43.312328767123347</v>
      </c>
    </row>
    <row r="194" spans="1:3" x14ac:dyDescent="0.15">
      <c r="A194" s="10">
        <v>169</v>
      </c>
      <c r="B194" s="10">
        <v>109.31232876712335</v>
      </c>
      <c r="C194" s="10">
        <v>-32.312328767123347</v>
      </c>
    </row>
    <row r="195" spans="1:3" x14ac:dyDescent="0.15">
      <c r="A195" s="10">
        <v>170</v>
      </c>
      <c r="B195" s="10">
        <v>109.31232876712335</v>
      </c>
      <c r="C195" s="10">
        <v>66.687671232876653</v>
      </c>
    </row>
    <row r="196" spans="1:3" x14ac:dyDescent="0.15">
      <c r="A196" s="10">
        <v>171</v>
      </c>
      <c r="B196" s="10">
        <v>109.31232876712335</v>
      </c>
      <c r="C196" s="10">
        <v>108.68767123287665</v>
      </c>
    </row>
    <row r="197" spans="1:3" x14ac:dyDescent="0.15">
      <c r="A197" s="10">
        <v>172</v>
      </c>
      <c r="B197" s="10">
        <v>109.31232876712335</v>
      </c>
      <c r="C197" s="10">
        <v>54.687671232876653</v>
      </c>
    </row>
    <row r="198" spans="1:3" x14ac:dyDescent="0.15">
      <c r="A198" s="10">
        <v>173</v>
      </c>
      <c r="B198" s="10">
        <v>109.31232876712335</v>
      </c>
      <c r="C198" s="10">
        <v>147.68767123287665</v>
      </c>
    </row>
    <row r="199" spans="1:3" x14ac:dyDescent="0.15">
      <c r="A199" s="10">
        <v>174</v>
      </c>
      <c r="B199" s="10">
        <v>109.31232876712335</v>
      </c>
      <c r="C199" s="10">
        <v>0.68767123287665299</v>
      </c>
    </row>
    <row r="200" spans="1:3" x14ac:dyDescent="0.15">
      <c r="A200" s="10">
        <v>175</v>
      </c>
      <c r="B200" s="10">
        <v>109.31232876712335</v>
      </c>
      <c r="C200" s="10">
        <v>126.68767123287665</v>
      </c>
    </row>
    <row r="201" spans="1:3" x14ac:dyDescent="0.15">
      <c r="A201" s="10">
        <v>176</v>
      </c>
      <c r="B201" s="10">
        <v>109.31232876712335</v>
      </c>
      <c r="C201" s="10">
        <v>-1.312328767123347</v>
      </c>
    </row>
    <row r="202" spans="1:3" x14ac:dyDescent="0.15">
      <c r="A202" s="10">
        <v>177</v>
      </c>
      <c r="B202" s="10">
        <v>109.31232876712335</v>
      </c>
      <c r="C202" s="10">
        <v>-32.312328767123347</v>
      </c>
    </row>
    <row r="203" spans="1:3" x14ac:dyDescent="0.15">
      <c r="A203" s="10">
        <v>178</v>
      </c>
      <c r="B203" s="10">
        <v>109.31232876712335</v>
      </c>
      <c r="C203" s="10">
        <v>-14.312328767123347</v>
      </c>
    </row>
    <row r="204" spans="1:3" x14ac:dyDescent="0.15">
      <c r="A204" s="10">
        <v>179</v>
      </c>
      <c r="B204" s="10">
        <v>109.31232876712335</v>
      </c>
      <c r="C204" s="10">
        <v>-54.312328767123347</v>
      </c>
    </row>
    <row r="205" spans="1:3" x14ac:dyDescent="0.15">
      <c r="A205" s="10">
        <v>180</v>
      </c>
      <c r="B205" s="10">
        <v>109.31232876712335</v>
      </c>
      <c r="C205" s="10">
        <v>-21.312328767123347</v>
      </c>
    </row>
    <row r="206" spans="1:3" x14ac:dyDescent="0.15">
      <c r="A206" s="10">
        <v>181</v>
      </c>
      <c r="B206" s="10">
        <v>109.31232876712335</v>
      </c>
      <c r="C206" s="10">
        <v>-21.312328767123347</v>
      </c>
    </row>
    <row r="207" spans="1:3" x14ac:dyDescent="0.15">
      <c r="A207" s="10">
        <v>182</v>
      </c>
      <c r="B207" s="10">
        <v>109.31232876712335</v>
      </c>
      <c r="C207" s="10">
        <v>-60.312328767123347</v>
      </c>
    </row>
    <row r="208" spans="1:3" x14ac:dyDescent="0.15">
      <c r="A208" s="10">
        <v>183</v>
      </c>
      <c r="B208" s="10">
        <v>109.31232876712335</v>
      </c>
      <c r="C208" s="10">
        <v>-32.312328767123347</v>
      </c>
    </row>
    <row r="209" spans="1:3" x14ac:dyDescent="0.15">
      <c r="A209" s="10">
        <v>184</v>
      </c>
      <c r="B209" s="10">
        <v>109.31232876712335</v>
      </c>
      <c r="C209" s="10">
        <v>-21.312328767123347</v>
      </c>
    </row>
    <row r="210" spans="1:3" x14ac:dyDescent="0.15">
      <c r="A210" s="10">
        <v>185</v>
      </c>
      <c r="B210" s="10">
        <v>109.31232876712335</v>
      </c>
      <c r="C210" s="10">
        <v>53.687671232876653</v>
      </c>
    </row>
    <row r="211" spans="1:3" x14ac:dyDescent="0.15">
      <c r="A211" s="10">
        <v>186</v>
      </c>
      <c r="B211" s="10">
        <v>109.31232876712335</v>
      </c>
      <c r="C211" s="10">
        <v>24.687671232876653</v>
      </c>
    </row>
    <row r="212" spans="1:3" x14ac:dyDescent="0.15">
      <c r="A212" s="10">
        <v>187</v>
      </c>
      <c r="B212" s="10">
        <v>109.31232876712335</v>
      </c>
      <c r="C212" s="10">
        <v>49.687671232876653</v>
      </c>
    </row>
    <row r="213" spans="1:3" x14ac:dyDescent="0.15">
      <c r="A213" s="10">
        <v>188</v>
      </c>
      <c r="B213" s="10">
        <v>109.31232876712335</v>
      </c>
      <c r="C213" s="10">
        <v>11.687671232876653</v>
      </c>
    </row>
    <row r="214" spans="1:3" x14ac:dyDescent="0.15">
      <c r="A214" s="10">
        <v>189</v>
      </c>
      <c r="B214" s="10">
        <v>150.34300518134737</v>
      </c>
      <c r="C214" s="10">
        <v>-40.343005181347365</v>
      </c>
    </row>
    <row r="215" spans="1:3" x14ac:dyDescent="0.15">
      <c r="A215" s="10">
        <v>190</v>
      </c>
      <c r="B215" s="10">
        <v>150.34300518134737</v>
      </c>
      <c r="C215" s="10">
        <v>-62.343005181347365</v>
      </c>
    </row>
    <row r="216" spans="1:3" x14ac:dyDescent="0.15">
      <c r="A216" s="10">
        <v>191</v>
      </c>
      <c r="B216" s="10">
        <v>150.34300518134737</v>
      </c>
      <c r="C216" s="10">
        <v>-19.343005181347365</v>
      </c>
    </row>
    <row r="217" spans="1:3" x14ac:dyDescent="0.15">
      <c r="A217" s="10">
        <v>192</v>
      </c>
      <c r="B217" s="10">
        <v>150.34300518134737</v>
      </c>
      <c r="C217" s="10">
        <v>-24.343005181347365</v>
      </c>
    </row>
    <row r="218" spans="1:3" x14ac:dyDescent="0.15">
      <c r="A218" s="10">
        <v>193</v>
      </c>
      <c r="B218" s="10">
        <v>150.34300518134737</v>
      </c>
      <c r="C218" s="10">
        <v>-101.34300518134737</v>
      </c>
    </row>
    <row r="219" spans="1:3" x14ac:dyDescent="0.15">
      <c r="A219" s="10">
        <v>194</v>
      </c>
      <c r="B219" s="10">
        <v>150.34300518134737</v>
      </c>
      <c r="C219" s="10">
        <v>-84.343005181347365</v>
      </c>
    </row>
    <row r="220" spans="1:3" x14ac:dyDescent="0.15">
      <c r="A220" s="10">
        <v>195</v>
      </c>
      <c r="B220" s="10">
        <v>150.34300518134737</v>
      </c>
      <c r="C220" s="10">
        <v>-46.343005181347365</v>
      </c>
    </row>
    <row r="221" spans="1:3" x14ac:dyDescent="0.15">
      <c r="A221" s="10">
        <v>196</v>
      </c>
      <c r="B221" s="10">
        <v>150.34300518134737</v>
      </c>
      <c r="C221" s="10">
        <v>-95.343005181347365</v>
      </c>
    </row>
    <row r="222" spans="1:3" x14ac:dyDescent="0.15">
      <c r="A222" s="10">
        <v>197</v>
      </c>
      <c r="B222" s="10">
        <v>150.34300518134737</v>
      </c>
      <c r="C222" s="10">
        <v>13.656994818652635</v>
      </c>
    </row>
    <row r="223" spans="1:3" x14ac:dyDescent="0.15">
      <c r="A223" s="10">
        <v>198</v>
      </c>
      <c r="B223" s="10">
        <v>150.34300518134737</v>
      </c>
      <c r="C223" s="10">
        <v>1602.6569948186527</v>
      </c>
    </row>
    <row r="224" spans="1:3" x14ac:dyDescent="0.15">
      <c r="A224" s="10">
        <v>199</v>
      </c>
      <c r="B224" s="10">
        <v>150.34300518134737</v>
      </c>
      <c r="C224" s="10">
        <v>13.656994818652635</v>
      </c>
    </row>
    <row r="225" spans="1:3" x14ac:dyDescent="0.15">
      <c r="A225" s="10">
        <v>200</v>
      </c>
      <c r="B225" s="10">
        <v>150.34300518134737</v>
      </c>
      <c r="C225" s="10">
        <v>-112.34300518134737</v>
      </c>
    </row>
    <row r="226" spans="1:3" x14ac:dyDescent="0.15">
      <c r="A226" s="10">
        <v>201</v>
      </c>
      <c r="B226" s="10">
        <v>150.34300518134737</v>
      </c>
      <c r="C226" s="10">
        <v>-84.343005181347365</v>
      </c>
    </row>
    <row r="227" spans="1:3" x14ac:dyDescent="0.15">
      <c r="A227" s="10">
        <v>202</v>
      </c>
      <c r="B227" s="10">
        <v>150.34300518134737</v>
      </c>
      <c r="C227" s="10">
        <v>-19.343005181347365</v>
      </c>
    </row>
    <row r="228" spans="1:3" x14ac:dyDescent="0.15">
      <c r="A228" s="10">
        <v>203</v>
      </c>
      <c r="B228" s="10">
        <v>150.34300518134737</v>
      </c>
      <c r="C228" s="10">
        <v>-62.343005181347365</v>
      </c>
    </row>
    <row r="229" spans="1:3" x14ac:dyDescent="0.15">
      <c r="A229" s="10">
        <v>204</v>
      </c>
      <c r="B229" s="10">
        <v>150.34300518134737</v>
      </c>
      <c r="C229" s="10">
        <v>-48.343005181347365</v>
      </c>
    </row>
    <row r="230" spans="1:3" x14ac:dyDescent="0.15">
      <c r="A230" s="10">
        <v>205</v>
      </c>
      <c r="B230" s="10">
        <v>150.34300518134737</v>
      </c>
      <c r="C230" s="10">
        <v>-95.343005181347365</v>
      </c>
    </row>
    <row r="231" spans="1:3" x14ac:dyDescent="0.15">
      <c r="A231" s="10">
        <v>206</v>
      </c>
      <c r="B231" s="10">
        <v>150.34300518134737</v>
      </c>
      <c r="C231" s="10">
        <v>13.656994818652635</v>
      </c>
    </row>
    <row r="232" spans="1:3" x14ac:dyDescent="0.15">
      <c r="A232" s="10">
        <v>207</v>
      </c>
      <c r="B232" s="10">
        <v>150.34300518134737</v>
      </c>
      <c r="C232" s="10">
        <v>-79.343005181347365</v>
      </c>
    </row>
    <row r="233" spans="1:3" x14ac:dyDescent="0.15">
      <c r="A233" s="10">
        <v>208</v>
      </c>
      <c r="B233" s="10">
        <v>150.34300518134737</v>
      </c>
      <c r="C233" s="10">
        <v>-8.3430051813473654</v>
      </c>
    </row>
    <row r="234" spans="1:3" x14ac:dyDescent="0.15">
      <c r="A234" s="10">
        <v>209</v>
      </c>
      <c r="B234" s="10">
        <v>150.34300518134737</v>
      </c>
      <c r="C234" s="10">
        <v>-62.343005181347365</v>
      </c>
    </row>
    <row r="235" spans="1:3" x14ac:dyDescent="0.15">
      <c r="A235" s="10">
        <v>210</v>
      </c>
      <c r="B235" s="10">
        <v>150.34300518134737</v>
      </c>
      <c r="C235" s="10">
        <v>-68.343005181347365</v>
      </c>
    </row>
    <row r="236" spans="1:3" x14ac:dyDescent="0.15">
      <c r="A236" s="10">
        <v>211</v>
      </c>
      <c r="B236" s="10">
        <v>150.34300518134737</v>
      </c>
      <c r="C236" s="10">
        <v>-73.343005181347365</v>
      </c>
    </row>
    <row r="237" spans="1:3" x14ac:dyDescent="0.15">
      <c r="A237" s="10">
        <v>212</v>
      </c>
      <c r="B237" s="10">
        <v>150.34300518134737</v>
      </c>
      <c r="C237" s="10">
        <v>-73.343005181347365</v>
      </c>
    </row>
    <row r="238" spans="1:3" x14ac:dyDescent="0.15">
      <c r="A238" s="10">
        <v>213</v>
      </c>
      <c r="B238" s="10">
        <v>150.34300518134737</v>
      </c>
      <c r="C238" s="10">
        <v>-79.343005181347365</v>
      </c>
    </row>
    <row r="239" spans="1:3" x14ac:dyDescent="0.15">
      <c r="A239" s="10">
        <v>214</v>
      </c>
      <c r="B239" s="10">
        <v>109.31232876712335</v>
      </c>
      <c r="C239" s="10">
        <v>-1.312328767123347</v>
      </c>
    </row>
    <row r="240" spans="1:3" x14ac:dyDescent="0.15">
      <c r="A240" s="10">
        <v>215</v>
      </c>
      <c r="B240" s="10">
        <v>109.31232876712335</v>
      </c>
      <c r="C240" s="10">
        <v>-93.312328767123347</v>
      </c>
    </row>
    <row r="241" spans="1:3" x14ac:dyDescent="0.15">
      <c r="A241" s="10">
        <v>216</v>
      </c>
      <c r="B241" s="10">
        <v>109.31232876712335</v>
      </c>
      <c r="C241" s="10">
        <v>-97.312328767123347</v>
      </c>
    </row>
    <row r="242" spans="1:3" x14ac:dyDescent="0.15">
      <c r="A242" s="10">
        <v>217</v>
      </c>
      <c r="B242" s="10">
        <v>109.31232876712335</v>
      </c>
      <c r="C242" s="10">
        <v>-93.312328767123347</v>
      </c>
    </row>
    <row r="243" spans="1:3" x14ac:dyDescent="0.15">
      <c r="A243" s="10">
        <v>218</v>
      </c>
      <c r="B243" s="10">
        <v>109.31232876712335</v>
      </c>
      <c r="C243" s="10">
        <v>-93.312328767123347</v>
      </c>
    </row>
    <row r="244" spans="1:3" x14ac:dyDescent="0.15">
      <c r="A244" s="10">
        <v>219</v>
      </c>
      <c r="B244" s="10">
        <v>109.31232876712335</v>
      </c>
      <c r="C244" s="10">
        <v>-93.312328767123347</v>
      </c>
    </row>
    <row r="245" spans="1:3" x14ac:dyDescent="0.15">
      <c r="A245" s="10">
        <v>220</v>
      </c>
      <c r="B245" s="10">
        <v>109.31232876712335</v>
      </c>
      <c r="C245" s="10">
        <v>-93.312328767123347</v>
      </c>
    </row>
    <row r="246" spans="1:3" x14ac:dyDescent="0.15">
      <c r="A246" s="10">
        <v>221</v>
      </c>
      <c r="B246" s="10">
        <v>109.31232876712335</v>
      </c>
      <c r="C246" s="10">
        <v>-93.312328767123347</v>
      </c>
    </row>
    <row r="247" spans="1:3" x14ac:dyDescent="0.15">
      <c r="A247" s="10">
        <v>222</v>
      </c>
      <c r="B247" s="10">
        <v>109.31232876712335</v>
      </c>
      <c r="C247" s="10">
        <v>-95.312328767123347</v>
      </c>
    </row>
    <row r="248" spans="1:3" x14ac:dyDescent="0.15">
      <c r="A248" s="10">
        <v>223</v>
      </c>
      <c r="B248" s="10">
        <v>109.31232876712335</v>
      </c>
      <c r="C248" s="10">
        <v>-93.312328767123347</v>
      </c>
    </row>
    <row r="249" spans="1:3" x14ac:dyDescent="0.15">
      <c r="A249" s="10">
        <v>224</v>
      </c>
      <c r="B249" s="10">
        <v>109.31232876712335</v>
      </c>
      <c r="C249" s="10">
        <v>-95.312328767123347</v>
      </c>
    </row>
    <row r="250" spans="1:3" x14ac:dyDescent="0.15">
      <c r="A250" s="10">
        <v>225</v>
      </c>
      <c r="B250" s="10">
        <v>109.31232876712335</v>
      </c>
      <c r="C250" s="10">
        <v>-94.312328767123347</v>
      </c>
    </row>
    <row r="251" spans="1:3" x14ac:dyDescent="0.15">
      <c r="A251" s="10">
        <v>226</v>
      </c>
      <c r="B251" s="10">
        <v>109.31232876712335</v>
      </c>
      <c r="C251" s="10">
        <v>-95.312328767123347</v>
      </c>
    </row>
    <row r="252" spans="1:3" x14ac:dyDescent="0.15">
      <c r="A252" s="10">
        <v>227</v>
      </c>
      <c r="B252" s="10">
        <v>109.31232876712335</v>
      </c>
      <c r="C252" s="10">
        <v>-95.312328767123347</v>
      </c>
    </row>
    <row r="253" spans="1:3" x14ac:dyDescent="0.15">
      <c r="A253" s="10">
        <v>228</v>
      </c>
      <c r="B253" s="10">
        <v>109.31232876712335</v>
      </c>
      <c r="C253" s="10">
        <v>-93.312328767123347</v>
      </c>
    </row>
    <row r="254" spans="1:3" x14ac:dyDescent="0.15">
      <c r="A254" s="10">
        <v>229</v>
      </c>
      <c r="B254" s="10">
        <v>109.31232876712335</v>
      </c>
      <c r="C254" s="10">
        <v>-95.312328767123347</v>
      </c>
    </row>
    <row r="255" spans="1:3" x14ac:dyDescent="0.15">
      <c r="A255" s="10">
        <v>230</v>
      </c>
      <c r="B255" s="10">
        <v>109.31232876712335</v>
      </c>
      <c r="C255" s="10">
        <v>-27.312328767123347</v>
      </c>
    </row>
    <row r="256" spans="1:3" x14ac:dyDescent="0.15">
      <c r="A256" s="10">
        <v>231</v>
      </c>
      <c r="B256" s="10">
        <v>109.31232876712335</v>
      </c>
      <c r="C256" s="10">
        <v>104.68767123287665</v>
      </c>
    </row>
    <row r="257" spans="1:3" x14ac:dyDescent="0.15">
      <c r="A257" s="10">
        <v>232</v>
      </c>
      <c r="B257" s="10">
        <v>109.31232876712335</v>
      </c>
      <c r="C257" s="10">
        <v>49.687671232876653</v>
      </c>
    </row>
    <row r="258" spans="1:3" x14ac:dyDescent="0.15">
      <c r="A258" s="10">
        <v>233</v>
      </c>
      <c r="B258" s="10">
        <v>109.31232876712335</v>
      </c>
      <c r="C258" s="10">
        <v>93.687671232876653</v>
      </c>
    </row>
    <row r="259" spans="1:3" x14ac:dyDescent="0.15">
      <c r="A259" s="10">
        <v>234</v>
      </c>
      <c r="B259" s="10">
        <v>109.31232876712335</v>
      </c>
      <c r="C259" s="10">
        <v>26.687671232876653</v>
      </c>
    </row>
    <row r="260" spans="1:3" x14ac:dyDescent="0.15">
      <c r="A260" s="10">
        <v>235</v>
      </c>
      <c r="B260" s="10">
        <v>109.31232876712335</v>
      </c>
      <c r="C260" s="10">
        <v>-8.312328767123347</v>
      </c>
    </row>
    <row r="261" spans="1:3" x14ac:dyDescent="0.15">
      <c r="A261" s="10">
        <v>236</v>
      </c>
      <c r="B261" s="10">
        <v>109.31232876712335</v>
      </c>
      <c r="C261" s="10">
        <v>21.687671232876653</v>
      </c>
    </row>
    <row r="262" spans="1:3" x14ac:dyDescent="0.15">
      <c r="A262" s="10">
        <v>237</v>
      </c>
      <c r="B262" s="10">
        <v>109.31232876712335</v>
      </c>
      <c r="C262" s="10">
        <v>98.687671232876653</v>
      </c>
    </row>
    <row r="263" spans="1:3" x14ac:dyDescent="0.15">
      <c r="A263" s="10">
        <v>238</v>
      </c>
      <c r="B263" s="10">
        <v>109.31232876712335</v>
      </c>
      <c r="C263" s="10">
        <v>31.687671232876653</v>
      </c>
    </row>
    <row r="264" spans="1:3" x14ac:dyDescent="0.15">
      <c r="A264" s="10">
        <v>239</v>
      </c>
      <c r="B264" s="10">
        <v>109.31232876712335</v>
      </c>
      <c r="C264" s="10">
        <v>-33.312328767123347</v>
      </c>
    </row>
    <row r="265" spans="1:3" x14ac:dyDescent="0.15">
      <c r="A265" s="10">
        <v>240</v>
      </c>
      <c r="B265" s="10">
        <v>109.31232876712335</v>
      </c>
      <c r="C265" s="10">
        <v>-32.312328767123347</v>
      </c>
    </row>
    <row r="266" spans="1:3" x14ac:dyDescent="0.15">
      <c r="A266" s="10">
        <v>241</v>
      </c>
      <c r="B266" s="10">
        <v>109.31232876712335</v>
      </c>
      <c r="C266" s="10">
        <v>23.687671232876653</v>
      </c>
    </row>
    <row r="267" spans="1:3" x14ac:dyDescent="0.15">
      <c r="A267" s="10">
        <v>242</v>
      </c>
      <c r="B267" s="10">
        <v>109.31232876712335</v>
      </c>
      <c r="C267" s="10">
        <v>82.687671232876653</v>
      </c>
    </row>
    <row r="268" spans="1:3" x14ac:dyDescent="0.15">
      <c r="A268" s="10">
        <v>243</v>
      </c>
      <c r="B268" s="10">
        <v>150.34300518134737</v>
      </c>
      <c r="C268" s="10">
        <v>30.656994818652635</v>
      </c>
    </row>
    <row r="269" spans="1:3" x14ac:dyDescent="0.15">
      <c r="A269" s="10">
        <v>244</v>
      </c>
      <c r="B269" s="10">
        <v>150.34300518134737</v>
      </c>
      <c r="C269" s="10">
        <v>30.656994818652635</v>
      </c>
    </row>
    <row r="270" spans="1:3" x14ac:dyDescent="0.15">
      <c r="A270" s="10">
        <v>245</v>
      </c>
      <c r="B270" s="10">
        <v>150.34300518134737</v>
      </c>
      <c r="C270" s="10">
        <v>30.656994818652635</v>
      </c>
    </row>
    <row r="271" spans="1:3" x14ac:dyDescent="0.15">
      <c r="A271" s="10">
        <v>246</v>
      </c>
      <c r="B271" s="10">
        <v>150.34300518134737</v>
      </c>
      <c r="C271" s="10">
        <v>353.65699481865261</v>
      </c>
    </row>
    <row r="272" spans="1:3" x14ac:dyDescent="0.15">
      <c r="A272" s="10">
        <v>247</v>
      </c>
      <c r="B272" s="10">
        <v>150.34300518134737</v>
      </c>
      <c r="C272" s="10">
        <v>57.656994818652635</v>
      </c>
    </row>
    <row r="273" spans="1:3" x14ac:dyDescent="0.15">
      <c r="A273" s="10">
        <v>248</v>
      </c>
      <c r="B273" s="10">
        <v>150.34300518134737</v>
      </c>
      <c r="C273" s="10">
        <v>-63.343005181347365</v>
      </c>
    </row>
    <row r="274" spans="1:3" x14ac:dyDescent="0.15">
      <c r="A274" s="10">
        <v>249</v>
      </c>
      <c r="B274" s="10">
        <v>150.34300518134737</v>
      </c>
      <c r="C274" s="10">
        <v>-52.343005181347365</v>
      </c>
    </row>
    <row r="275" spans="1:3" x14ac:dyDescent="0.15">
      <c r="A275" s="10">
        <v>250</v>
      </c>
      <c r="B275" s="10">
        <v>150.34300518134737</v>
      </c>
      <c r="C275" s="10">
        <v>-106.34300518134737</v>
      </c>
    </row>
    <row r="276" spans="1:3" x14ac:dyDescent="0.15">
      <c r="A276" s="10">
        <v>251</v>
      </c>
      <c r="B276" s="10">
        <v>150.34300518134737</v>
      </c>
      <c r="C276" s="10">
        <v>13.656994818652635</v>
      </c>
    </row>
    <row r="277" spans="1:3" x14ac:dyDescent="0.15">
      <c r="A277" s="10">
        <v>252</v>
      </c>
      <c r="B277" s="10">
        <v>150.34300518134737</v>
      </c>
      <c r="C277" s="10">
        <v>-19.343005181347365</v>
      </c>
    </row>
    <row r="278" spans="1:3" x14ac:dyDescent="0.15">
      <c r="A278" s="10">
        <v>253</v>
      </c>
      <c r="B278" s="10">
        <v>150.34300518134737</v>
      </c>
      <c r="C278" s="10">
        <v>30.656994818652635</v>
      </c>
    </row>
    <row r="279" spans="1:3" x14ac:dyDescent="0.15">
      <c r="A279" s="10">
        <v>254</v>
      </c>
      <c r="B279" s="10">
        <v>150.34300518134737</v>
      </c>
      <c r="C279" s="10">
        <v>2.6569948186526346</v>
      </c>
    </row>
    <row r="280" spans="1:3" x14ac:dyDescent="0.15">
      <c r="A280" s="10">
        <v>255</v>
      </c>
      <c r="B280" s="10">
        <v>150.34300518134737</v>
      </c>
      <c r="C280" s="10">
        <v>68.656994818652635</v>
      </c>
    </row>
    <row r="281" spans="1:3" x14ac:dyDescent="0.15">
      <c r="A281" s="10">
        <v>256</v>
      </c>
      <c r="B281" s="10">
        <v>150.34300518134737</v>
      </c>
      <c r="C281" s="10">
        <v>68.656994818652635</v>
      </c>
    </row>
    <row r="282" spans="1:3" x14ac:dyDescent="0.15">
      <c r="A282" s="10">
        <v>257</v>
      </c>
      <c r="B282" s="10">
        <v>150.34300518134737</v>
      </c>
      <c r="C282" s="10">
        <v>63.656994818652635</v>
      </c>
    </row>
    <row r="283" spans="1:3" x14ac:dyDescent="0.15">
      <c r="A283" s="10">
        <v>258</v>
      </c>
      <c r="B283" s="10">
        <v>150.34300518134737</v>
      </c>
      <c r="C283" s="10">
        <v>13.656994818652635</v>
      </c>
    </row>
    <row r="284" spans="1:3" x14ac:dyDescent="0.15">
      <c r="A284" s="10">
        <v>259</v>
      </c>
      <c r="B284" s="10">
        <v>150.34300518134737</v>
      </c>
      <c r="C284" s="10">
        <v>181.65699481865263</v>
      </c>
    </row>
    <row r="285" spans="1:3" x14ac:dyDescent="0.15">
      <c r="A285" s="10">
        <v>260</v>
      </c>
      <c r="B285" s="10">
        <v>150.34300518134737</v>
      </c>
      <c r="C285" s="10">
        <v>2.6569948186526346</v>
      </c>
    </row>
    <row r="286" spans="1:3" x14ac:dyDescent="0.15">
      <c r="A286" s="10">
        <v>261</v>
      </c>
      <c r="B286" s="10">
        <v>150.34300518134737</v>
      </c>
      <c r="C286" s="10">
        <v>123.65699481865263</v>
      </c>
    </row>
    <row r="287" spans="1:3" x14ac:dyDescent="0.15">
      <c r="A287" s="10">
        <v>262</v>
      </c>
      <c r="B287" s="10">
        <v>150.34300518134737</v>
      </c>
      <c r="C287" s="10">
        <v>-13.343005181347365</v>
      </c>
    </row>
    <row r="288" spans="1:3" x14ac:dyDescent="0.15">
      <c r="A288" s="10">
        <v>263</v>
      </c>
      <c r="B288" s="10">
        <v>150.34300518134737</v>
      </c>
      <c r="C288" s="10">
        <v>-42.343005181347365</v>
      </c>
    </row>
    <row r="289" spans="1:3" x14ac:dyDescent="0.15">
      <c r="A289" s="10">
        <v>264</v>
      </c>
      <c r="B289" s="10">
        <v>150.34300518134737</v>
      </c>
      <c r="C289" s="10">
        <v>23.656994818652635</v>
      </c>
    </row>
    <row r="290" spans="1:3" x14ac:dyDescent="0.15">
      <c r="A290" s="10">
        <v>265</v>
      </c>
      <c r="B290" s="10">
        <v>150.34300518134737</v>
      </c>
      <c r="C290" s="10">
        <v>-29.343005181347365</v>
      </c>
    </row>
    <row r="291" spans="1:3" x14ac:dyDescent="0.15">
      <c r="A291" s="10">
        <v>266</v>
      </c>
      <c r="B291" s="10">
        <v>150.34300518134737</v>
      </c>
      <c r="C291" s="10">
        <v>45.656994818652635</v>
      </c>
    </row>
    <row r="292" spans="1:3" x14ac:dyDescent="0.15">
      <c r="A292" s="10">
        <v>267</v>
      </c>
      <c r="B292" s="10">
        <v>150.34300518134737</v>
      </c>
      <c r="C292" s="10">
        <v>13.656994818652635</v>
      </c>
    </row>
    <row r="293" spans="1:3" x14ac:dyDescent="0.15">
      <c r="A293" s="10">
        <v>268</v>
      </c>
      <c r="B293" s="10">
        <v>150.34300518134737</v>
      </c>
      <c r="C293" s="10">
        <v>47.656994818652635</v>
      </c>
    </row>
    <row r="294" spans="1:3" x14ac:dyDescent="0.15">
      <c r="A294" s="10">
        <v>269</v>
      </c>
      <c r="B294" s="10">
        <v>150.34300518134737</v>
      </c>
      <c r="C294" s="10">
        <v>-79.343005181347365</v>
      </c>
    </row>
    <row r="295" spans="1:3" x14ac:dyDescent="0.15">
      <c r="A295" s="10">
        <v>270</v>
      </c>
      <c r="B295" s="10">
        <v>150.34300518134737</v>
      </c>
      <c r="C295" s="10">
        <v>-40.343005181347365</v>
      </c>
    </row>
    <row r="296" spans="1:3" x14ac:dyDescent="0.15">
      <c r="A296" s="10">
        <v>271</v>
      </c>
      <c r="B296" s="10">
        <v>150.34300518134737</v>
      </c>
      <c r="C296" s="10">
        <v>90.656994818652635</v>
      </c>
    </row>
    <row r="297" spans="1:3" x14ac:dyDescent="0.15">
      <c r="A297" s="10">
        <v>272</v>
      </c>
      <c r="B297" s="10">
        <v>150.34300518134737</v>
      </c>
      <c r="C297" s="10">
        <v>-42.343005181347365</v>
      </c>
    </row>
    <row r="298" spans="1:3" x14ac:dyDescent="0.15">
      <c r="A298" s="10">
        <v>273</v>
      </c>
      <c r="B298" s="10">
        <v>150.34300518134737</v>
      </c>
      <c r="C298" s="10">
        <v>52.656994818652635</v>
      </c>
    </row>
    <row r="299" spans="1:3" x14ac:dyDescent="0.15">
      <c r="A299" s="10">
        <v>274</v>
      </c>
      <c r="B299" s="10">
        <v>150.34300518134737</v>
      </c>
      <c r="C299" s="10">
        <v>-73.343005181347365</v>
      </c>
    </row>
    <row r="300" spans="1:3" x14ac:dyDescent="0.15">
      <c r="A300" s="10">
        <v>275</v>
      </c>
      <c r="B300" s="10">
        <v>150.34300518134737</v>
      </c>
      <c r="C300" s="10">
        <v>232.65699481865263</v>
      </c>
    </row>
    <row r="301" spans="1:3" x14ac:dyDescent="0.15">
      <c r="A301" s="10">
        <v>276</v>
      </c>
      <c r="B301" s="10">
        <v>150.34300518134737</v>
      </c>
      <c r="C301" s="10">
        <v>-43.343005181347365</v>
      </c>
    </row>
    <row r="302" spans="1:3" x14ac:dyDescent="0.15">
      <c r="A302" s="10">
        <v>277</v>
      </c>
      <c r="B302" s="10">
        <v>150.34300518134737</v>
      </c>
      <c r="C302" s="10">
        <v>-52.343005181347365</v>
      </c>
    </row>
    <row r="303" spans="1:3" x14ac:dyDescent="0.15">
      <c r="A303" s="10">
        <v>278</v>
      </c>
      <c r="B303" s="10">
        <v>150.34300518134737</v>
      </c>
      <c r="C303" s="10">
        <v>-9.3430051813473654</v>
      </c>
    </row>
    <row r="304" spans="1:3" x14ac:dyDescent="0.15">
      <c r="A304" s="10">
        <v>279</v>
      </c>
      <c r="B304" s="10">
        <v>150.34300518134737</v>
      </c>
      <c r="C304" s="10">
        <v>24.656994818652635</v>
      </c>
    </row>
    <row r="305" spans="1:3" x14ac:dyDescent="0.15">
      <c r="A305" s="10">
        <v>280</v>
      </c>
      <c r="B305" s="10">
        <v>150.34300518134737</v>
      </c>
      <c r="C305" s="10">
        <v>282.65699481865261</v>
      </c>
    </row>
    <row r="306" spans="1:3" x14ac:dyDescent="0.15">
      <c r="A306" s="10">
        <v>281</v>
      </c>
      <c r="B306" s="10">
        <v>150.34300518134737</v>
      </c>
      <c r="C306" s="10">
        <v>-13.343005181347365</v>
      </c>
    </row>
    <row r="307" spans="1:3" x14ac:dyDescent="0.15">
      <c r="A307" s="10">
        <v>282</v>
      </c>
      <c r="B307" s="10">
        <v>150.34300518134737</v>
      </c>
      <c r="C307" s="10">
        <v>53.656994818652635</v>
      </c>
    </row>
    <row r="308" spans="1:3" x14ac:dyDescent="0.15">
      <c r="A308" s="10">
        <v>283</v>
      </c>
      <c r="B308" s="10">
        <v>150.34300518134737</v>
      </c>
      <c r="C308" s="10">
        <v>-13.343005181347365</v>
      </c>
    </row>
    <row r="309" spans="1:3" x14ac:dyDescent="0.15">
      <c r="A309" s="10">
        <v>284</v>
      </c>
      <c r="B309" s="10">
        <v>150.34300518134737</v>
      </c>
      <c r="C309" s="10">
        <v>2.6569948186526346</v>
      </c>
    </row>
    <row r="310" spans="1:3" x14ac:dyDescent="0.15">
      <c r="A310" s="10">
        <v>285</v>
      </c>
      <c r="B310" s="10">
        <v>150.34300518134737</v>
      </c>
      <c r="C310" s="10">
        <v>-42.343005181347365</v>
      </c>
    </row>
    <row r="311" spans="1:3" x14ac:dyDescent="0.15">
      <c r="A311" s="10">
        <v>286</v>
      </c>
      <c r="B311" s="10">
        <v>150.34300518134737</v>
      </c>
      <c r="C311" s="10">
        <v>112.65699481865263</v>
      </c>
    </row>
    <row r="312" spans="1:3" x14ac:dyDescent="0.15">
      <c r="A312" s="10">
        <v>287</v>
      </c>
      <c r="B312" s="10">
        <v>150.34300518134737</v>
      </c>
      <c r="C312" s="10">
        <v>123.65699481865263</v>
      </c>
    </row>
    <row r="313" spans="1:3" x14ac:dyDescent="0.15">
      <c r="A313" s="10">
        <v>288</v>
      </c>
      <c r="B313" s="10">
        <v>150.34300518134737</v>
      </c>
      <c r="C313" s="10">
        <v>41.656994818652635</v>
      </c>
    </row>
    <row r="314" spans="1:3" x14ac:dyDescent="0.15">
      <c r="A314" s="10">
        <v>289</v>
      </c>
      <c r="B314" s="10">
        <v>150.34300518134737</v>
      </c>
      <c r="C314" s="10">
        <v>150.65699481865263</v>
      </c>
    </row>
    <row r="315" spans="1:3" x14ac:dyDescent="0.15">
      <c r="A315" s="10">
        <v>290</v>
      </c>
      <c r="B315" s="10">
        <v>150.34300518134737</v>
      </c>
      <c r="C315" s="10">
        <v>-42.343005181347365</v>
      </c>
    </row>
    <row r="316" spans="1:3" x14ac:dyDescent="0.15">
      <c r="A316" s="10">
        <v>291</v>
      </c>
      <c r="B316" s="10">
        <v>150.34300518134737</v>
      </c>
      <c r="C316" s="10">
        <v>79.656994818652635</v>
      </c>
    </row>
    <row r="317" spans="1:3" x14ac:dyDescent="0.15">
      <c r="A317" s="10">
        <v>292</v>
      </c>
      <c r="B317" s="10">
        <v>150.34300518134737</v>
      </c>
      <c r="C317" s="10">
        <v>63.656994818652635</v>
      </c>
    </row>
    <row r="318" spans="1:3" x14ac:dyDescent="0.15">
      <c r="A318" s="10">
        <v>293</v>
      </c>
      <c r="B318" s="10">
        <v>150.34300518134737</v>
      </c>
      <c r="C318" s="10">
        <v>260.65699481865261</v>
      </c>
    </row>
    <row r="319" spans="1:3" x14ac:dyDescent="0.15">
      <c r="A319" s="10">
        <v>294</v>
      </c>
      <c r="B319" s="10">
        <v>150.34300518134737</v>
      </c>
      <c r="C319" s="10">
        <v>-40.343005181347365</v>
      </c>
    </row>
    <row r="320" spans="1:3" x14ac:dyDescent="0.15">
      <c r="A320" s="10">
        <v>295</v>
      </c>
      <c r="B320" s="10">
        <v>150.34300518134737</v>
      </c>
      <c r="C320" s="10">
        <v>-42.343005181347365</v>
      </c>
    </row>
    <row r="321" spans="1:3" x14ac:dyDescent="0.15">
      <c r="A321" s="10">
        <v>296</v>
      </c>
      <c r="B321" s="10">
        <v>150.34300518134737</v>
      </c>
      <c r="C321" s="10">
        <v>501.65699481865261</v>
      </c>
    </row>
    <row r="322" spans="1:3" x14ac:dyDescent="0.15">
      <c r="A322" s="10">
        <v>297</v>
      </c>
      <c r="B322" s="10">
        <v>150.34300518134737</v>
      </c>
      <c r="C322" s="10">
        <v>172.65699481865263</v>
      </c>
    </row>
    <row r="323" spans="1:3" x14ac:dyDescent="0.15">
      <c r="A323" s="10">
        <v>298</v>
      </c>
      <c r="B323" s="10">
        <v>150.34300518134737</v>
      </c>
      <c r="C323" s="10">
        <v>41.656994818652635</v>
      </c>
    </row>
    <row r="324" spans="1:3" x14ac:dyDescent="0.15">
      <c r="A324" s="10">
        <v>299</v>
      </c>
      <c r="B324" s="10">
        <v>150.34300518134737</v>
      </c>
      <c r="C324" s="10">
        <v>-45.343005181347365</v>
      </c>
    </row>
    <row r="325" spans="1:3" x14ac:dyDescent="0.15">
      <c r="A325" s="10">
        <v>300</v>
      </c>
      <c r="B325" s="10">
        <v>150.34300518134737</v>
      </c>
      <c r="C325" s="10">
        <v>150.65699481865263</v>
      </c>
    </row>
    <row r="326" spans="1:3" x14ac:dyDescent="0.15">
      <c r="A326" s="10">
        <v>301</v>
      </c>
      <c r="B326" s="10">
        <v>150.34300518134737</v>
      </c>
      <c r="C326" s="10">
        <v>205.65699481865263</v>
      </c>
    </row>
    <row r="327" spans="1:3" x14ac:dyDescent="0.15">
      <c r="A327" s="10">
        <v>302</v>
      </c>
      <c r="B327" s="10">
        <v>150.34300518134737</v>
      </c>
      <c r="C327" s="10">
        <v>96.656994818652635</v>
      </c>
    </row>
    <row r="328" spans="1:3" x14ac:dyDescent="0.15">
      <c r="A328" s="10">
        <v>303</v>
      </c>
      <c r="B328" s="10">
        <v>150.34300518134737</v>
      </c>
      <c r="C328" s="10">
        <v>174.65699481865263</v>
      </c>
    </row>
    <row r="329" spans="1:3" x14ac:dyDescent="0.15">
      <c r="A329" s="10">
        <v>304</v>
      </c>
      <c r="B329" s="10">
        <v>150.34300518134737</v>
      </c>
      <c r="C329" s="10">
        <v>96.656994818652635</v>
      </c>
    </row>
    <row r="330" spans="1:3" x14ac:dyDescent="0.15">
      <c r="A330" s="10">
        <v>305</v>
      </c>
      <c r="B330" s="10">
        <v>150.34300518134737</v>
      </c>
      <c r="C330" s="10">
        <v>-79.343005181347365</v>
      </c>
    </row>
    <row r="331" spans="1:3" x14ac:dyDescent="0.15">
      <c r="A331" s="10">
        <v>306</v>
      </c>
      <c r="B331" s="10">
        <v>150.34300518134737</v>
      </c>
      <c r="C331" s="10">
        <v>-2.3430051813473654</v>
      </c>
    </row>
    <row r="332" spans="1:3" x14ac:dyDescent="0.15">
      <c r="A332" s="10">
        <v>307</v>
      </c>
      <c r="B332" s="10">
        <v>150.34300518134737</v>
      </c>
      <c r="C332" s="10">
        <v>-40.343005181347365</v>
      </c>
    </row>
    <row r="333" spans="1:3" x14ac:dyDescent="0.15">
      <c r="A333" s="10">
        <v>308</v>
      </c>
      <c r="B333" s="10">
        <v>150.34300518134737</v>
      </c>
      <c r="C333" s="10">
        <v>-40.343005181347365</v>
      </c>
    </row>
    <row r="334" spans="1:3" x14ac:dyDescent="0.15">
      <c r="A334" s="10">
        <v>309</v>
      </c>
      <c r="B334" s="10">
        <v>150.34300518134737</v>
      </c>
      <c r="C334" s="10">
        <v>205.65699481865263</v>
      </c>
    </row>
    <row r="335" spans="1:3" x14ac:dyDescent="0.15">
      <c r="A335" s="10">
        <v>310</v>
      </c>
      <c r="B335" s="10">
        <v>150.34300518134737</v>
      </c>
      <c r="C335" s="10">
        <v>13.656994818652635</v>
      </c>
    </row>
    <row r="336" spans="1:3" x14ac:dyDescent="0.15">
      <c r="A336" s="10">
        <v>311</v>
      </c>
      <c r="B336" s="10">
        <v>150.34300518134737</v>
      </c>
      <c r="C336" s="10">
        <v>150.65699481865263</v>
      </c>
    </row>
    <row r="337" spans="1:3" x14ac:dyDescent="0.15">
      <c r="A337" s="10">
        <v>312</v>
      </c>
      <c r="B337" s="10">
        <v>150.34300518134737</v>
      </c>
      <c r="C337" s="10">
        <v>-101.34300518134737</v>
      </c>
    </row>
    <row r="338" spans="1:3" x14ac:dyDescent="0.15">
      <c r="A338" s="10">
        <v>313</v>
      </c>
      <c r="B338" s="10">
        <v>109.31232876712335</v>
      </c>
      <c r="C338" s="10">
        <v>21.687671232876653</v>
      </c>
    </row>
    <row r="339" spans="1:3" x14ac:dyDescent="0.15">
      <c r="A339" s="10">
        <v>314</v>
      </c>
      <c r="B339" s="10">
        <v>109.31232876712335</v>
      </c>
      <c r="C339" s="10">
        <v>51.687671232876653</v>
      </c>
    </row>
    <row r="340" spans="1:3" x14ac:dyDescent="0.15">
      <c r="A340" s="10">
        <v>315</v>
      </c>
      <c r="B340" s="10">
        <v>109.31232876712335</v>
      </c>
      <c r="C340" s="10">
        <v>98.687671232876653</v>
      </c>
    </row>
    <row r="341" spans="1:3" x14ac:dyDescent="0.15">
      <c r="A341" s="10">
        <v>316</v>
      </c>
      <c r="B341" s="10">
        <v>109.31232876712335</v>
      </c>
      <c r="C341" s="10">
        <v>-76.312328767123347</v>
      </c>
    </row>
    <row r="342" spans="1:3" x14ac:dyDescent="0.15">
      <c r="A342" s="10">
        <v>317</v>
      </c>
      <c r="B342" s="10">
        <v>109.31232876712335</v>
      </c>
      <c r="C342" s="10">
        <v>-77.312328767123347</v>
      </c>
    </row>
    <row r="343" spans="1:3" x14ac:dyDescent="0.15">
      <c r="A343" s="10">
        <v>318</v>
      </c>
      <c r="B343" s="10">
        <v>109.31232876712335</v>
      </c>
      <c r="C343" s="10">
        <v>-80.312328767123347</v>
      </c>
    </row>
    <row r="344" spans="1:3" x14ac:dyDescent="0.15">
      <c r="A344" s="10">
        <v>319</v>
      </c>
      <c r="B344" s="10">
        <v>109.31232876712335</v>
      </c>
      <c r="C344" s="10">
        <v>-3.312328767123347</v>
      </c>
    </row>
    <row r="345" spans="1:3" x14ac:dyDescent="0.15">
      <c r="A345" s="10">
        <v>320</v>
      </c>
      <c r="B345" s="10">
        <v>109.31232876712335</v>
      </c>
      <c r="C345" s="10">
        <v>-62.312328767123347</v>
      </c>
    </row>
    <row r="346" spans="1:3" x14ac:dyDescent="0.15">
      <c r="A346" s="10">
        <v>321</v>
      </c>
      <c r="B346" s="10">
        <v>109.31232876712335</v>
      </c>
      <c r="C346" s="10">
        <v>-49.312328767123347</v>
      </c>
    </row>
    <row r="347" spans="1:3" x14ac:dyDescent="0.15">
      <c r="A347" s="10">
        <v>322</v>
      </c>
      <c r="B347" s="10">
        <v>109.31232876712335</v>
      </c>
      <c r="C347" s="10">
        <v>-27.312328767123347</v>
      </c>
    </row>
    <row r="348" spans="1:3" x14ac:dyDescent="0.15">
      <c r="A348" s="10">
        <v>323</v>
      </c>
      <c r="B348" s="10">
        <v>109.31232876712335</v>
      </c>
      <c r="C348" s="10">
        <v>-64.312328767123347</v>
      </c>
    </row>
    <row r="349" spans="1:3" x14ac:dyDescent="0.15">
      <c r="A349" s="10">
        <v>324</v>
      </c>
      <c r="B349" s="10">
        <v>109.31232876712335</v>
      </c>
      <c r="C349" s="10">
        <v>-60.312328767123347</v>
      </c>
    </row>
    <row r="350" spans="1:3" x14ac:dyDescent="0.15">
      <c r="A350" s="10">
        <v>325</v>
      </c>
      <c r="B350" s="10">
        <v>109.31232876712335</v>
      </c>
      <c r="C350" s="10">
        <v>108.68767123287665</v>
      </c>
    </row>
    <row r="351" spans="1:3" x14ac:dyDescent="0.15">
      <c r="A351" s="10">
        <v>326</v>
      </c>
      <c r="B351" s="10">
        <v>109.31232876712335</v>
      </c>
      <c r="C351" s="10">
        <v>-10.312328767123347</v>
      </c>
    </row>
    <row r="352" spans="1:3" x14ac:dyDescent="0.15">
      <c r="A352" s="10">
        <v>327</v>
      </c>
      <c r="B352" s="10">
        <v>109.31232876712335</v>
      </c>
      <c r="C352" s="10">
        <v>-79.312328767123347</v>
      </c>
    </row>
    <row r="353" spans="1:3" x14ac:dyDescent="0.15">
      <c r="A353" s="10">
        <v>328</v>
      </c>
      <c r="B353" s="10">
        <v>109.31232876712335</v>
      </c>
      <c r="C353" s="10">
        <v>-72.312328767123347</v>
      </c>
    </row>
    <row r="354" spans="1:3" x14ac:dyDescent="0.15">
      <c r="A354" s="10">
        <v>329</v>
      </c>
      <c r="B354" s="10">
        <v>109.31232876712335</v>
      </c>
      <c r="C354" s="10">
        <v>-75.312328767123347</v>
      </c>
    </row>
    <row r="355" spans="1:3" x14ac:dyDescent="0.15">
      <c r="A355" s="10">
        <v>330</v>
      </c>
      <c r="B355" s="10">
        <v>109.31232876712335</v>
      </c>
      <c r="C355" s="10">
        <v>-63.312328767123347</v>
      </c>
    </row>
    <row r="356" spans="1:3" x14ac:dyDescent="0.15">
      <c r="A356" s="10">
        <v>331</v>
      </c>
      <c r="B356" s="10">
        <v>109.31232876712335</v>
      </c>
      <c r="C356" s="10">
        <v>-76.312328767123347</v>
      </c>
    </row>
    <row r="357" spans="1:3" x14ac:dyDescent="0.15">
      <c r="A357" s="10">
        <v>332</v>
      </c>
      <c r="B357" s="10">
        <v>109.31232876712335</v>
      </c>
      <c r="C357" s="10">
        <v>-17.312328767123347</v>
      </c>
    </row>
    <row r="358" spans="1:3" x14ac:dyDescent="0.15">
      <c r="A358" s="10">
        <v>333</v>
      </c>
      <c r="B358" s="10">
        <v>109.31232876712335</v>
      </c>
      <c r="C358" s="10">
        <v>-75.312328767123347</v>
      </c>
    </row>
    <row r="359" spans="1:3" x14ac:dyDescent="0.15">
      <c r="A359" s="10">
        <v>334</v>
      </c>
      <c r="B359" s="10">
        <v>109.31232876712335</v>
      </c>
      <c r="C359" s="10">
        <v>-86.312328767123347</v>
      </c>
    </row>
    <row r="360" spans="1:3" x14ac:dyDescent="0.15">
      <c r="A360" s="10">
        <v>335</v>
      </c>
      <c r="B360" s="10">
        <v>109.31232876712335</v>
      </c>
      <c r="C360" s="10">
        <v>-77.312328767123347</v>
      </c>
    </row>
    <row r="361" spans="1:3" x14ac:dyDescent="0.15">
      <c r="A361" s="10">
        <v>336</v>
      </c>
      <c r="B361" s="10">
        <v>109.31232876712335</v>
      </c>
      <c r="C361" s="10">
        <v>-49.312328767123347</v>
      </c>
    </row>
    <row r="362" spans="1:3" x14ac:dyDescent="0.15">
      <c r="A362" s="10">
        <v>337</v>
      </c>
      <c r="B362" s="10">
        <v>109.31232876712335</v>
      </c>
      <c r="C362" s="10">
        <v>-38.312328767123347</v>
      </c>
    </row>
    <row r="363" spans="1:3" x14ac:dyDescent="0.15">
      <c r="A363" s="10">
        <v>338</v>
      </c>
      <c r="B363" s="10">
        <v>109.31232876712335</v>
      </c>
      <c r="C363" s="10">
        <v>-43.312328767123347</v>
      </c>
    </row>
    <row r="364" spans="1:3" x14ac:dyDescent="0.15">
      <c r="A364" s="10">
        <v>339</v>
      </c>
      <c r="B364" s="10">
        <v>109.31232876712335</v>
      </c>
      <c r="C364" s="10">
        <v>-27.312328767123347</v>
      </c>
    </row>
    <row r="365" spans="1:3" x14ac:dyDescent="0.15">
      <c r="A365" s="10">
        <v>340</v>
      </c>
      <c r="B365" s="10">
        <v>109.31232876712335</v>
      </c>
      <c r="C365" s="10">
        <v>-22.312328767123347</v>
      </c>
    </row>
    <row r="366" spans="1:3" x14ac:dyDescent="0.15">
      <c r="A366" s="10">
        <v>341</v>
      </c>
      <c r="B366" s="10">
        <v>109.31232876712335</v>
      </c>
      <c r="C366" s="10">
        <v>-58.312328767123347</v>
      </c>
    </row>
    <row r="367" spans="1:3" x14ac:dyDescent="0.15">
      <c r="A367" s="10">
        <v>342</v>
      </c>
      <c r="B367" s="10">
        <v>109.31232876712335</v>
      </c>
      <c r="C367" s="10">
        <v>27.687671232876653</v>
      </c>
    </row>
    <row r="368" spans="1:3" x14ac:dyDescent="0.15">
      <c r="A368" s="10">
        <v>343</v>
      </c>
      <c r="B368" s="10">
        <v>109.31232876712335</v>
      </c>
      <c r="C368" s="10">
        <v>-27.312328767123347</v>
      </c>
    </row>
    <row r="369" spans="1:3" x14ac:dyDescent="0.15">
      <c r="A369" s="10">
        <v>344</v>
      </c>
      <c r="B369" s="10">
        <v>109.31232876712335</v>
      </c>
      <c r="C369" s="10">
        <v>-1.312328767123347</v>
      </c>
    </row>
    <row r="370" spans="1:3" x14ac:dyDescent="0.15">
      <c r="A370" s="10">
        <v>345</v>
      </c>
      <c r="B370" s="10">
        <v>109.31232876712335</v>
      </c>
      <c r="C370" s="10">
        <v>-32.312328767123347</v>
      </c>
    </row>
    <row r="371" spans="1:3" x14ac:dyDescent="0.15">
      <c r="A371" s="10">
        <v>346</v>
      </c>
      <c r="B371" s="10">
        <v>109.31232876712335</v>
      </c>
      <c r="C371" s="10">
        <v>-10.312328767123347</v>
      </c>
    </row>
    <row r="372" spans="1:3" x14ac:dyDescent="0.15">
      <c r="A372" s="10">
        <v>347</v>
      </c>
      <c r="B372" s="10">
        <v>109.31232876712335</v>
      </c>
      <c r="C372" s="10">
        <v>71.687671232876653</v>
      </c>
    </row>
    <row r="373" spans="1:3" x14ac:dyDescent="0.15">
      <c r="A373" s="10">
        <v>348</v>
      </c>
      <c r="B373" s="10">
        <v>109.31232876712335</v>
      </c>
      <c r="C373" s="10">
        <v>0.68767123287665299</v>
      </c>
    </row>
    <row r="374" spans="1:3" x14ac:dyDescent="0.15">
      <c r="A374" s="10">
        <v>349</v>
      </c>
      <c r="B374" s="10">
        <v>109.31232876712335</v>
      </c>
      <c r="C374" s="10">
        <v>-27.312328767123347</v>
      </c>
    </row>
    <row r="375" spans="1:3" x14ac:dyDescent="0.15">
      <c r="A375" s="10">
        <v>350</v>
      </c>
      <c r="B375" s="10">
        <v>109.31232876712335</v>
      </c>
      <c r="C375" s="10">
        <v>-38.312328767123347</v>
      </c>
    </row>
    <row r="376" spans="1:3" x14ac:dyDescent="0.15">
      <c r="A376" s="10">
        <v>351</v>
      </c>
      <c r="B376" s="10">
        <v>109.31232876712335</v>
      </c>
      <c r="C376" s="10">
        <v>-27.312328767123347</v>
      </c>
    </row>
    <row r="377" spans="1:3" x14ac:dyDescent="0.15">
      <c r="A377" s="10">
        <v>352</v>
      </c>
      <c r="B377" s="10">
        <v>109.31232876712335</v>
      </c>
      <c r="C377" s="10">
        <v>164.68767123287665</v>
      </c>
    </row>
    <row r="378" spans="1:3" x14ac:dyDescent="0.15">
      <c r="A378" s="10">
        <v>353</v>
      </c>
      <c r="B378" s="10">
        <v>109.31232876712335</v>
      </c>
      <c r="C378" s="10">
        <v>-76.312328767123347</v>
      </c>
    </row>
    <row r="379" spans="1:3" x14ac:dyDescent="0.15">
      <c r="A379" s="10">
        <v>354</v>
      </c>
      <c r="B379" s="10">
        <v>109.31232876712335</v>
      </c>
      <c r="C379" s="10">
        <v>109.68767123287665</v>
      </c>
    </row>
    <row r="380" spans="1:3" x14ac:dyDescent="0.15">
      <c r="A380" s="10">
        <v>355</v>
      </c>
      <c r="B380" s="10">
        <v>109.31232876712335</v>
      </c>
      <c r="C380" s="10">
        <v>-21.312328767123347</v>
      </c>
    </row>
    <row r="381" spans="1:3" x14ac:dyDescent="0.15">
      <c r="A381" s="10">
        <v>356</v>
      </c>
      <c r="B381" s="10">
        <v>109.31232876712335</v>
      </c>
      <c r="C381" s="10">
        <v>0.68767123287665299</v>
      </c>
    </row>
    <row r="382" spans="1:3" x14ac:dyDescent="0.15">
      <c r="A382" s="10">
        <v>357</v>
      </c>
      <c r="B382" s="10">
        <v>109.31232876712335</v>
      </c>
      <c r="C382" s="10">
        <v>-32.312328767123347</v>
      </c>
    </row>
    <row r="383" spans="1:3" x14ac:dyDescent="0.15">
      <c r="A383" s="10">
        <v>358</v>
      </c>
      <c r="B383" s="10">
        <v>109.31232876712335</v>
      </c>
      <c r="C383" s="10">
        <v>-71.312328767123347</v>
      </c>
    </row>
    <row r="384" spans="1:3" x14ac:dyDescent="0.15">
      <c r="A384" s="10">
        <v>359</v>
      </c>
      <c r="B384" s="10">
        <v>109.31232876712335</v>
      </c>
      <c r="C384" s="10">
        <v>-33.312328767123347</v>
      </c>
    </row>
    <row r="385" spans="1:3" x14ac:dyDescent="0.15">
      <c r="A385" s="10">
        <v>360</v>
      </c>
      <c r="B385" s="10">
        <v>109.31232876712335</v>
      </c>
      <c r="C385" s="10">
        <v>-32.312328767123347</v>
      </c>
    </row>
    <row r="386" spans="1:3" x14ac:dyDescent="0.15">
      <c r="A386" s="10">
        <v>361</v>
      </c>
      <c r="B386" s="10">
        <v>109.31232876712335</v>
      </c>
      <c r="C386" s="10">
        <v>-38.312328767123347</v>
      </c>
    </row>
    <row r="387" spans="1:3" x14ac:dyDescent="0.15">
      <c r="A387" s="10">
        <v>362</v>
      </c>
      <c r="B387" s="10">
        <v>109.31232876712335</v>
      </c>
      <c r="C387" s="10">
        <v>54.687671232876653</v>
      </c>
    </row>
    <row r="388" spans="1:3" x14ac:dyDescent="0.15">
      <c r="A388" s="10">
        <v>363</v>
      </c>
      <c r="B388" s="10">
        <v>109.31232876712335</v>
      </c>
      <c r="C388" s="10">
        <v>-71.312328767123347</v>
      </c>
    </row>
    <row r="389" spans="1:3" x14ac:dyDescent="0.15">
      <c r="A389" s="10">
        <v>364</v>
      </c>
      <c r="B389" s="10">
        <v>109.31232876712335</v>
      </c>
      <c r="C389" s="10">
        <v>-44.312328767123347</v>
      </c>
    </row>
    <row r="390" spans="1:3" x14ac:dyDescent="0.15">
      <c r="A390" s="10">
        <v>365</v>
      </c>
      <c r="B390" s="10">
        <v>109.31232876712335</v>
      </c>
      <c r="C390" s="10">
        <v>31.687671232876653</v>
      </c>
    </row>
    <row r="391" spans="1:3" x14ac:dyDescent="0.15">
      <c r="A391" s="10">
        <v>366</v>
      </c>
      <c r="B391" s="10">
        <v>109.31232876712335</v>
      </c>
      <c r="C391" s="10">
        <v>-16.312328767123347</v>
      </c>
    </row>
    <row r="392" spans="1:3" x14ac:dyDescent="0.15">
      <c r="A392" s="10">
        <v>367</v>
      </c>
      <c r="B392" s="10">
        <v>109.31232876712335</v>
      </c>
      <c r="C392" s="10">
        <v>43.687671232876653</v>
      </c>
    </row>
    <row r="393" spans="1:3" x14ac:dyDescent="0.15">
      <c r="A393" s="10">
        <v>368</v>
      </c>
      <c r="B393" s="10">
        <v>109.31232876712335</v>
      </c>
      <c r="C393" s="10">
        <v>-49.312328767123347</v>
      </c>
    </row>
    <row r="394" spans="1:3" x14ac:dyDescent="0.15">
      <c r="A394" s="10">
        <v>369</v>
      </c>
      <c r="B394" s="10">
        <v>109.31232876712335</v>
      </c>
      <c r="C394" s="10">
        <v>0.68767123287665299</v>
      </c>
    </row>
    <row r="395" spans="1:3" x14ac:dyDescent="0.15">
      <c r="A395" s="10">
        <v>370</v>
      </c>
      <c r="B395" s="10">
        <v>109.31232876712335</v>
      </c>
      <c r="C395" s="10">
        <v>-1.312328767123347</v>
      </c>
    </row>
    <row r="396" spans="1:3" x14ac:dyDescent="0.15">
      <c r="A396" s="10">
        <v>371</v>
      </c>
      <c r="B396" s="10">
        <v>109.31232876712335</v>
      </c>
      <c r="C396" s="10">
        <v>-11.312328767123347</v>
      </c>
    </row>
    <row r="397" spans="1:3" x14ac:dyDescent="0.15">
      <c r="A397" s="10">
        <v>372</v>
      </c>
      <c r="B397" s="10">
        <v>109.31232876712335</v>
      </c>
      <c r="C397" s="10">
        <v>-32.312328767123347</v>
      </c>
    </row>
    <row r="398" spans="1:3" x14ac:dyDescent="0.15">
      <c r="A398" s="10">
        <v>373</v>
      </c>
      <c r="B398" s="10">
        <v>80.217821782176202</v>
      </c>
      <c r="C398" s="10">
        <v>83.782178217823798</v>
      </c>
    </row>
    <row r="399" spans="1:3" x14ac:dyDescent="0.15">
      <c r="A399" s="10">
        <v>374</v>
      </c>
      <c r="B399" s="10">
        <v>80.217821782176202</v>
      </c>
      <c r="C399" s="10">
        <v>-36.217821782176202</v>
      </c>
    </row>
    <row r="400" spans="1:3" x14ac:dyDescent="0.15">
      <c r="A400" s="10">
        <v>375</v>
      </c>
      <c r="B400" s="10">
        <v>80.217821782176202</v>
      </c>
      <c r="C400" s="10">
        <v>-14.217821782176202</v>
      </c>
    </row>
    <row r="401" spans="1:3" x14ac:dyDescent="0.15">
      <c r="A401" s="10">
        <v>376</v>
      </c>
      <c r="B401" s="10">
        <v>80.217821782176202</v>
      </c>
      <c r="C401" s="10">
        <v>-36.217821782176202</v>
      </c>
    </row>
    <row r="402" spans="1:3" x14ac:dyDescent="0.15">
      <c r="A402" s="10">
        <v>377</v>
      </c>
      <c r="B402" s="10">
        <v>80.217821782176202</v>
      </c>
      <c r="C402" s="10">
        <v>-0.21782178217620185</v>
      </c>
    </row>
    <row r="403" spans="1:3" x14ac:dyDescent="0.15">
      <c r="A403" s="10">
        <v>378</v>
      </c>
      <c r="B403" s="10">
        <v>80.217821782176202</v>
      </c>
      <c r="C403" s="10">
        <v>1.7821782178237981</v>
      </c>
    </row>
    <row r="404" spans="1:3" x14ac:dyDescent="0.15">
      <c r="A404" s="10">
        <v>379</v>
      </c>
      <c r="B404" s="10">
        <v>80.217821782176202</v>
      </c>
      <c r="C404" s="10">
        <v>-9.2178217821762019</v>
      </c>
    </row>
    <row r="405" spans="1:3" x14ac:dyDescent="0.15">
      <c r="A405" s="10">
        <v>380</v>
      </c>
      <c r="B405" s="10">
        <v>80.217821782176202</v>
      </c>
      <c r="C405" s="10">
        <v>56.782178217823798</v>
      </c>
    </row>
    <row r="406" spans="1:3" x14ac:dyDescent="0.15">
      <c r="A406" s="10">
        <v>381</v>
      </c>
      <c r="B406" s="10">
        <v>80.217821782176202</v>
      </c>
      <c r="C406" s="10">
        <v>-9.2178217821762019</v>
      </c>
    </row>
    <row r="407" spans="1:3" x14ac:dyDescent="0.15">
      <c r="A407" s="10">
        <v>382</v>
      </c>
      <c r="B407" s="10">
        <v>80.217821782176202</v>
      </c>
      <c r="C407" s="10">
        <v>126.7821782178238</v>
      </c>
    </row>
    <row r="408" spans="1:3" x14ac:dyDescent="0.15">
      <c r="A408" s="10">
        <v>383</v>
      </c>
      <c r="B408" s="10">
        <v>80.217821782176202</v>
      </c>
      <c r="C408" s="10">
        <v>21.782178217823798</v>
      </c>
    </row>
    <row r="409" spans="1:3" x14ac:dyDescent="0.15">
      <c r="A409" s="10">
        <v>384</v>
      </c>
      <c r="B409" s="10">
        <v>80.217821782176202</v>
      </c>
      <c r="C409" s="10">
        <v>15.782178217823798</v>
      </c>
    </row>
    <row r="410" spans="1:3" x14ac:dyDescent="0.15">
      <c r="A410" s="10">
        <v>385</v>
      </c>
      <c r="B410" s="10">
        <v>80.217821782176202</v>
      </c>
      <c r="C410" s="10">
        <v>19.782178217823798</v>
      </c>
    </row>
    <row r="411" spans="1:3" x14ac:dyDescent="0.15">
      <c r="A411" s="10">
        <v>386</v>
      </c>
      <c r="B411" s="10">
        <v>80.217821782176202</v>
      </c>
      <c r="C411" s="10">
        <v>-31.217821782176202</v>
      </c>
    </row>
    <row r="412" spans="1:3" x14ac:dyDescent="0.15">
      <c r="A412" s="10">
        <v>387</v>
      </c>
      <c r="B412" s="10">
        <v>80.217821782176202</v>
      </c>
      <c r="C412" s="10">
        <v>138.7821782178238</v>
      </c>
    </row>
    <row r="413" spans="1:3" x14ac:dyDescent="0.15">
      <c r="A413" s="10">
        <v>388</v>
      </c>
      <c r="B413" s="10">
        <v>80.217821782176202</v>
      </c>
      <c r="C413" s="10">
        <v>7.7821782178237981</v>
      </c>
    </row>
    <row r="414" spans="1:3" x14ac:dyDescent="0.15">
      <c r="A414" s="10">
        <v>389</v>
      </c>
      <c r="B414" s="10">
        <v>80.217821782176202</v>
      </c>
      <c r="C414" s="10">
        <v>-3.2178217821762019</v>
      </c>
    </row>
    <row r="415" spans="1:3" x14ac:dyDescent="0.15">
      <c r="A415" s="10">
        <v>390</v>
      </c>
      <c r="B415" s="10">
        <v>80.217821782176202</v>
      </c>
      <c r="C415" s="10">
        <v>-3.2178217821762019</v>
      </c>
    </row>
    <row r="416" spans="1:3" x14ac:dyDescent="0.15">
      <c r="A416" s="10">
        <v>391</v>
      </c>
      <c r="B416" s="10">
        <v>80.217821782176202</v>
      </c>
      <c r="C416" s="10">
        <v>-3.2178217821762019</v>
      </c>
    </row>
    <row r="417" spans="1:3" x14ac:dyDescent="0.15">
      <c r="A417" s="10">
        <v>392</v>
      </c>
      <c r="B417" s="10">
        <v>109.31232876712335</v>
      </c>
      <c r="C417" s="10">
        <v>-66.312328767123347</v>
      </c>
    </row>
    <row r="418" spans="1:3" x14ac:dyDescent="0.15">
      <c r="A418" s="10">
        <v>393</v>
      </c>
      <c r="B418" s="10">
        <v>109.31232876712335</v>
      </c>
      <c r="C418" s="10">
        <v>-66.312328767123347</v>
      </c>
    </row>
    <row r="419" spans="1:3" x14ac:dyDescent="0.15">
      <c r="A419" s="10">
        <v>394</v>
      </c>
      <c r="B419" s="10">
        <v>109.31232876712335</v>
      </c>
      <c r="C419" s="10">
        <v>-10.312328767123347</v>
      </c>
    </row>
    <row r="420" spans="1:3" x14ac:dyDescent="0.15">
      <c r="A420" s="10">
        <v>395</v>
      </c>
      <c r="B420" s="10">
        <v>109.31232876712335</v>
      </c>
      <c r="C420" s="10">
        <v>-49.312328767123347</v>
      </c>
    </row>
    <row r="421" spans="1:3" x14ac:dyDescent="0.15">
      <c r="A421" s="10">
        <v>396</v>
      </c>
      <c r="B421" s="10">
        <v>109.31232876712335</v>
      </c>
      <c r="C421" s="10">
        <v>-71.312328767123347</v>
      </c>
    </row>
    <row r="422" spans="1:3" x14ac:dyDescent="0.15">
      <c r="A422" s="10">
        <v>397</v>
      </c>
      <c r="B422" s="10">
        <v>109.31232876712335</v>
      </c>
      <c r="C422" s="10">
        <v>438.68767123287665</v>
      </c>
    </row>
    <row r="423" spans="1:3" x14ac:dyDescent="0.15">
      <c r="A423" s="10">
        <v>398</v>
      </c>
      <c r="B423" s="10">
        <v>109.31232876712335</v>
      </c>
      <c r="C423" s="10">
        <v>27.687671232876653</v>
      </c>
    </row>
    <row r="424" spans="1:3" x14ac:dyDescent="0.15">
      <c r="A424" s="10">
        <v>399</v>
      </c>
      <c r="B424" s="10">
        <v>109.31232876712335</v>
      </c>
      <c r="C424" s="10">
        <v>-49.312328767123347</v>
      </c>
    </row>
    <row r="425" spans="1:3" x14ac:dyDescent="0.15">
      <c r="A425" s="10">
        <v>400</v>
      </c>
      <c r="B425" s="10">
        <v>109.31232876712335</v>
      </c>
      <c r="C425" s="10">
        <v>-43.312328767123347</v>
      </c>
    </row>
    <row r="426" spans="1:3" x14ac:dyDescent="0.15">
      <c r="A426" s="10">
        <v>401</v>
      </c>
      <c r="B426" s="10">
        <v>150.34300518134737</v>
      </c>
      <c r="C426" s="10">
        <v>-52.343005181347365</v>
      </c>
    </row>
    <row r="427" spans="1:3" x14ac:dyDescent="0.15">
      <c r="A427" s="10">
        <v>402</v>
      </c>
      <c r="B427" s="10">
        <v>150.34300518134737</v>
      </c>
      <c r="C427" s="10">
        <v>-52.343005181347365</v>
      </c>
    </row>
    <row r="428" spans="1:3" x14ac:dyDescent="0.15">
      <c r="A428" s="10">
        <v>403</v>
      </c>
      <c r="B428" s="10">
        <v>80.217821782176202</v>
      </c>
      <c r="C428" s="10">
        <v>-20.217821782176202</v>
      </c>
    </row>
    <row r="429" spans="1:3" x14ac:dyDescent="0.15">
      <c r="A429" s="10">
        <v>404</v>
      </c>
      <c r="B429" s="10">
        <v>80.217821782176202</v>
      </c>
      <c r="C429" s="10">
        <v>40.782178217823798</v>
      </c>
    </row>
    <row r="430" spans="1:3" x14ac:dyDescent="0.15">
      <c r="A430" s="10">
        <v>405</v>
      </c>
      <c r="B430" s="10">
        <v>150.34300518134737</v>
      </c>
      <c r="C430" s="10">
        <v>-84.343005181347365</v>
      </c>
    </row>
    <row r="431" spans="1:3" x14ac:dyDescent="0.15">
      <c r="A431" s="10">
        <v>406</v>
      </c>
      <c r="B431" s="10">
        <v>150.34300518134737</v>
      </c>
      <c r="C431" s="10">
        <v>-74.343005181347365</v>
      </c>
    </row>
    <row r="432" spans="1:3" x14ac:dyDescent="0.15">
      <c r="A432" s="10">
        <v>407</v>
      </c>
      <c r="B432" s="10">
        <v>150.34300518134737</v>
      </c>
      <c r="C432" s="10">
        <v>-68.343005181347365</v>
      </c>
    </row>
    <row r="433" spans="1:3" x14ac:dyDescent="0.15">
      <c r="A433" s="10">
        <v>408</v>
      </c>
      <c r="B433" s="10">
        <v>150.34300518134737</v>
      </c>
      <c r="C433" s="10">
        <v>-46.343005181347365</v>
      </c>
    </row>
    <row r="434" spans="1:3" x14ac:dyDescent="0.15">
      <c r="A434" s="10">
        <v>409</v>
      </c>
      <c r="B434" s="10">
        <v>150.34300518134737</v>
      </c>
      <c r="C434" s="10">
        <v>-46.343005181347365</v>
      </c>
    </row>
    <row r="435" spans="1:3" x14ac:dyDescent="0.15">
      <c r="A435" s="10">
        <v>410</v>
      </c>
      <c r="B435" s="10">
        <v>150.34300518134737</v>
      </c>
      <c r="C435" s="10">
        <v>-79.343005181347365</v>
      </c>
    </row>
    <row r="436" spans="1:3" x14ac:dyDescent="0.15">
      <c r="A436" s="10">
        <v>411</v>
      </c>
      <c r="B436" s="10">
        <v>150.34300518134737</v>
      </c>
      <c r="C436" s="10">
        <v>-13.343005181347365</v>
      </c>
    </row>
    <row r="437" spans="1:3" x14ac:dyDescent="0.15">
      <c r="A437" s="10">
        <v>412</v>
      </c>
      <c r="B437" s="10">
        <v>150.34300518134737</v>
      </c>
      <c r="C437" s="10">
        <v>-57.343005181347365</v>
      </c>
    </row>
    <row r="438" spans="1:3" x14ac:dyDescent="0.15">
      <c r="A438" s="10">
        <v>413</v>
      </c>
      <c r="B438" s="10">
        <v>150.34300518134737</v>
      </c>
      <c r="C438" s="10">
        <v>-57.343005181347365</v>
      </c>
    </row>
    <row r="439" spans="1:3" x14ac:dyDescent="0.15">
      <c r="A439" s="10">
        <v>414</v>
      </c>
      <c r="B439" s="10">
        <v>150.34300518134737</v>
      </c>
      <c r="C439" s="10">
        <v>-74.343005181347365</v>
      </c>
    </row>
    <row r="440" spans="1:3" x14ac:dyDescent="0.15">
      <c r="A440" s="10">
        <v>415</v>
      </c>
      <c r="B440" s="10">
        <v>150.34300518134737</v>
      </c>
      <c r="C440" s="10">
        <v>36.656994818652635</v>
      </c>
    </row>
    <row r="441" spans="1:3" x14ac:dyDescent="0.15">
      <c r="A441" s="10">
        <v>416</v>
      </c>
      <c r="B441" s="10">
        <v>150.34300518134737</v>
      </c>
      <c r="C441" s="10">
        <v>-134.34300518134737</v>
      </c>
    </row>
    <row r="442" spans="1:3" x14ac:dyDescent="0.15">
      <c r="A442" s="10">
        <v>417</v>
      </c>
      <c r="B442" s="10">
        <v>150.34300518134737</v>
      </c>
      <c r="C442" s="10">
        <v>-57.343005181347365</v>
      </c>
    </row>
    <row r="443" spans="1:3" x14ac:dyDescent="0.15">
      <c r="A443" s="10">
        <v>418</v>
      </c>
      <c r="B443" s="10">
        <v>150.34300518134737</v>
      </c>
      <c r="C443" s="10">
        <v>-79.343005181347365</v>
      </c>
    </row>
    <row r="444" spans="1:3" x14ac:dyDescent="0.15">
      <c r="A444" s="10">
        <v>419</v>
      </c>
      <c r="B444" s="10">
        <v>150.34300518134737</v>
      </c>
      <c r="C444" s="10">
        <v>24.656994818652635</v>
      </c>
    </row>
    <row r="445" spans="1:3" x14ac:dyDescent="0.15">
      <c r="A445" s="10">
        <v>420</v>
      </c>
      <c r="B445" s="10">
        <v>150.34300518134737</v>
      </c>
      <c r="C445" s="10">
        <v>-90.343005181347365</v>
      </c>
    </row>
    <row r="446" spans="1:3" x14ac:dyDescent="0.15">
      <c r="A446" s="10">
        <v>421</v>
      </c>
      <c r="B446" s="10">
        <v>150.34300518134737</v>
      </c>
      <c r="C446" s="10">
        <v>-68.343005181347365</v>
      </c>
    </row>
    <row r="447" spans="1:3" x14ac:dyDescent="0.15">
      <c r="A447" s="10">
        <v>422</v>
      </c>
      <c r="B447" s="10">
        <v>150.34300518134737</v>
      </c>
      <c r="C447" s="10">
        <v>13.656994818652635</v>
      </c>
    </row>
    <row r="448" spans="1:3" x14ac:dyDescent="0.15">
      <c r="A448" s="10">
        <v>423</v>
      </c>
      <c r="B448" s="10">
        <v>150.34300518134737</v>
      </c>
      <c r="C448" s="10">
        <v>-112.34300518134737</v>
      </c>
    </row>
    <row r="449" spans="1:3" x14ac:dyDescent="0.15">
      <c r="A449" s="10">
        <v>424</v>
      </c>
      <c r="B449" s="10">
        <v>150.34300518134737</v>
      </c>
      <c r="C449" s="10">
        <v>-73.343005181347365</v>
      </c>
    </row>
    <row r="450" spans="1:3" x14ac:dyDescent="0.15">
      <c r="A450" s="10">
        <v>425</v>
      </c>
      <c r="B450" s="10">
        <v>150.34300518134737</v>
      </c>
      <c r="C450" s="10">
        <v>-42.343005181347365</v>
      </c>
    </row>
    <row r="451" spans="1:3" x14ac:dyDescent="0.15">
      <c r="A451" s="10">
        <v>426</v>
      </c>
      <c r="B451" s="10">
        <v>150.34300518134737</v>
      </c>
      <c r="C451" s="10">
        <v>13.656994818652635</v>
      </c>
    </row>
    <row r="452" spans="1:3" x14ac:dyDescent="0.15">
      <c r="A452" s="10">
        <v>427</v>
      </c>
      <c r="B452" s="10">
        <v>150.34300518134737</v>
      </c>
      <c r="C452" s="10">
        <v>-63.343005181347365</v>
      </c>
    </row>
    <row r="453" spans="1:3" x14ac:dyDescent="0.15">
      <c r="A453" s="10">
        <v>428</v>
      </c>
      <c r="B453" s="10">
        <v>150.34300518134737</v>
      </c>
      <c r="C453" s="10">
        <v>-95.343005181347365</v>
      </c>
    </row>
    <row r="454" spans="1:3" x14ac:dyDescent="0.15">
      <c r="A454" s="10">
        <v>429</v>
      </c>
      <c r="B454" s="10">
        <v>150.34300518134737</v>
      </c>
      <c r="C454" s="10">
        <v>-42.343005181347365</v>
      </c>
    </row>
    <row r="455" spans="1:3" x14ac:dyDescent="0.15">
      <c r="A455" s="10">
        <v>430</v>
      </c>
      <c r="B455" s="10">
        <v>150.34300518134737</v>
      </c>
      <c r="C455" s="10">
        <v>-40.343005181347365</v>
      </c>
    </row>
    <row r="456" spans="1:3" x14ac:dyDescent="0.15">
      <c r="A456" s="10">
        <v>431</v>
      </c>
      <c r="B456" s="10">
        <v>150.34300518134737</v>
      </c>
      <c r="C456" s="10">
        <v>2.6569948186526346</v>
      </c>
    </row>
    <row r="457" spans="1:3" x14ac:dyDescent="0.15">
      <c r="A457" s="10">
        <v>432</v>
      </c>
      <c r="B457" s="10">
        <v>150.34300518134737</v>
      </c>
      <c r="C457" s="10">
        <v>-96.343005181347365</v>
      </c>
    </row>
    <row r="458" spans="1:3" x14ac:dyDescent="0.15">
      <c r="A458" s="10">
        <v>433</v>
      </c>
      <c r="B458" s="10">
        <v>150.34300518134737</v>
      </c>
      <c r="C458" s="10">
        <v>-13.343005181347365</v>
      </c>
    </row>
    <row r="459" spans="1:3" x14ac:dyDescent="0.15">
      <c r="A459" s="10">
        <v>434</v>
      </c>
      <c r="B459" s="10">
        <v>150.34300518134737</v>
      </c>
      <c r="C459" s="10">
        <v>-46.343005181347365</v>
      </c>
    </row>
    <row r="460" spans="1:3" x14ac:dyDescent="0.15">
      <c r="A460" s="10">
        <v>435</v>
      </c>
      <c r="B460" s="10">
        <v>150.34300518134737</v>
      </c>
      <c r="C460" s="10">
        <v>178.65699481865263</v>
      </c>
    </row>
    <row r="461" spans="1:3" x14ac:dyDescent="0.15">
      <c r="A461" s="10">
        <v>436</v>
      </c>
      <c r="B461" s="10">
        <v>150.34300518134737</v>
      </c>
      <c r="C461" s="10">
        <v>-73.343005181347365</v>
      </c>
    </row>
    <row r="462" spans="1:3" x14ac:dyDescent="0.15">
      <c r="A462" s="10">
        <v>437</v>
      </c>
      <c r="B462" s="10">
        <v>150.34300518134737</v>
      </c>
      <c r="C462" s="10">
        <v>-40.343005181347365</v>
      </c>
    </row>
    <row r="463" spans="1:3" x14ac:dyDescent="0.15">
      <c r="A463" s="10">
        <v>438</v>
      </c>
      <c r="B463" s="10">
        <v>150.34300518134737</v>
      </c>
      <c r="C463" s="10">
        <v>-79.343005181347365</v>
      </c>
    </row>
    <row r="464" spans="1:3" x14ac:dyDescent="0.15">
      <c r="A464" s="10">
        <v>439</v>
      </c>
      <c r="B464" s="10">
        <v>150.34300518134737</v>
      </c>
      <c r="C464" s="10">
        <v>150.65699481865263</v>
      </c>
    </row>
    <row r="465" spans="1:3" x14ac:dyDescent="0.15">
      <c r="A465" s="10">
        <v>440</v>
      </c>
      <c r="B465" s="10">
        <v>150.34300518134737</v>
      </c>
      <c r="C465" s="10">
        <v>-109.34300518134737</v>
      </c>
    </row>
    <row r="466" spans="1:3" x14ac:dyDescent="0.15">
      <c r="A466" s="10">
        <v>441</v>
      </c>
      <c r="B466" s="10">
        <v>150.34300518134737</v>
      </c>
      <c r="C466" s="10">
        <v>-68.343005181347365</v>
      </c>
    </row>
    <row r="467" spans="1:3" x14ac:dyDescent="0.15">
      <c r="A467" s="10">
        <v>442</v>
      </c>
      <c r="B467" s="10">
        <v>150.34300518134737</v>
      </c>
      <c r="C467" s="10">
        <v>63.656994818652635</v>
      </c>
    </row>
    <row r="468" spans="1:3" x14ac:dyDescent="0.15">
      <c r="A468" s="10">
        <v>443</v>
      </c>
      <c r="B468" s="10">
        <v>150.34300518134737</v>
      </c>
      <c r="C468" s="10">
        <v>63.656994818652635</v>
      </c>
    </row>
    <row r="469" spans="1:3" x14ac:dyDescent="0.15">
      <c r="A469" s="10">
        <v>444</v>
      </c>
      <c r="B469" s="10">
        <v>150.34300518134737</v>
      </c>
      <c r="C469" s="10">
        <v>-32.343005181347365</v>
      </c>
    </row>
    <row r="470" spans="1:3" x14ac:dyDescent="0.15">
      <c r="A470" s="10">
        <v>445</v>
      </c>
      <c r="B470" s="10">
        <v>150.34300518134737</v>
      </c>
      <c r="C470" s="10">
        <v>30.656994818652635</v>
      </c>
    </row>
    <row r="471" spans="1:3" x14ac:dyDescent="0.15">
      <c r="A471" s="10">
        <v>446</v>
      </c>
      <c r="B471" s="10">
        <v>150.34300518134737</v>
      </c>
      <c r="C471" s="10">
        <v>9.6569948186526346</v>
      </c>
    </row>
    <row r="472" spans="1:3" x14ac:dyDescent="0.15">
      <c r="A472" s="10">
        <v>447</v>
      </c>
      <c r="B472" s="10">
        <v>150.34300518134737</v>
      </c>
      <c r="C472" s="10">
        <v>-46.343005181347365</v>
      </c>
    </row>
    <row r="473" spans="1:3" x14ac:dyDescent="0.15">
      <c r="A473" s="10">
        <v>448</v>
      </c>
      <c r="B473" s="10">
        <v>150.34300518134737</v>
      </c>
      <c r="C473" s="10">
        <v>-46.343005181347365</v>
      </c>
    </row>
    <row r="474" spans="1:3" x14ac:dyDescent="0.15">
      <c r="A474" s="10">
        <v>449</v>
      </c>
      <c r="B474" s="10">
        <v>150.34300518134737</v>
      </c>
      <c r="C474" s="10">
        <v>-117.34300518134737</v>
      </c>
    </row>
    <row r="475" spans="1:3" x14ac:dyDescent="0.15">
      <c r="A475" s="10">
        <v>450</v>
      </c>
      <c r="B475" s="10">
        <v>150.34300518134737</v>
      </c>
      <c r="C475" s="10">
        <v>-29.343005181347365</v>
      </c>
    </row>
    <row r="476" spans="1:3" x14ac:dyDescent="0.15">
      <c r="A476" s="10">
        <v>451</v>
      </c>
      <c r="B476" s="10">
        <v>150.34300518134737</v>
      </c>
      <c r="C476" s="10">
        <v>-95.343005181347365</v>
      </c>
    </row>
    <row r="477" spans="1:3" x14ac:dyDescent="0.15">
      <c r="A477" s="10">
        <v>452</v>
      </c>
      <c r="B477" s="10">
        <v>150.34300518134737</v>
      </c>
      <c r="C477" s="10">
        <v>232.65699481865263</v>
      </c>
    </row>
    <row r="478" spans="1:3" x14ac:dyDescent="0.15">
      <c r="A478" s="10">
        <v>453</v>
      </c>
      <c r="B478" s="10">
        <v>150.34300518134737</v>
      </c>
      <c r="C478" s="10">
        <v>-101.34300518134737</v>
      </c>
    </row>
    <row r="479" spans="1:3" x14ac:dyDescent="0.15">
      <c r="A479" s="10">
        <v>454</v>
      </c>
      <c r="B479" s="10">
        <v>150.34300518134737</v>
      </c>
      <c r="C479" s="10">
        <v>-112.34300518134737</v>
      </c>
    </row>
    <row r="480" spans="1:3" x14ac:dyDescent="0.15">
      <c r="A480" s="10">
        <v>455</v>
      </c>
      <c r="B480" s="10">
        <v>150.34300518134737</v>
      </c>
      <c r="C480" s="10">
        <v>-57.343005181347365</v>
      </c>
    </row>
    <row r="481" spans="1:3" x14ac:dyDescent="0.15">
      <c r="A481" s="10">
        <v>456</v>
      </c>
      <c r="B481" s="10">
        <v>150.34300518134737</v>
      </c>
      <c r="C481" s="10">
        <v>45.656994818652635</v>
      </c>
    </row>
    <row r="482" spans="1:3" x14ac:dyDescent="0.15">
      <c r="A482" s="10">
        <v>457</v>
      </c>
      <c r="B482" s="10">
        <v>150.34300518134737</v>
      </c>
      <c r="C482" s="10">
        <v>-57.343005181347365</v>
      </c>
    </row>
    <row r="483" spans="1:3" x14ac:dyDescent="0.15">
      <c r="A483" s="10">
        <v>458</v>
      </c>
      <c r="B483" s="10">
        <v>150.34300518134737</v>
      </c>
      <c r="C483" s="10">
        <v>30.656994818652635</v>
      </c>
    </row>
    <row r="484" spans="1:3" x14ac:dyDescent="0.15">
      <c r="A484" s="10">
        <v>459</v>
      </c>
      <c r="B484" s="10">
        <v>150.34300518134737</v>
      </c>
      <c r="C484" s="10">
        <v>-123.34300518134737</v>
      </c>
    </row>
    <row r="485" spans="1:3" x14ac:dyDescent="0.15">
      <c r="A485" s="10">
        <v>460</v>
      </c>
      <c r="B485" s="10">
        <v>150.34300518134737</v>
      </c>
      <c r="C485" s="10">
        <v>172.65699481865263</v>
      </c>
    </row>
    <row r="486" spans="1:3" x14ac:dyDescent="0.15">
      <c r="A486" s="10">
        <v>461</v>
      </c>
      <c r="B486" s="10">
        <v>150.34300518134737</v>
      </c>
      <c r="C486" s="10">
        <v>172.65699481865263</v>
      </c>
    </row>
    <row r="487" spans="1:3" x14ac:dyDescent="0.15">
      <c r="A487" s="10">
        <v>462</v>
      </c>
      <c r="B487" s="10">
        <v>150.34300518134737</v>
      </c>
      <c r="C487" s="10">
        <v>-95.343005181347365</v>
      </c>
    </row>
    <row r="488" spans="1:3" x14ac:dyDescent="0.15">
      <c r="A488" s="10">
        <v>463</v>
      </c>
      <c r="B488" s="10">
        <v>150.34300518134737</v>
      </c>
      <c r="C488" s="10">
        <v>-63.343005181347365</v>
      </c>
    </row>
    <row r="489" spans="1:3" x14ac:dyDescent="0.15">
      <c r="A489" s="10">
        <v>464</v>
      </c>
      <c r="B489" s="10">
        <v>150.34300518134737</v>
      </c>
      <c r="C489" s="10">
        <v>-123.34300518134737</v>
      </c>
    </row>
    <row r="490" spans="1:3" x14ac:dyDescent="0.15">
      <c r="A490" s="10">
        <v>465</v>
      </c>
      <c r="B490" s="10">
        <v>150.34300518134737</v>
      </c>
      <c r="C490" s="10">
        <v>-40.343005181347365</v>
      </c>
    </row>
    <row r="491" spans="1:3" x14ac:dyDescent="0.15">
      <c r="A491" s="10">
        <v>466</v>
      </c>
      <c r="B491" s="10">
        <v>150.34300518134737</v>
      </c>
      <c r="C491" s="10">
        <v>30.656994818652635</v>
      </c>
    </row>
    <row r="492" spans="1:3" x14ac:dyDescent="0.15">
      <c r="A492" s="10">
        <v>467</v>
      </c>
      <c r="B492" s="10">
        <v>150.34300518134737</v>
      </c>
      <c r="C492" s="10">
        <v>13.656994818652635</v>
      </c>
    </row>
    <row r="493" spans="1:3" x14ac:dyDescent="0.15">
      <c r="A493" s="10">
        <v>468</v>
      </c>
      <c r="B493" s="10">
        <v>150.34300518134737</v>
      </c>
      <c r="C493" s="10">
        <v>282.65699481865261</v>
      </c>
    </row>
    <row r="494" spans="1:3" x14ac:dyDescent="0.15">
      <c r="A494" s="10">
        <v>469</v>
      </c>
      <c r="B494" s="10">
        <v>150.34300518134737</v>
      </c>
      <c r="C494" s="10">
        <v>-84.343005181347365</v>
      </c>
    </row>
    <row r="495" spans="1:3" x14ac:dyDescent="0.15">
      <c r="A495" s="10">
        <v>470</v>
      </c>
      <c r="B495" s="10">
        <v>150.34300518134737</v>
      </c>
      <c r="C495" s="10">
        <v>-90.343005181347365</v>
      </c>
    </row>
    <row r="496" spans="1:3" x14ac:dyDescent="0.15">
      <c r="A496" s="10">
        <v>471</v>
      </c>
      <c r="B496" s="10">
        <v>150.34300518134737</v>
      </c>
      <c r="C496" s="10">
        <v>282.65699481865261</v>
      </c>
    </row>
    <row r="497" spans="1:3" x14ac:dyDescent="0.15">
      <c r="A497" s="10">
        <v>472</v>
      </c>
      <c r="B497" s="10">
        <v>150.34300518134737</v>
      </c>
      <c r="C497" s="10">
        <v>-101.34300518134737</v>
      </c>
    </row>
    <row r="498" spans="1:3" x14ac:dyDescent="0.15">
      <c r="A498" s="10">
        <v>473</v>
      </c>
      <c r="B498" s="10">
        <v>150.34300518134737</v>
      </c>
      <c r="C498" s="10">
        <v>-107.34300518134737</v>
      </c>
    </row>
    <row r="499" spans="1:3" x14ac:dyDescent="0.15">
      <c r="A499" s="10">
        <v>474</v>
      </c>
      <c r="B499" s="10">
        <v>150.34300518134737</v>
      </c>
      <c r="C499" s="10">
        <v>-63.343005181347365</v>
      </c>
    </row>
    <row r="500" spans="1:3" x14ac:dyDescent="0.15">
      <c r="A500" s="10">
        <v>475</v>
      </c>
      <c r="B500" s="10">
        <v>150.34300518134737</v>
      </c>
      <c r="C500" s="10">
        <v>-42.343005181347365</v>
      </c>
    </row>
    <row r="501" spans="1:3" x14ac:dyDescent="0.15">
      <c r="A501" s="10">
        <v>476</v>
      </c>
      <c r="B501" s="10">
        <v>150.34300518134737</v>
      </c>
      <c r="C501" s="10">
        <v>-68.343005181347365</v>
      </c>
    </row>
    <row r="502" spans="1:3" x14ac:dyDescent="0.15">
      <c r="A502" s="10">
        <v>477</v>
      </c>
      <c r="B502" s="10">
        <v>150.34300518134737</v>
      </c>
      <c r="C502" s="10">
        <v>-51.343005181347365</v>
      </c>
    </row>
    <row r="503" spans="1:3" x14ac:dyDescent="0.15">
      <c r="A503" s="10">
        <v>478</v>
      </c>
      <c r="B503" s="10">
        <v>150.34300518134737</v>
      </c>
      <c r="C503" s="10">
        <v>-51.343005181347365</v>
      </c>
    </row>
    <row r="504" spans="1:3" x14ac:dyDescent="0.15">
      <c r="A504" s="10">
        <v>479</v>
      </c>
      <c r="B504" s="10">
        <v>150.34300518134737</v>
      </c>
      <c r="C504" s="10">
        <v>-2.3430051813473654</v>
      </c>
    </row>
    <row r="505" spans="1:3" x14ac:dyDescent="0.15">
      <c r="A505" s="10">
        <v>480</v>
      </c>
      <c r="B505" s="10">
        <v>150.34300518134737</v>
      </c>
      <c r="C505" s="10">
        <v>96.656994818652635</v>
      </c>
    </row>
    <row r="506" spans="1:3" x14ac:dyDescent="0.15">
      <c r="A506" s="10">
        <v>481</v>
      </c>
      <c r="B506" s="10">
        <v>150.34300518134737</v>
      </c>
      <c r="C506" s="10">
        <v>232.65699481865263</v>
      </c>
    </row>
    <row r="507" spans="1:3" x14ac:dyDescent="0.15">
      <c r="A507" s="10">
        <v>482</v>
      </c>
      <c r="B507" s="10">
        <v>150.34300518134737</v>
      </c>
      <c r="C507" s="10">
        <v>-73.343005181347365</v>
      </c>
    </row>
    <row r="508" spans="1:3" x14ac:dyDescent="0.15">
      <c r="A508" s="10">
        <v>483</v>
      </c>
      <c r="B508" s="10">
        <v>150.34300518134737</v>
      </c>
      <c r="C508" s="10">
        <v>23.656994818652635</v>
      </c>
    </row>
    <row r="509" spans="1:3" x14ac:dyDescent="0.15">
      <c r="A509" s="10">
        <v>484</v>
      </c>
      <c r="B509" s="10">
        <v>150.34300518134737</v>
      </c>
      <c r="C509" s="10">
        <v>-40.343005181347365</v>
      </c>
    </row>
    <row r="510" spans="1:3" x14ac:dyDescent="0.15">
      <c r="A510" s="10">
        <v>485</v>
      </c>
      <c r="B510" s="10">
        <v>150.34300518134737</v>
      </c>
      <c r="C510" s="10">
        <v>123.65699481865263</v>
      </c>
    </row>
    <row r="511" spans="1:3" x14ac:dyDescent="0.15">
      <c r="A511" s="10">
        <v>486</v>
      </c>
      <c r="B511" s="10">
        <v>150.34300518134737</v>
      </c>
      <c r="C511" s="10">
        <v>-51.343005181347365</v>
      </c>
    </row>
    <row r="512" spans="1:3" x14ac:dyDescent="0.15">
      <c r="A512" s="10">
        <v>487</v>
      </c>
      <c r="B512" s="10">
        <v>150.34300518134737</v>
      </c>
      <c r="C512" s="10">
        <v>-79.343005181347365</v>
      </c>
    </row>
    <row r="513" spans="1:3" x14ac:dyDescent="0.15">
      <c r="A513" s="10">
        <v>488</v>
      </c>
      <c r="B513" s="10">
        <v>150.34300518134737</v>
      </c>
      <c r="C513" s="10">
        <v>-42.343005181347365</v>
      </c>
    </row>
    <row r="514" spans="1:3" x14ac:dyDescent="0.15">
      <c r="A514" s="10">
        <v>489</v>
      </c>
      <c r="B514" s="10">
        <v>150.34300518134737</v>
      </c>
      <c r="C514" s="10">
        <v>150.65699481865263</v>
      </c>
    </row>
    <row r="515" spans="1:3" x14ac:dyDescent="0.15">
      <c r="A515" s="10">
        <v>490</v>
      </c>
      <c r="B515" s="10">
        <v>150.34300518134737</v>
      </c>
      <c r="C515" s="10">
        <v>23.656994818652635</v>
      </c>
    </row>
    <row r="516" spans="1:3" x14ac:dyDescent="0.15">
      <c r="A516" s="10">
        <v>491</v>
      </c>
      <c r="B516" s="10">
        <v>150.34300518134737</v>
      </c>
      <c r="C516" s="10">
        <v>123.65699481865263</v>
      </c>
    </row>
    <row r="517" spans="1:3" x14ac:dyDescent="0.15">
      <c r="A517" s="10">
        <v>492</v>
      </c>
      <c r="B517" s="10">
        <v>150.34300518134737</v>
      </c>
      <c r="C517" s="10">
        <v>-84.343005181347365</v>
      </c>
    </row>
    <row r="518" spans="1:3" x14ac:dyDescent="0.15">
      <c r="A518" s="10">
        <v>493</v>
      </c>
      <c r="B518" s="10">
        <v>150.34300518134737</v>
      </c>
      <c r="C518" s="10">
        <v>-51.343005181347365</v>
      </c>
    </row>
    <row r="519" spans="1:3" x14ac:dyDescent="0.15">
      <c r="A519" s="10">
        <v>494</v>
      </c>
      <c r="B519" s="10">
        <v>150.34300518134737</v>
      </c>
      <c r="C519" s="10">
        <v>-69.343005181347365</v>
      </c>
    </row>
    <row r="520" spans="1:3" x14ac:dyDescent="0.15">
      <c r="A520" s="10">
        <v>495</v>
      </c>
      <c r="B520" s="10">
        <v>150.34300518134737</v>
      </c>
      <c r="C520" s="10">
        <v>123.65699481865263</v>
      </c>
    </row>
    <row r="521" spans="1:3" x14ac:dyDescent="0.15">
      <c r="A521" s="10">
        <v>496</v>
      </c>
      <c r="B521" s="10">
        <v>150.34300518134737</v>
      </c>
      <c r="C521" s="10">
        <v>-42.343005181347365</v>
      </c>
    </row>
    <row r="522" spans="1:3" x14ac:dyDescent="0.15">
      <c r="A522" s="10">
        <v>497</v>
      </c>
      <c r="B522" s="10">
        <v>150.34300518134737</v>
      </c>
      <c r="C522" s="10">
        <v>-63.343005181347365</v>
      </c>
    </row>
    <row r="523" spans="1:3" x14ac:dyDescent="0.15">
      <c r="A523" s="10">
        <v>498</v>
      </c>
      <c r="B523" s="10">
        <v>150.34300518134737</v>
      </c>
      <c r="C523" s="10">
        <v>-51.343005181347365</v>
      </c>
    </row>
    <row r="524" spans="1:3" x14ac:dyDescent="0.15">
      <c r="A524" s="10">
        <v>499</v>
      </c>
      <c r="B524" s="10">
        <v>150.34300518134737</v>
      </c>
      <c r="C524" s="10">
        <v>-117.34300518134737</v>
      </c>
    </row>
    <row r="525" spans="1:3" x14ac:dyDescent="0.15">
      <c r="A525" s="10">
        <v>500</v>
      </c>
      <c r="B525" s="10">
        <v>150.34300518134737</v>
      </c>
      <c r="C525" s="10">
        <v>-13.343005181347365</v>
      </c>
    </row>
    <row r="526" spans="1:3" x14ac:dyDescent="0.15">
      <c r="A526" s="10">
        <v>501</v>
      </c>
      <c r="B526" s="10">
        <v>150.34300518134737</v>
      </c>
      <c r="C526" s="10">
        <v>-31.343005181347365</v>
      </c>
    </row>
    <row r="527" spans="1:3" x14ac:dyDescent="0.15">
      <c r="A527" s="10">
        <v>502</v>
      </c>
      <c r="B527" s="10">
        <v>150.34300518134737</v>
      </c>
      <c r="C527" s="10">
        <v>68.656994818652635</v>
      </c>
    </row>
    <row r="528" spans="1:3" x14ac:dyDescent="0.15">
      <c r="A528" s="10">
        <v>503</v>
      </c>
      <c r="B528" s="10">
        <v>150.34300518134737</v>
      </c>
      <c r="C528" s="10">
        <v>-8.3430051813473654</v>
      </c>
    </row>
    <row r="529" spans="1:3" x14ac:dyDescent="0.15">
      <c r="A529" s="10">
        <v>504</v>
      </c>
      <c r="B529" s="10">
        <v>150.34300518134737</v>
      </c>
      <c r="C529" s="10">
        <v>-63.343005181347365</v>
      </c>
    </row>
    <row r="530" spans="1:3" x14ac:dyDescent="0.15">
      <c r="A530" s="10">
        <v>505</v>
      </c>
      <c r="B530" s="10">
        <v>150.34300518134737</v>
      </c>
      <c r="C530" s="10">
        <v>13.656994818652635</v>
      </c>
    </row>
    <row r="531" spans="1:3" x14ac:dyDescent="0.15">
      <c r="A531" s="10">
        <v>506</v>
      </c>
      <c r="B531" s="10">
        <v>150.34300518134737</v>
      </c>
      <c r="C531" s="10">
        <v>-24.343005181347365</v>
      </c>
    </row>
    <row r="532" spans="1:3" x14ac:dyDescent="0.15">
      <c r="A532" s="10">
        <v>507</v>
      </c>
      <c r="B532" s="10">
        <v>150.34300518134737</v>
      </c>
      <c r="C532" s="10">
        <v>-40.343005181347365</v>
      </c>
    </row>
    <row r="533" spans="1:3" x14ac:dyDescent="0.15">
      <c r="A533" s="10">
        <v>508</v>
      </c>
      <c r="B533" s="10">
        <v>150.34300518134737</v>
      </c>
      <c r="C533" s="10">
        <v>-31.343005181347365</v>
      </c>
    </row>
    <row r="534" spans="1:3" x14ac:dyDescent="0.15">
      <c r="A534" s="10">
        <v>509</v>
      </c>
      <c r="B534" s="10">
        <v>150.34300518134737</v>
      </c>
      <c r="C534" s="10">
        <v>-43.343005181347365</v>
      </c>
    </row>
    <row r="535" spans="1:3" x14ac:dyDescent="0.15">
      <c r="A535" s="10">
        <v>510</v>
      </c>
      <c r="B535" s="10">
        <v>150.34300518134737</v>
      </c>
      <c r="C535" s="10">
        <v>123.65699481865263</v>
      </c>
    </row>
    <row r="536" spans="1:3" x14ac:dyDescent="0.15">
      <c r="A536" s="10">
        <v>511</v>
      </c>
      <c r="B536" s="10">
        <v>150.34300518134737</v>
      </c>
      <c r="C536" s="10">
        <v>-84.343005181347365</v>
      </c>
    </row>
    <row r="537" spans="1:3" x14ac:dyDescent="0.15">
      <c r="A537" s="10">
        <v>512</v>
      </c>
      <c r="B537" s="10">
        <v>150.34300518134737</v>
      </c>
      <c r="C537" s="10">
        <v>68.656994818652635</v>
      </c>
    </row>
    <row r="538" spans="1:3" x14ac:dyDescent="0.15">
      <c r="A538" s="10">
        <v>513</v>
      </c>
      <c r="B538" s="10">
        <v>150.34300518134737</v>
      </c>
      <c r="C538" s="10">
        <v>-63.343005181347365</v>
      </c>
    </row>
    <row r="539" spans="1:3" x14ac:dyDescent="0.15">
      <c r="A539" s="10">
        <v>514</v>
      </c>
      <c r="B539" s="10">
        <v>150.34300518134737</v>
      </c>
      <c r="C539" s="10">
        <v>-57.343005181347365</v>
      </c>
    </row>
    <row r="540" spans="1:3" x14ac:dyDescent="0.15">
      <c r="A540" s="10">
        <v>515</v>
      </c>
      <c r="B540" s="10">
        <v>150.34300518134737</v>
      </c>
      <c r="C540" s="10">
        <v>-62.343005181347365</v>
      </c>
    </row>
    <row r="541" spans="1:3" x14ac:dyDescent="0.15">
      <c r="A541" s="10">
        <v>516</v>
      </c>
      <c r="B541" s="10">
        <v>150.34300518134737</v>
      </c>
      <c r="C541" s="10">
        <v>-19.343005181347365</v>
      </c>
    </row>
    <row r="542" spans="1:3" x14ac:dyDescent="0.15">
      <c r="A542" s="10">
        <v>517</v>
      </c>
      <c r="B542" s="10">
        <v>150.34300518134737</v>
      </c>
      <c r="C542" s="10">
        <v>-52.343005181347365</v>
      </c>
    </row>
    <row r="543" spans="1:3" x14ac:dyDescent="0.15">
      <c r="A543" s="10">
        <v>518</v>
      </c>
      <c r="B543" s="10">
        <v>150.34300518134737</v>
      </c>
      <c r="C543" s="10">
        <v>-96.343005181347365</v>
      </c>
    </row>
    <row r="544" spans="1:3" x14ac:dyDescent="0.15">
      <c r="A544" s="10">
        <v>519</v>
      </c>
      <c r="B544" s="10">
        <v>150.34300518134737</v>
      </c>
      <c r="C544" s="10">
        <v>-62.343005181347365</v>
      </c>
    </row>
    <row r="545" spans="1:3" x14ac:dyDescent="0.15">
      <c r="A545" s="10">
        <v>520</v>
      </c>
      <c r="B545" s="10">
        <v>150.34300518134737</v>
      </c>
      <c r="C545" s="10">
        <v>-52.343005181347365</v>
      </c>
    </row>
    <row r="546" spans="1:3" x14ac:dyDescent="0.15">
      <c r="A546" s="10">
        <v>521</v>
      </c>
      <c r="B546" s="10">
        <v>150.34300518134737</v>
      </c>
      <c r="C546" s="10">
        <v>-31.343005181347365</v>
      </c>
    </row>
    <row r="547" spans="1:3" x14ac:dyDescent="0.15">
      <c r="A547" s="10">
        <v>522</v>
      </c>
      <c r="B547" s="10">
        <v>150.34300518134737</v>
      </c>
      <c r="C547" s="10">
        <v>231.65699481865263</v>
      </c>
    </row>
    <row r="548" spans="1:3" x14ac:dyDescent="0.15">
      <c r="A548" s="10">
        <v>523</v>
      </c>
      <c r="B548" s="10">
        <v>150.34300518134737</v>
      </c>
      <c r="C548" s="10">
        <v>-106.34300518134737</v>
      </c>
    </row>
    <row r="549" spans="1:3" x14ac:dyDescent="0.15">
      <c r="A549" s="10">
        <v>524</v>
      </c>
      <c r="B549" s="10">
        <v>150.34300518134737</v>
      </c>
      <c r="C549" s="10">
        <v>-13.343005181347365</v>
      </c>
    </row>
    <row r="550" spans="1:3" x14ac:dyDescent="0.15">
      <c r="A550" s="10">
        <v>525</v>
      </c>
      <c r="B550" s="10">
        <v>150.34300518134737</v>
      </c>
      <c r="C550" s="10">
        <v>-106.34300518134737</v>
      </c>
    </row>
    <row r="551" spans="1:3" x14ac:dyDescent="0.15">
      <c r="A551" s="10">
        <v>526</v>
      </c>
      <c r="B551" s="10">
        <v>150.34300518134737</v>
      </c>
      <c r="C551" s="10">
        <v>-40.343005181347365</v>
      </c>
    </row>
    <row r="552" spans="1:3" x14ac:dyDescent="0.15">
      <c r="A552" s="10">
        <v>527</v>
      </c>
      <c r="B552" s="10">
        <v>150.34300518134737</v>
      </c>
      <c r="C552" s="10">
        <v>-42.343005181347365</v>
      </c>
    </row>
    <row r="553" spans="1:3" x14ac:dyDescent="0.15">
      <c r="A553" s="10">
        <v>528</v>
      </c>
      <c r="B553" s="10">
        <v>150.34300518134737</v>
      </c>
      <c r="C553" s="10">
        <v>-46.343005181347365</v>
      </c>
    </row>
    <row r="554" spans="1:3" x14ac:dyDescent="0.15">
      <c r="A554" s="10">
        <v>529</v>
      </c>
      <c r="B554" s="10">
        <v>150.34300518134737</v>
      </c>
      <c r="C554" s="10">
        <v>-79.343005181347365</v>
      </c>
    </row>
    <row r="555" spans="1:3" x14ac:dyDescent="0.15">
      <c r="A555" s="10">
        <v>530</v>
      </c>
      <c r="B555" s="10">
        <v>150.34300518134737</v>
      </c>
      <c r="C555" s="10">
        <v>8.6569948186526346</v>
      </c>
    </row>
    <row r="556" spans="1:3" x14ac:dyDescent="0.15">
      <c r="A556" s="10">
        <v>531</v>
      </c>
      <c r="B556" s="10">
        <v>150.34300518134737</v>
      </c>
      <c r="C556" s="10">
        <v>-42.343005181347365</v>
      </c>
    </row>
    <row r="557" spans="1:3" x14ac:dyDescent="0.15">
      <c r="A557" s="10">
        <v>532</v>
      </c>
      <c r="B557" s="10">
        <v>150.34300518134737</v>
      </c>
      <c r="C557" s="10">
        <v>96.656994818652635</v>
      </c>
    </row>
    <row r="558" spans="1:3" x14ac:dyDescent="0.15">
      <c r="A558" s="10">
        <v>533</v>
      </c>
      <c r="B558" s="10">
        <v>150.34300518134737</v>
      </c>
      <c r="C558" s="10">
        <v>-75.343005181347365</v>
      </c>
    </row>
    <row r="559" spans="1:3" x14ac:dyDescent="0.15">
      <c r="A559" s="10">
        <v>534</v>
      </c>
      <c r="B559" s="10">
        <v>150.34300518134737</v>
      </c>
      <c r="C559" s="10">
        <v>-68.343005181347365</v>
      </c>
    </row>
    <row r="560" spans="1:3" x14ac:dyDescent="0.15">
      <c r="A560" s="10">
        <v>535</v>
      </c>
      <c r="B560" s="10">
        <v>150.34300518134737</v>
      </c>
      <c r="C560" s="10">
        <v>-2.3430051813473654</v>
      </c>
    </row>
    <row r="561" spans="1:3" x14ac:dyDescent="0.15">
      <c r="A561" s="10">
        <v>536</v>
      </c>
      <c r="B561" s="10">
        <v>150.34300518134737</v>
      </c>
      <c r="C561" s="10">
        <v>-19.343005181347365</v>
      </c>
    </row>
    <row r="562" spans="1:3" x14ac:dyDescent="0.15">
      <c r="A562" s="10">
        <v>537</v>
      </c>
      <c r="B562" s="10">
        <v>150.34300518134737</v>
      </c>
      <c r="C562" s="10">
        <v>-42.343005181347365</v>
      </c>
    </row>
    <row r="563" spans="1:3" x14ac:dyDescent="0.15">
      <c r="A563" s="10">
        <v>538</v>
      </c>
      <c r="B563" s="10">
        <v>150.34300518134737</v>
      </c>
      <c r="C563" s="10">
        <v>-134.34300518134737</v>
      </c>
    </row>
    <row r="564" spans="1:3" x14ac:dyDescent="0.15">
      <c r="A564" s="10">
        <v>539</v>
      </c>
      <c r="B564" s="10">
        <v>150.34300518134737</v>
      </c>
      <c r="C564" s="10">
        <v>-60.343005181347365</v>
      </c>
    </row>
    <row r="565" spans="1:3" x14ac:dyDescent="0.15">
      <c r="A565" s="10">
        <v>540</v>
      </c>
      <c r="B565" s="10">
        <v>150.34300518134737</v>
      </c>
      <c r="C565" s="10">
        <v>-52.343005181347365</v>
      </c>
    </row>
    <row r="566" spans="1:3" x14ac:dyDescent="0.15">
      <c r="A566" s="10">
        <v>541</v>
      </c>
      <c r="B566" s="10">
        <v>150.34300518134737</v>
      </c>
      <c r="C566" s="10">
        <v>-73.343005181347365</v>
      </c>
    </row>
    <row r="567" spans="1:3" x14ac:dyDescent="0.15">
      <c r="A567" s="10">
        <v>542</v>
      </c>
      <c r="B567" s="10">
        <v>150.34300518134737</v>
      </c>
      <c r="C567" s="10">
        <v>-42.343005181347365</v>
      </c>
    </row>
    <row r="568" spans="1:3" x14ac:dyDescent="0.15">
      <c r="A568" s="10">
        <v>543</v>
      </c>
      <c r="B568" s="10">
        <v>150.34300518134737</v>
      </c>
      <c r="C568" s="10">
        <v>-13.343005181347365</v>
      </c>
    </row>
    <row r="569" spans="1:3" x14ac:dyDescent="0.15">
      <c r="A569" s="10">
        <v>544</v>
      </c>
      <c r="B569" s="10">
        <v>150.34300518134737</v>
      </c>
      <c r="C569" s="10">
        <v>-62.343005181347365</v>
      </c>
    </row>
    <row r="570" spans="1:3" x14ac:dyDescent="0.15">
      <c r="A570" s="10">
        <v>545</v>
      </c>
      <c r="B570" s="10">
        <v>150.34300518134737</v>
      </c>
      <c r="C570" s="10">
        <v>-73.343005181347365</v>
      </c>
    </row>
    <row r="571" spans="1:3" x14ac:dyDescent="0.15">
      <c r="A571" s="10">
        <v>546</v>
      </c>
      <c r="B571" s="10">
        <v>150.34300518134737</v>
      </c>
      <c r="C571" s="10">
        <v>23.656994818652635</v>
      </c>
    </row>
    <row r="572" spans="1:3" x14ac:dyDescent="0.15">
      <c r="A572" s="10">
        <v>547</v>
      </c>
      <c r="B572" s="10">
        <v>150.34300518134737</v>
      </c>
      <c r="C572" s="10">
        <v>-85.343005181347365</v>
      </c>
    </row>
    <row r="573" spans="1:3" x14ac:dyDescent="0.15">
      <c r="A573" s="10">
        <v>548</v>
      </c>
      <c r="B573" s="10">
        <v>150.34300518134737</v>
      </c>
      <c r="C573" s="10">
        <v>232.65699481865263</v>
      </c>
    </row>
    <row r="574" spans="1:3" x14ac:dyDescent="0.15">
      <c r="A574" s="10">
        <v>549</v>
      </c>
      <c r="B574" s="10">
        <v>150.34300518134737</v>
      </c>
      <c r="C574" s="10">
        <v>-46.343005181347365</v>
      </c>
    </row>
    <row r="575" spans="1:3" x14ac:dyDescent="0.15">
      <c r="A575" s="10">
        <v>550</v>
      </c>
      <c r="B575" s="10">
        <v>150.34300518134737</v>
      </c>
      <c r="C575" s="10">
        <v>-85.343005181347365</v>
      </c>
    </row>
    <row r="576" spans="1:3" x14ac:dyDescent="0.15">
      <c r="A576" s="10">
        <v>551</v>
      </c>
      <c r="B576" s="10">
        <v>150.34300518134737</v>
      </c>
      <c r="C576" s="10">
        <v>-19.343005181347365</v>
      </c>
    </row>
    <row r="577" spans="1:3" x14ac:dyDescent="0.15">
      <c r="A577" s="10">
        <v>552</v>
      </c>
      <c r="B577" s="10">
        <v>150.34300518134737</v>
      </c>
      <c r="C577" s="10">
        <v>-13.343005181347365</v>
      </c>
    </row>
    <row r="578" spans="1:3" x14ac:dyDescent="0.15">
      <c r="A578" s="10">
        <v>553</v>
      </c>
      <c r="B578" s="10">
        <v>150.34300518134737</v>
      </c>
      <c r="C578" s="10">
        <v>424.65699481865261</v>
      </c>
    </row>
    <row r="579" spans="1:3" x14ac:dyDescent="0.15">
      <c r="A579" s="10">
        <v>554</v>
      </c>
      <c r="B579" s="10">
        <v>109.31232876712335</v>
      </c>
      <c r="C579" s="10">
        <v>-1.312328767123347</v>
      </c>
    </row>
    <row r="580" spans="1:3" x14ac:dyDescent="0.15">
      <c r="A580" s="10">
        <v>555</v>
      </c>
      <c r="B580" s="10">
        <v>109.31232876712335</v>
      </c>
      <c r="C580" s="10">
        <v>-60.312328767123347</v>
      </c>
    </row>
    <row r="581" spans="1:3" x14ac:dyDescent="0.15">
      <c r="A581" s="10">
        <v>556</v>
      </c>
      <c r="B581" s="10">
        <v>109.31232876712335</v>
      </c>
      <c r="C581" s="10">
        <v>54.687671232876653</v>
      </c>
    </row>
    <row r="582" spans="1:3" x14ac:dyDescent="0.15">
      <c r="A582" s="10">
        <v>557</v>
      </c>
      <c r="B582" s="10">
        <v>109.31232876712335</v>
      </c>
      <c r="C582" s="10">
        <v>76.687671232876653</v>
      </c>
    </row>
    <row r="583" spans="1:3" x14ac:dyDescent="0.15">
      <c r="A583" s="10">
        <v>558</v>
      </c>
      <c r="B583" s="10">
        <v>109.31232876712335</v>
      </c>
      <c r="C583" s="10">
        <v>-43.312328767123347</v>
      </c>
    </row>
    <row r="584" spans="1:3" x14ac:dyDescent="0.15">
      <c r="A584" s="10">
        <v>559</v>
      </c>
      <c r="B584" s="10">
        <v>109.31232876712335</v>
      </c>
      <c r="C584" s="10">
        <v>-52.312328767123347</v>
      </c>
    </row>
    <row r="585" spans="1:3" x14ac:dyDescent="0.15">
      <c r="A585" s="10">
        <v>560</v>
      </c>
      <c r="B585" s="10">
        <v>109.31232876712335</v>
      </c>
      <c r="C585" s="10">
        <v>-11.312328767123347</v>
      </c>
    </row>
    <row r="586" spans="1:3" x14ac:dyDescent="0.15">
      <c r="A586" s="10">
        <v>561</v>
      </c>
      <c r="B586" s="10">
        <v>150.34300518134737</v>
      </c>
      <c r="C586" s="10">
        <v>-51.343005181347365</v>
      </c>
    </row>
    <row r="587" spans="1:3" x14ac:dyDescent="0.15">
      <c r="A587" s="10">
        <v>562</v>
      </c>
      <c r="B587" s="10">
        <v>150.34300518134737</v>
      </c>
      <c r="C587" s="10">
        <v>-51.343005181347365</v>
      </c>
    </row>
    <row r="588" spans="1:3" x14ac:dyDescent="0.15">
      <c r="A588" s="10">
        <v>563</v>
      </c>
      <c r="B588" s="10">
        <v>150.34300518134737</v>
      </c>
      <c r="C588" s="10">
        <v>41.656994818652635</v>
      </c>
    </row>
    <row r="589" spans="1:3" x14ac:dyDescent="0.15">
      <c r="A589" s="10">
        <v>564</v>
      </c>
      <c r="B589" s="10">
        <v>150.34300518134737</v>
      </c>
      <c r="C589" s="10">
        <v>2.6569948186526346</v>
      </c>
    </row>
    <row r="590" spans="1:3" x14ac:dyDescent="0.15">
      <c r="A590" s="10">
        <v>565</v>
      </c>
      <c r="B590" s="10">
        <v>150.34300518134737</v>
      </c>
      <c r="C590" s="10">
        <v>-19.343005181347365</v>
      </c>
    </row>
    <row r="591" spans="1:3" x14ac:dyDescent="0.15">
      <c r="A591" s="10">
        <v>566</v>
      </c>
      <c r="B591" s="10">
        <v>150.34300518134737</v>
      </c>
      <c r="C591" s="10">
        <v>1.6569948186526346</v>
      </c>
    </row>
    <row r="592" spans="1:3" x14ac:dyDescent="0.15">
      <c r="A592" s="10">
        <v>567</v>
      </c>
      <c r="B592" s="10">
        <v>150.34300518134737</v>
      </c>
      <c r="C592" s="10">
        <v>31.656994818652635</v>
      </c>
    </row>
    <row r="593" spans="1:3" x14ac:dyDescent="0.15">
      <c r="A593" s="10">
        <v>568</v>
      </c>
      <c r="B593" s="10">
        <v>150.34300518134737</v>
      </c>
      <c r="C593" s="10">
        <v>-13.343005181347365</v>
      </c>
    </row>
    <row r="594" spans="1:3" x14ac:dyDescent="0.15">
      <c r="A594" s="10">
        <v>569</v>
      </c>
      <c r="B594" s="10">
        <v>150.34300518134737</v>
      </c>
      <c r="C594" s="10">
        <v>-13.343005181347365</v>
      </c>
    </row>
    <row r="595" spans="1:3" x14ac:dyDescent="0.15">
      <c r="A595" s="10">
        <v>570</v>
      </c>
      <c r="B595" s="10">
        <v>150.34300518134737</v>
      </c>
      <c r="C595" s="10">
        <v>96.656994818652635</v>
      </c>
    </row>
    <row r="596" spans="1:3" x14ac:dyDescent="0.15">
      <c r="A596" s="10">
        <v>571</v>
      </c>
      <c r="B596" s="10">
        <v>150.34300518134737</v>
      </c>
      <c r="C596" s="10">
        <v>-31.343005181347365</v>
      </c>
    </row>
    <row r="597" spans="1:3" x14ac:dyDescent="0.15">
      <c r="A597" s="10">
        <v>572</v>
      </c>
      <c r="B597" s="10">
        <v>150.34300518134737</v>
      </c>
      <c r="C597" s="10">
        <v>-13.343005181347365</v>
      </c>
    </row>
    <row r="598" spans="1:3" x14ac:dyDescent="0.15">
      <c r="A598" s="10">
        <v>573</v>
      </c>
      <c r="B598" s="10">
        <v>150.34300518134737</v>
      </c>
      <c r="C598" s="10">
        <v>205.65699481865263</v>
      </c>
    </row>
    <row r="599" spans="1:3" x14ac:dyDescent="0.15">
      <c r="A599" s="10">
        <v>574</v>
      </c>
      <c r="B599" s="10">
        <v>150.34300518134737</v>
      </c>
      <c r="C599" s="10">
        <v>-19.343005181347365</v>
      </c>
    </row>
    <row r="600" spans="1:3" x14ac:dyDescent="0.15">
      <c r="A600" s="10">
        <v>575</v>
      </c>
      <c r="B600" s="10">
        <v>150.34300518134737</v>
      </c>
      <c r="C600" s="10">
        <v>-28.343005181347365</v>
      </c>
    </row>
    <row r="601" spans="1:3" x14ac:dyDescent="0.15">
      <c r="A601" s="10">
        <v>576</v>
      </c>
      <c r="B601" s="10">
        <v>150.34300518134737</v>
      </c>
      <c r="C601" s="10">
        <v>-51.343005181347365</v>
      </c>
    </row>
    <row r="602" spans="1:3" x14ac:dyDescent="0.15">
      <c r="A602" s="10">
        <v>577</v>
      </c>
      <c r="B602" s="10">
        <v>150.34300518134737</v>
      </c>
      <c r="C602" s="10">
        <v>-13.343005181347365</v>
      </c>
    </row>
    <row r="603" spans="1:3" x14ac:dyDescent="0.15">
      <c r="A603" s="10">
        <v>578</v>
      </c>
      <c r="B603" s="10">
        <v>150.34300518134737</v>
      </c>
      <c r="C603" s="10">
        <v>-80.343005181347365</v>
      </c>
    </row>
    <row r="604" spans="1:3" x14ac:dyDescent="0.15">
      <c r="A604" s="10">
        <v>579</v>
      </c>
      <c r="B604" s="10">
        <v>150.34300518134737</v>
      </c>
      <c r="C604" s="10">
        <v>-68.343005181347365</v>
      </c>
    </row>
    <row r="605" spans="1:3" x14ac:dyDescent="0.15">
      <c r="A605" s="10">
        <v>580</v>
      </c>
      <c r="B605" s="10">
        <v>150.34300518134737</v>
      </c>
      <c r="C605" s="10">
        <v>-68.343005181347365</v>
      </c>
    </row>
    <row r="606" spans="1:3" x14ac:dyDescent="0.15">
      <c r="A606" s="10">
        <v>581</v>
      </c>
      <c r="B606" s="10">
        <v>109.31232876712335</v>
      </c>
      <c r="C606" s="10">
        <v>-25.312328767123347</v>
      </c>
    </row>
    <row r="607" spans="1:3" x14ac:dyDescent="0.15">
      <c r="A607" s="10">
        <v>582</v>
      </c>
      <c r="B607" s="10">
        <v>109.31232876712335</v>
      </c>
      <c r="C607" s="10">
        <v>-54.312328767123347</v>
      </c>
    </row>
    <row r="608" spans="1:3" x14ac:dyDescent="0.15">
      <c r="A608" s="10">
        <v>583</v>
      </c>
      <c r="B608" s="10">
        <v>109.31232876712335</v>
      </c>
      <c r="C608" s="10">
        <v>-54.312328767123347</v>
      </c>
    </row>
    <row r="609" spans="1:3" x14ac:dyDescent="0.15">
      <c r="A609" s="10">
        <v>584</v>
      </c>
      <c r="B609" s="10">
        <v>109.31232876712335</v>
      </c>
      <c r="C609" s="10">
        <v>-43.312328767123347</v>
      </c>
    </row>
    <row r="610" spans="1:3" x14ac:dyDescent="0.15">
      <c r="A610" s="10">
        <v>585</v>
      </c>
      <c r="B610" s="10">
        <v>150.34300518134737</v>
      </c>
      <c r="C610" s="10">
        <v>-68.343005181347365</v>
      </c>
    </row>
    <row r="611" spans="1:3" x14ac:dyDescent="0.15">
      <c r="A611" s="10">
        <v>586</v>
      </c>
      <c r="B611" s="10">
        <v>150.34300518134737</v>
      </c>
      <c r="C611" s="10">
        <v>-2.3430051813473654</v>
      </c>
    </row>
    <row r="612" spans="1:3" x14ac:dyDescent="0.15">
      <c r="A612" s="10">
        <v>587</v>
      </c>
      <c r="B612" s="10">
        <v>150.34300518134737</v>
      </c>
      <c r="C612" s="10">
        <v>-36.343005181347365</v>
      </c>
    </row>
    <row r="613" spans="1:3" x14ac:dyDescent="0.15">
      <c r="A613" s="10">
        <v>588</v>
      </c>
      <c r="B613" s="10">
        <v>150.34300518134737</v>
      </c>
      <c r="C613" s="10">
        <v>13.656994818652635</v>
      </c>
    </row>
    <row r="614" spans="1:3" x14ac:dyDescent="0.15">
      <c r="A614" s="10">
        <v>589</v>
      </c>
      <c r="B614" s="10">
        <v>150.34300518134737</v>
      </c>
      <c r="C614" s="10">
        <v>30.656994818652635</v>
      </c>
    </row>
    <row r="615" spans="1:3" x14ac:dyDescent="0.15">
      <c r="A615" s="10">
        <v>590</v>
      </c>
      <c r="B615" s="10">
        <v>150.34300518134737</v>
      </c>
      <c r="C615" s="10">
        <v>-62.343005181347365</v>
      </c>
    </row>
    <row r="616" spans="1:3" x14ac:dyDescent="0.15">
      <c r="A616" s="10">
        <v>591</v>
      </c>
      <c r="B616" s="10">
        <v>150.34300518134737</v>
      </c>
      <c r="C616" s="10">
        <v>-84.343005181347365</v>
      </c>
    </row>
    <row r="617" spans="1:3" x14ac:dyDescent="0.15">
      <c r="A617" s="10">
        <v>592</v>
      </c>
      <c r="B617" s="10">
        <v>150.34300518134737</v>
      </c>
      <c r="C617" s="10">
        <v>-62.343005181347365</v>
      </c>
    </row>
    <row r="618" spans="1:3" x14ac:dyDescent="0.15">
      <c r="A618" s="10">
        <v>593</v>
      </c>
      <c r="B618" s="10">
        <v>150.34300518134737</v>
      </c>
      <c r="C618" s="10">
        <v>-51.343005181347365</v>
      </c>
    </row>
    <row r="619" spans="1:3" x14ac:dyDescent="0.15">
      <c r="A619" s="10">
        <v>594</v>
      </c>
      <c r="B619" s="10">
        <v>150.34300518134737</v>
      </c>
      <c r="C619" s="10">
        <v>-73.343005181347365</v>
      </c>
    </row>
    <row r="620" spans="1:3" x14ac:dyDescent="0.15">
      <c r="A620" s="10">
        <v>595</v>
      </c>
      <c r="B620" s="10">
        <v>150.34300518134737</v>
      </c>
      <c r="C620" s="10">
        <v>-101.34300518134737</v>
      </c>
    </row>
    <row r="621" spans="1:3" x14ac:dyDescent="0.15">
      <c r="A621" s="10">
        <v>596</v>
      </c>
      <c r="B621" s="10">
        <v>150.34300518134737</v>
      </c>
      <c r="C621" s="10">
        <v>-16.343005181347365</v>
      </c>
    </row>
    <row r="622" spans="1:3" x14ac:dyDescent="0.15">
      <c r="A622" s="10">
        <v>597</v>
      </c>
      <c r="B622" s="10">
        <v>150.34300518134737</v>
      </c>
      <c r="C622" s="10">
        <v>-90.343005181347365</v>
      </c>
    </row>
    <row r="623" spans="1:3" x14ac:dyDescent="0.15">
      <c r="A623" s="10">
        <v>598</v>
      </c>
      <c r="B623" s="10">
        <v>150.34300518134737</v>
      </c>
      <c r="C623" s="10">
        <v>105.65699481865263</v>
      </c>
    </row>
    <row r="624" spans="1:3" x14ac:dyDescent="0.15">
      <c r="A624" s="10">
        <v>599</v>
      </c>
      <c r="B624" s="10">
        <v>150.34300518134737</v>
      </c>
      <c r="C624" s="10">
        <v>-73.343005181347365</v>
      </c>
    </row>
    <row r="625" spans="1:3" x14ac:dyDescent="0.15">
      <c r="A625" s="10">
        <v>600</v>
      </c>
      <c r="B625" s="10">
        <v>150.34300518134737</v>
      </c>
      <c r="C625" s="10">
        <v>-106.34300518134737</v>
      </c>
    </row>
    <row r="626" spans="1:3" x14ac:dyDescent="0.15">
      <c r="A626" s="10">
        <v>601</v>
      </c>
      <c r="B626" s="10">
        <v>150.34300518134737</v>
      </c>
      <c r="C626" s="10">
        <v>-62.343005181347365</v>
      </c>
    </row>
    <row r="627" spans="1:3" x14ac:dyDescent="0.15">
      <c r="A627" s="10">
        <v>602</v>
      </c>
      <c r="B627" s="10">
        <v>150.34300518134737</v>
      </c>
      <c r="C627" s="10">
        <v>-101.34300518134737</v>
      </c>
    </row>
    <row r="628" spans="1:3" x14ac:dyDescent="0.15">
      <c r="A628" s="10">
        <v>603</v>
      </c>
      <c r="B628" s="10">
        <v>150.34300518134737</v>
      </c>
      <c r="C628" s="10">
        <v>-95.343005181347365</v>
      </c>
    </row>
    <row r="629" spans="1:3" x14ac:dyDescent="0.15">
      <c r="A629" s="10">
        <v>604</v>
      </c>
      <c r="B629" s="10">
        <v>150.34300518134737</v>
      </c>
      <c r="C629" s="10">
        <v>78.656994818652635</v>
      </c>
    </row>
    <row r="630" spans="1:3" x14ac:dyDescent="0.15">
      <c r="A630" s="10">
        <v>605</v>
      </c>
      <c r="B630" s="10">
        <v>150.34300518134737</v>
      </c>
      <c r="C630" s="10">
        <v>-35.343005181347365</v>
      </c>
    </row>
    <row r="631" spans="1:3" x14ac:dyDescent="0.15">
      <c r="A631" s="10">
        <v>606</v>
      </c>
      <c r="B631" s="10">
        <v>150.34300518134737</v>
      </c>
      <c r="C631" s="10">
        <v>-95.343005181347365</v>
      </c>
    </row>
    <row r="632" spans="1:3" x14ac:dyDescent="0.15">
      <c r="A632" s="10">
        <v>607</v>
      </c>
      <c r="B632" s="10">
        <v>150.34300518134737</v>
      </c>
      <c r="C632" s="10">
        <v>-31.343005181347365</v>
      </c>
    </row>
    <row r="633" spans="1:3" x14ac:dyDescent="0.15">
      <c r="A633" s="10">
        <v>608</v>
      </c>
      <c r="B633" s="10">
        <v>150.34300518134737</v>
      </c>
      <c r="C633" s="10">
        <v>-63.343005181347365</v>
      </c>
    </row>
    <row r="634" spans="1:3" x14ac:dyDescent="0.15">
      <c r="A634" s="10">
        <v>609</v>
      </c>
      <c r="B634" s="10">
        <v>150.34300518134737</v>
      </c>
      <c r="C634" s="10">
        <v>-79.343005181347365</v>
      </c>
    </row>
    <row r="635" spans="1:3" x14ac:dyDescent="0.15">
      <c r="A635" s="10">
        <v>610</v>
      </c>
      <c r="B635" s="10">
        <v>150.34300518134737</v>
      </c>
      <c r="C635" s="10">
        <v>41.656994818652635</v>
      </c>
    </row>
    <row r="636" spans="1:3" x14ac:dyDescent="0.15">
      <c r="A636" s="10">
        <v>611</v>
      </c>
      <c r="B636" s="10">
        <v>150.34300518134737</v>
      </c>
      <c r="C636" s="10">
        <v>-85.343005181347365</v>
      </c>
    </row>
    <row r="637" spans="1:3" x14ac:dyDescent="0.15">
      <c r="A637" s="10">
        <v>612</v>
      </c>
      <c r="B637" s="10">
        <v>150.34300518134737</v>
      </c>
      <c r="C637" s="10">
        <v>96.656994818652635</v>
      </c>
    </row>
    <row r="638" spans="1:3" x14ac:dyDescent="0.15">
      <c r="A638" s="10">
        <v>613</v>
      </c>
      <c r="B638" s="10">
        <v>150.34300518134737</v>
      </c>
      <c r="C638" s="10">
        <v>-95.343005181347365</v>
      </c>
    </row>
    <row r="639" spans="1:3" x14ac:dyDescent="0.15">
      <c r="A639" s="10">
        <v>614</v>
      </c>
      <c r="B639" s="10">
        <v>150.34300518134737</v>
      </c>
      <c r="C639" s="10">
        <v>-95.343005181347365</v>
      </c>
    </row>
    <row r="640" spans="1:3" x14ac:dyDescent="0.15">
      <c r="A640" s="10">
        <v>615</v>
      </c>
      <c r="B640" s="10">
        <v>150.34300518134737</v>
      </c>
      <c r="C640" s="10">
        <v>-68.343005181347365</v>
      </c>
    </row>
    <row r="641" spans="1:3" x14ac:dyDescent="0.15">
      <c r="A641" s="10">
        <v>616</v>
      </c>
      <c r="B641" s="10">
        <v>150.34300518134737</v>
      </c>
      <c r="C641" s="10">
        <v>-123.34300518134737</v>
      </c>
    </row>
    <row r="642" spans="1:3" x14ac:dyDescent="0.15">
      <c r="A642" s="10">
        <v>617</v>
      </c>
      <c r="B642" s="10">
        <v>150.34300518134737</v>
      </c>
      <c r="C642" s="10">
        <v>13.656994818652635</v>
      </c>
    </row>
    <row r="643" spans="1:3" x14ac:dyDescent="0.15">
      <c r="A643" s="10">
        <v>618</v>
      </c>
      <c r="B643" s="10">
        <v>150.34300518134737</v>
      </c>
      <c r="C643" s="10">
        <v>-75.343005181347365</v>
      </c>
    </row>
    <row r="644" spans="1:3" x14ac:dyDescent="0.15">
      <c r="A644" s="10">
        <v>619</v>
      </c>
      <c r="B644" s="10">
        <v>150.34300518134737</v>
      </c>
      <c r="C644" s="10">
        <v>-13.343005181347365</v>
      </c>
    </row>
    <row r="645" spans="1:3" x14ac:dyDescent="0.15">
      <c r="A645" s="10">
        <v>620</v>
      </c>
      <c r="B645" s="10">
        <v>150.34300518134737</v>
      </c>
      <c r="C645" s="10">
        <v>-40.343005181347365</v>
      </c>
    </row>
    <row r="646" spans="1:3" x14ac:dyDescent="0.15">
      <c r="A646" s="10">
        <v>621</v>
      </c>
      <c r="B646" s="10">
        <v>150.34300518134737</v>
      </c>
      <c r="C646" s="10">
        <v>-13.343005181347365</v>
      </c>
    </row>
    <row r="647" spans="1:3" x14ac:dyDescent="0.15">
      <c r="A647" s="10">
        <v>622</v>
      </c>
      <c r="B647" s="10">
        <v>150.34300518134737</v>
      </c>
      <c r="C647" s="10">
        <v>-107.34300518134737</v>
      </c>
    </row>
    <row r="648" spans="1:3" x14ac:dyDescent="0.15">
      <c r="A648" s="10">
        <v>623</v>
      </c>
      <c r="B648" s="10">
        <v>150.34300518134737</v>
      </c>
      <c r="C648" s="10">
        <v>-84.343005181347365</v>
      </c>
    </row>
    <row r="649" spans="1:3" x14ac:dyDescent="0.15">
      <c r="A649" s="10">
        <v>624</v>
      </c>
      <c r="B649" s="10">
        <v>150.34300518134737</v>
      </c>
      <c r="C649" s="10">
        <v>-70.343005181347365</v>
      </c>
    </row>
    <row r="650" spans="1:3" x14ac:dyDescent="0.15">
      <c r="A650" s="10">
        <v>625</v>
      </c>
      <c r="B650" s="10">
        <v>150.34300518134737</v>
      </c>
      <c r="C650" s="10">
        <v>-40.343005181347365</v>
      </c>
    </row>
    <row r="651" spans="1:3" x14ac:dyDescent="0.15">
      <c r="A651" s="10">
        <v>626</v>
      </c>
      <c r="B651" s="10">
        <v>150.34300518134737</v>
      </c>
      <c r="C651" s="10">
        <v>-2.3430051813473654</v>
      </c>
    </row>
    <row r="652" spans="1:3" x14ac:dyDescent="0.15">
      <c r="A652" s="10">
        <v>627</v>
      </c>
      <c r="B652" s="10">
        <v>150.34300518134737</v>
      </c>
      <c r="C652" s="10">
        <v>-42.343005181347365</v>
      </c>
    </row>
    <row r="653" spans="1:3" x14ac:dyDescent="0.15">
      <c r="A653" s="10">
        <v>628</v>
      </c>
      <c r="B653" s="10">
        <v>150.34300518134737</v>
      </c>
      <c r="C653" s="10">
        <v>-128.34300518134737</v>
      </c>
    </row>
    <row r="654" spans="1:3" x14ac:dyDescent="0.15">
      <c r="A654" s="10">
        <v>629</v>
      </c>
      <c r="B654" s="10">
        <v>150.34300518134737</v>
      </c>
      <c r="C654" s="10">
        <v>-35.343005181347365</v>
      </c>
    </row>
    <row r="655" spans="1:3" x14ac:dyDescent="0.15">
      <c r="A655" s="10">
        <v>630</v>
      </c>
      <c r="B655" s="10">
        <v>150.34300518134737</v>
      </c>
      <c r="C655" s="10">
        <v>-29.343005181347365</v>
      </c>
    </row>
    <row r="656" spans="1:3" x14ac:dyDescent="0.15">
      <c r="A656" s="10">
        <v>631</v>
      </c>
      <c r="B656" s="10">
        <v>150.34300518134737</v>
      </c>
      <c r="C656" s="10">
        <v>-90.343005181347365</v>
      </c>
    </row>
    <row r="657" spans="1:3" x14ac:dyDescent="0.15">
      <c r="A657" s="10">
        <v>632</v>
      </c>
      <c r="B657" s="10">
        <v>150.34300518134737</v>
      </c>
      <c r="C657" s="10">
        <v>-101.34300518134737</v>
      </c>
    </row>
    <row r="658" spans="1:3" x14ac:dyDescent="0.15">
      <c r="A658" s="10">
        <v>633</v>
      </c>
      <c r="B658" s="10">
        <v>150.34300518134737</v>
      </c>
      <c r="C658" s="10">
        <v>-13.343005181347365</v>
      </c>
    </row>
    <row r="659" spans="1:3" x14ac:dyDescent="0.15">
      <c r="A659" s="10">
        <v>634</v>
      </c>
      <c r="B659" s="10">
        <v>150.34300518134737</v>
      </c>
      <c r="C659" s="10">
        <v>-84.343005181347365</v>
      </c>
    </row>
    <row r="660" spans="1:3" x14ac:dyDescent="0.15">
      <c r="A660" s="10">
        <v>635</v>
      </c>
      <c r="B660" s="10">
        <v>150.34300518134737</v>
      </c>
      <c r="C660" s="10">
        <v>3.6569948186526346</v>
      </c>
    </row>
    <row r="661" spans="1:3" x14ac:dyDescent="0.15">
      <c r="A661" s="10">
        <v>636</v>
      </c>
      <c r="B661" s="10">
        <v>150.34300518134737</v>
      </c>
      <c r="C661" s="10">
        <v>-43.343005181347365</v>
      </c>
    </row>
    <row r="662" spans="1:3" x14ac:dyDescent="0.15">
      <c r="A662" s="10">
        <v>637</v>
      </c>
      <c r="B662" s="10">
        <v>150.34300518134737</v>
      </c>
      <c r="C662" s="10">
        <v>-101.34300518134737</v>
      </c>
    </row>
    <row r="663" spans="1:3" x14ac:dyDescent="0.15">
      <c r="A663" s="10">
        <v>638</v>
      </c>
      <c r="B663" s="10">
        <v>150.34300518134737</v>
      </c>
      <c r="C663" s="10">
        <v>-52.343005181347365</v>
      </c>
    </row>
    <row r="664" spans="1:3" x14ac:dyDescent="0.15">
      <c r="A664" s="10">
        <v>639</v>
      </c>
      <c r="B664" s="10">
        <v>150.34300518134737</v>
      </c>
      <c r="C664" s="10">
        <v>-68.343005181347365</v>
      </c>
    </row>
    <row r="665" spans="1:3" x14ac:dyDescent="0.15">
      <c r="A665" s="10">
        <v>640</v>
      </c>
      <c r="B665" s="10">
        <v>150.34300518134737</v>
      </c>
      <c r="C665" s="10">
        <v>68.656994818652635</v>
      </c>
    </row>
    <row r="666" spans="1:3" x14ac:dyDescent="0.15">
      <c r="A666" s="10">
        <v>641</v>
      </c>
      <c r="B666" s="10">
        <v>150.34300518134737</v>
      </c>
      <c r="C666" s="10">
        <v>68.656994818652635</v>
      </c>
    </row>
    <row r="667" spans="1:3" x14ac:dyDescent="0.15">
      <c r="A667" s="10">
        <v>642</v>
      </c>
      <c r="B667" s="10">
        <v>150.34300518134737</v>
      </c>
      <c r="C667" s="10">
        <v>-84.343005181347365</v>
      </c>
    </row>
    <row r="668" spans="1:3" x14ac:dyDescent="0.15">
      <c r="A668" s="10">
        <v>643</v>
      </c>
      <c r="B668" s="10">
        <v>150.34300518134737</v>
      </c>
      <c r="C668" s="10">
        <v>-20.343005181347365</v>
      </c>
    </row>
    <row r="669" spans="1:3" x14ac:dyDescent="0.15">
      <c r="A669" s="10">
        <v>644</v>
      </c>
      <c r="B669" s="10">
        <v>150.34300518134737</v>
      </c>
      <c r="C669" s="10">
        <v>-115.34300518134737</v>
      </c>
    </row>
    <row r="670" spans="1:3" x14ac:dyDescent="0.15">
      <c r="A670" s="10">
        <v>645</v>
      </c>
      <c r="B670" s="10">
        <v>150.34300518134737</v>
      </c>
      <c r="C670" s="10">
        <v>-112.34300518134737</v>
      </c>
    </row>
    <row r="671" spans="1:3" x14ac:dyDescent="0.15">
      <c r="A671" s="10">
        <v>646</v>
      </c>
      <c r="B671" s="10">
        <v>150.34300518134737</v>
      </c>
      <c r="C671" s="10">
        <v>-123.34300518134737</v>
      </c>
    </row>
    <row r="672" spans="1:3" x14ac:dyDescent="0.15">
      <c r="A672" s="10">
        <v>647</v>
      </c>
      <c r="B672" s="10">
        <v>150.34300518134737</v>
      </c>
      <c r="C672" s="10">
        <v>-29.343005181347365</v>
      </c>
    </row>
    <row r="673" spans="1:3" x14ac:dyDescent="0.15">
      <c r="A673" s="10">
        <v>648</v>
      </c>
      <c r="B673" s="10">
        <v>150.34300518134737</v>
      </c>
      <c r="C673" s="10">
        <v>-103.34300518134737</v>
      </c>
    </row>
    <row r="674" spans="1:3" x14ac:dyDescent="0.15">
      <c r="A674" s="10">
        <v>649</v>
      </c>
      <c r="B674" s="10">
        <v>150.34300518134737</v>
      </c>
      <c r="C674" s="10">
        <v>-106.34300518134737</v>
      </c>
    </row>
    <row r="675" spans="1:3" x14ac:dyDescent="0.15">
      <c r="A675" s="10">
        <v>650</v>
      </c>
      <c r="B675" s="10">
        <v>150.34300518134737</v>
      </c>
      <c r="C675" s="10">
        <v>30.656994818652635</v>
      </c>
    </row>
    <row r="676" spans="1:3" x14ac:dyDescent="0.15">
      <c r="A676" s="10">
        <v>651</v>
      </c>
      <c r="B676" s="10">
        <v>150.34300518134737</v>
      </c>
      <c r="C676" s="10">
        <v>-40.343005181347365</v>
      </c>
    </row>
    <row r="677" spans="1:3" x14ac:dyDescent="0.15">
      <c r="A677" s="10">
        <v>652</v>
      </c>
      <c r="B677" s="10">
        <v>150.34300518134737</v>
      </c>
      <c r="C677" s="10">
        <v>-134.34300518134737</v>
      </c>
    </row>
    <row r="678" spans="1:3" x14ac:dyDescent="0.15">
      <c r="A678" s="10">
        <v>653</v>
      </c>
      <c r="B678" s="10">
        <v>150.34300518134737</v>
      </c>
      <c r="C678" s="10">
        <v>-40.343005181347365</v>
      </c>
    </row>
    <row r="679" spans="1:3" x14ac:dyDescent="0.15">
      <c r="A679" s="10">
        <v>654</v>
      </c>
      <c r="B679" s="10">
        <v>150.34300518134737</v>
      </c>
      <c r="C679" s="10">
        <v>-73.343005181347365</v>
      </c>
    </row>
    <row r="680" spans="1:3" x14ac:dyDescent="0.15">
      <c r="A680" s="10">
        <v>655</v>
      </c>
      <c r="B680" s="10">
        <v>150.34300518134737</v>
      </c>
      <c r="C680" s="10">
        <v>-13.343005181347365</v>
      </c>
    </row>
    <row r="681" spans="1:3" x14ac:dyDescent="0.15">
      <c r="A681" s="10">
        <v>656</v>
      </c>
      <c r="B681" s="10">
        <v>150.34300518134737</v>
      </c>
      <c r="C681" s="10">
        <v>-75.343005181347365</v>
      </c>
    </row>
    <row r="682" spans="1:3" x14ac:dyDescent="0.15">
      <c r="A682" s="10">
        <v>657</v>
      </c>
      <c r="B682" s="10">
        <v>150.34300518134737</v>
      </c>
      <c r="C682" s="10">
        <v>-101.34300518134737</v>
      </c>
    </row>
    <row r="683" spans="1:3" x14ac:dyDescent="0.15">
      <c r="A683" s="10">
        <v>658</v>
      </c>
      <c r="B683" s="10">
        <v>150.34300518134737</v>
      </c>
      <c r="C683" s="10">
        <v>-54.343005181347365</v>
      </c>
    </row>
    <row r="684" spans="1:3" x14ac:dyDescent="0.15">
      <c r="A684" s="10">
        <v>659</v>
      </c>
      <c r="B684" s="10">
        <v>150.34300518134737</v>
      </c>
      <c r="C684" s="10">
        <v>-109.34300518134737</v>
      </c>
    </row>
    <row r="685" spans="1:3" x14ac:dyDescent="0.15">
      <c r="A685" s="10">
        <v>660</v>
      </c>
      <c r="B685" s="10">
        <v>150.34300518134737</v>
      </c>
      <c r="C685" s="10">
        <v>-13.343005181347365</v>
      </c>
    </row>
    <row r="686" spans="1:3" x14ac:dyDescent="0.15">
      <c r="A686" s="10">
        <v>661</v>
      </c>
      <c r="B686" s="10">
        <v>150.34300518134737</v>
      </c>
      <c r="C686" s="10">
        <v>8.6569948186526346</v>
      </c>
    </row>
    <row r="687" spans="1:3" x14ac:dyDescent="0.15">
      <c r="A687" s="10">
        <v>662</v>
      </c>
      <c r="B687" s="10">
        <v>150.34300518134737</v>
      </c>
      <c r="C687" s="10">
        <v>-68.343005181347365</v>
      </c>
    </row>
    <row r="688" spans="1:3" x14ac:dyDescent="0.15">
      <c r="A688" s="10">
        <v>663</v>
      </c>
      <c r="B688" s="10">
        <v>150.34300518134737</v>
      </c>
      <c r="C688" s="10">
        <v>-96.343005181347365</v>
      </c>
    </row>
    <row r="689" spans="1:3" x14ac:dyDescent="0.15">
      <c r="A689" s="10">
        <v>664</v>
      </c>
      <c r="B689" s="10">
        <v>150.34300518134737</v>
      </c>
      <c r="C689" s="10">
        <v>-13.343005181347365</v>
      </c>
    </row>
    <row r="690" spans="1:3" x14ac:dyDescent="0.15">
      <c r="A690" s="10">
        <v>665</v>
      </c>
      <c r="B690" s="10">
        <v>150.34300518134737</v>
      </c>
      <c r="C690" s="10">
        <v>-84.343005181347365</v>
      </c>
    </row>
    <row r="691" spans="1:3" x14ac:dyDescent="0.15">
      <c r="A691" s="10">
        <v>666</v>
      </c>
      <c r="B691" s="10">
        <v>150.34300518134737</v>
      </c>
      <c r="C691" s="10">
        <v>-51.343005181347365</v>
      </c>
    </row>
    <row r="692" spans="1:3" x14ac:dyDescent="0.15">
      <c r="A692" s="10">
        <v>667</v>
      </c>
      <c r="B692" s="10">
        <v>150.34300518134737</v>
      </c>
      <c r="C692" s="10">
        <v>-69.343005181347365</v>
      </c>
    </row>
    <row r="693" spans="1:3" x14ac:dyDescent="0.15">
      <c r="A693" s="10">
        <v>668</v>
      </c>
      <c r="B693" s="10">
        <v>150.34300518134737</v>
      </c>
      <c r="C693" s="10">
        <v>-112.34300518134737</v>
      </c>
    </row>
    <row r="694" spans="1:3" x14ac:dyDescent="0.15">
      <c r="A694" s="10">
        <v>669</v>
      </c>
      <c r="B694" s="10">
        <v>150.34300518134737</v>
      </c>
      <c r="C694" s="10">
        <v>-68.343005181347365</v>
      </c>
    </row>
    <row r="695" spans="1:3" x14ac:dyDescent="0.15">
      <c r="A695" s="10">
        <v>670</v>
      </c>
      <c r="B695" s="10">
        <v>150.34300518134737</v>
      </c>
      <c r="C695" s="10">
        <v>-35.343005181347365</v>
      </c>
    </row>
    <row r="696" spans="1:3" x14ac:dyDescent="0.15">
      <c r="A696" s="10">
        <v>671</v>
      </c>
      <c r="B696" s="10">
        <v>150.34300518134737</v>
      </c>
      <c r="C696" s="10">
        <v>-90.343005181347365</v>
      </c>
    </row>
    <row r="697" spans="1:3" x14ac:dyDescent="0.15">
      <c r="A697" s="10">
        <v>672</v>
      </c>
      <c r="B697" s="10">
        <v>150.34300518134737</v>
      </c>
      <c r="C697" s="10">
        <v>123.65699481865263</v>
      </c>
    </row>
    <row r="698" spans="1:3" x14ac:dyDescent="0.15">
      <c r="A698" s="10">
        <v>673</v>
      </c>
      <c r="B698" s="10">
        <v>150.34300518134737</v>
      </c>
      <c r="C698" s="10">
        <v>-27.343005181347365</v>
      </c>
    </row>
    <row r="699" spans="1:3" x14ac:dyDescent="0.15">
      <c r="A699" s="10">
        <v>674</v>
      </c>
      <c r="B699" s="10">
        <v>150.34300518134737</v>
      </c>
      <c r="C699" s="10">
        <v>-62.343005181347365</v>
      </c>
    </row>
    <row r="700" spans="1:3" x14ac:dyDescent="0.15">
      <c r="A700" s="10">
        <v>675</v>
      </c>
      <c r="B700" s="10">
        <v>150.34300518134737</v>
      </c>
      <c r="C700" s="10">
        <v>-13.343005181347365</v>
      </c>
    </row>
    <row r="701" spans="1:3" x14ac:dyDescent="0.15">
      <c r="A701" s="10">
        <v>676</v>
      </c>
      <c r="B701" s="10">
        <v>109.31232876712335</v>
      </c>
      <c r="C701" s="10">
        <v>-32.312328767123347</v>
      </c>
    </row>
    <row r="702" spans="1:3" x14ac:dyDescent="0.15">
      <c r="A702" s="10">
        <v>677</v>
      </c>
      <c r="B702" s="10">
        <v>109.31232876712335</v>
      </c>
      <c r="C702" s="10">
        <v>-33.312328767123347</v>
      </c>
    </row>
    <row r="703" spans="1:3" x14ac:dyDescent="0.15">
      <c r="A703" s="10">
        <v>678</v>
      </c>
      <c r="B703" s="10">
        <v>109.31232876712335</v>
      </c>
      <c r="C703" s="10">
        <v>-1.312328767123347</v>
      </c>
    </row>
    <row r="704" spans="1:3" x14ac:dyDescent="0.15">
      <c r="A704" s="10">
        <v>679</v>
      </c>
      <c r="B704" s="10">
        <v>109.31232876712335</v>
      </c>
      <c r="C704" s="10">
        <v>-1.312328767123347</v>
      </c>
    </row>
    <row r="705" spans="1:3" x14ac:dyDescent="0.15">
      <c r="A705" s="10">
        <v>680</v>
      </c>
      <c r="B705" s="10">
        <v>150.34300518134737</v>
      </c>
      <c r="C705" s="10">
        <v>161.65699481865263</v>
      </c>
    </row>
    <row r="706" spans="1:3" x14ac:dyDescent="0.15">
      <c r="A706" s="10">
        <v>681</v>
      </c>
      <c r="B706" s="10">
        <v>150.34300518134737</v>
      </c>
      <c r="C706" s="10">
        <v>-42.343005181347365</v>
      </c>
    </row>
    <row r="707" spans="1:3" x14ac:dyDescent="0.15">
      <c r="A707" s="10">
        <v>682</v>
      </c>
      <c r="B707" s="10">
        <v>150.34300518134737</v>
      </c>
      <c r="C707" s="10">
        <v>342.65699481865261</v>
      </c>
    </row>
    <row r="708" spans="1:3" x14ac:dyDescent="0.15">
      <c r="A708" s="10">
        <v>683</v>
      </c>
      <c r="B708" s="10">
        <v>150.34300518134737</v>
      </c>
      <c r="C708" s="10">
        <v>-13.343005181347365</v>
      </c>
    </row>
    <row r="709" spans="1:3" x14ac:dyDescent="0.15">
      <c r="A709" s="10">
        <v>684</v>
      </c>
      <c r="B709" s="10">
        <v>150.34300518134737</v>
      </c>
      <c r="C709" s="10">
        <v>231.65699481865263</v>
      </c>
    </row>
    <row r="710" spans="1:3" x14ac:dyDescent="0.15">
      <c r="A710" s="10">
        <v>685</v>
      </c>
      <c r="B710" s="10">
        <v>150.34300518134737</v>
      </c>
      <c r="C710" s="10">
        <v>1.6569948186526346</v>
      </c>
    </row>
    <row r="711" spans="1:3" x14ac:dyDescent="0.15">
      <c r="A711" s="10">
        <v>686</v>
      </c>
      <c r="B711" s="10">
        <v>150.34300518134737</v>
      </c>
      <c r="C711" s="10">
        <v>8.6569948186526346</v>
      </c>
    </row>
    <row r="712" spans="1:3" x14ac:dyDescent="0.15">
      <c r="A712" s="10">
        <v>687</v>
      </c>
      <c r="B712" s="10">
        <v>150.34300518134737</v>
      </c>
      <c r="C712" s="10">
        <v>-40.343005181347365</v>
      </c>
    </row>
    <row r="713" spans="1:3" x14ac:dyDescent="0.15">
      <c r="A713" s="10">
        <v>688</v>
      </c>
      <c r="B713" s="10">
        <v>150.34300518134737</v>
      </c>
      <c r="C713" s="10">
        <v>13.656994818652635</v>
      </c>
    </row>
    <row r="714" spans="1:3" x14ac:dyDescent="0.15">
      <c r="A714" s="10">
        <v>689</v>
      </c>
      <c r="B714" s="10">
        <v>150.34300518134737</v>
      </c>
      <c r="C714" s="10">
        <v>123.65699481865263</v>
      </c>
    </row>
    <row r="715" spans="1:3" x14ac:dyDescent="0.15">
      <c r="A715" s="10">
        <v>690</v>
      </c>
      <c r="B715" s="10">
        <v>150.34300518134737</v>
      </c>
      <c r="C715" s="10">
        <v>6970.6569948186525</v>
      </c>
    </row>
    <row r="716" spans="1:3" x14ac:dyDescent="0.15">
      <c r="A716" s="10">
        <v>691</v>
      </c>
      <c r="B716" s="10">
        <v>150.34300518134737</v>
      </c>
      <c r="C716" s="10">
        <v>-40.343005181347365</v>
      </c>
    </row>
    <row r="717" spans="1:3" x14ac:dyDescent="0.15">
      <c r="A717" s="10">
        <v>692</v>
      </c>
      <c r="B717" s="10">
        <v>150.34300518134737</v>
      </c>
      <c r="C717" s="10">
        <v>-2.3430051813473654</v>
      </c>
    </row>
    <row r="718" spans="1:3" x14ac:dyDescent="0.15">
      <c r="A718" s="10">
        <v>693</v>
      </c>
      <c r="B718" s="10">
        <v>150.34300518134737</v>
      </c>
      <c r="C718" s="10">
        <v>-19.343005181347365</v>
      </c>
    </row>
    <row r="719" spans="1:3" x14ac:dyDescent="0.15">
      <c r="A719" s="10">
        <v>694</v>
      </c>
      <c r="B719" s="10">
        <v>150.34300518134737</v>
      </c>
      <c r="C719" s="10">
        <v>123.65699481865263</v>
      </c>
    </row>
    <row r="720" spans="1:3" x14ac:dyDescent="0.15">
      <c r="A720" s="10">
        <v>695</v>
      </c>
      <c r="B720" s="10">
        <v>150.34300518134737</v>
      </c>
      <c r="C720" s="10">
        <v>-29.343005181347365</v>
      </c>
    </row>
    <row r="721" spans="1:3" x14ac:dyDescent="0.15">
      <c r="A721" s="10">
        <v>696</v>
      </c>
      <c r="B721" s="10">
        <v>150.34300518134737</v>
      </c>
      <c r="C721" s="10">
        <v>13.656994818652635</v>
      </c>
    </row>
    <row r="722" spans="1:3" x14ac:dyDescent="0.15">
      <c r="A722" s="10">
        <v>697</v>
      </c>
      <c r="B722" s="10">
        <v>150.34300518134737</v>
      </c>
      <c r="C722" s="10">
        <v>-19.343005181347365</v>
      </c>
    </row>
    <row r="723" spans="1:3" x14ac:dyDescent="0.15">
      <c r="A723" s="10">
        <v>698</v>
      </c>
      <c r="B723" s="10">
        <v>150.34300518134737</v>
      </c>
      <c r="C723" s="10">
        <v>-2.3430051813473654</v>
      </c>
    </row>
    <row r="724" spans="1:3" x14ac:dyDescent="0.15">
      <c r="A724" s="10">
        <v>699</v>
      </c>
      <c r="B724" s="10">
        <v>150.34300518134737</v>
      </c>
      <c r="C724" s="10">
        <v>41.656994818652635</v>
      </c>
    </row>
    <row r="725" spans="1:3" x14ac:dyDescent="0.15">
      <c r="A725" s="10">
        <v>700</v>
      </c>
      <c r="B725" s="10">
        <v>150.34300518134737</v>
      </c>
      <c r="C725" s="10">
        <v>8.6569948186526346</v>
      </c>
    </row>
    <row r="726" spans="1:3" x14ac:dyDescent="0.15">
      <c r="A726" s="10">
        <v>701</v>
      </c>
      <c r="B726" s="10">
        <v>150.34300518134737</v>
      </c>
      <c r="C726" s="10">
        <v>-63.343005181347365</v>
      </c>
    </row>
    <row r="727" spans="1:3" x14ac:dyDescent="0.15">
      <c r="A727" s="10">
        <v>702</v>
      </c>
      <c r="B727" s="10">
        <v>150.34300518134737</v>
      </c>
      <c r="C727" s="10">
        <v>178.65699481865263</v>
      </c>
    </row>
    <row r="728" spans="1:3" x14ac:dyDescent="0.15">
      <c r="A728" s="10">
        <v>703</v>
      </c>
      <c r="B728" s="10">
        <v>150.34300518134737</v>
      </c>
      <c r="C728" s="10">
        <v>13.656994818652635</v>
      </c>
    </row>
    <row r="729" spans="1:3" x14ac:dyDescent="0.15">
      <c r="A729" s="10">
        <v>704</v>
      </c>
      <c r="B729" s="10">
        <v>150.34300518134737</v>
      </c>
      <c r="C729" s="10">
        <v>-29.343005181347365</v>
      </c>
    </row>
    <row r="730" spans="1:3" x14ac:dyDescent="0.15">
      <c r="A730" s="10">
        <v>705</v>
      </c>
      <c r="B730" s="10">
        <v>150.34300518134737</v>
      </c>
      <c r="C730" s="10">
        <v>178.65699481865263</v>
      </c>
    </row>
    <row r="731" spans="1:3" x14ac:dyDescent="0.15">
      <c r="A731" s="10">
        <v>706</v>
      </c>
      <c r="B731" s="10">
        <v>150.34300518134737</v>
      </c>
      <c r="C731" s="10">
        <v>35.656994818652635</v>
      </c>
    </row>
    <row r="732" spans="1:3" x14ac:dyDescent="0.15">
      <c r="A732" s="10">
        <v>707</v>
      </c>
      <c r="B732" s="10">
        <v>150.34300518134737</v>
      </c>
      <c r="C732" s="10">
        <v>-24.343005181347365</v>
      </c>
    </row>
    <row r="733" spans="1:3" x14ac:dyDescent="0.15">
      <c r="A733" s="10">
        <v>708</v>
      </c>
      <c r="B733" s="10">
        <v>150.34300518134737</v>
      </c>
      <c r="C733" s="10">
        <v>-84.343005181347365</v>
      </c>
    </row>
    <row r="734" spans="1:3" x14ac:dyDescent="0.15">
      <c r="A734" s="10">
        <v>709</v>
      </c>
      <c r="B734" s="10">
        <v>150.34300518134737</v>
      </c>
      <c r="C734" s="10">
        <v>-52.343005181347365</v>
      </c>
    </row>
    <row r="735" spans="1:3" x14ac:dyDescent="0.15">
      <c r="A735" s="10">
        <v>710</v>
      </c>
      <c r="B735" s="10">
        <v>150.34300518134737</v>
      </c>
      <c r="C735" s="10">
        <v>24.656994818652635</v>
      </c>
    </row>
    <row r="736" spans="1:3" x14ac:dyDescent="0.15">
      <c r="A736" s="10">
        <v>711</v>
      </c>
      <c r="B736" s="10">
        <v>150.34300518134737</v>
      </c>
      <c r="C736" s="10">
        <v>231.65699481865263</v>
      </c>
    </row>
    <row r="737" spans="1:3" x14ac:dyDescent="0.15">
      <c r="A737" s="10">
        <v>712</v>
      </c>
      <c r="B737" s="10">
        <v>150.34300518134737</v>
      </c>
      <c r="C737" s="10">
        <v>24.656994818652635</v>
      </c>
    </row>
    <row r="738" spans="1:3" x14ac:dyDescent="0.15">
      <c r="A738" s="10">
        <v>713</v>
      </c>
      <c r="B738" s="10">
        <v>150.34300518134737</v>
      </c>
      <c r="C738" s="10">
        <v>13.656994818652635</v>
      </c>
    </row>
    <row r="739" spans="1:3" x14ac:dyDescent="0.15">
      <c r="A739" s="10">
        <v>714</v>
      </c>
      <c r="B739" s="10">
        <v>150.34300518134737</v>
      </c>
      <c r="C739" s="10">
        <v>96.656994818652635</v>
      </c>
    </row>
    <row r="740" spans="1:3" x14ac:dyDescent="0.15">
      <c r="A740" s="10">
        <v>715</v>
      </c>
      <c r="B740" s="10">
        <v>150.34300518134737</v>
      </c>
      <c r="C740" s="10">
        <v>-8.3430051813473654</v>
      </c>
    </row>
    <row r="741" spans="1:3" x14ac:dyDescent="0.15">
      <c r="A741" s="10">
        <v>716</v>
      </c>
      <c r="B741" s="10">
        <v>150.34300518134737</v>
      </c>
      <c r="C741" s="10">
        <v>67.656994818652635</v>
      </c>
    </row>
    <row r="742" spans="1:3" x14ac:dyDescent="0.15">
      <c r="A742" s="10">
        <v>717</v>
      </c>
      <c r="B742" s="10">
        <v>150.34300518134737</v>
      </c>
      <c r="C742" s="10">
        <v>-68.343005181347365</v>
      </c>
    </row>
    <row r="743" spans="1:3" x14ac:dyDescent="0.15">
      <c r="A743" s="10">
        <v>718</v>
      </c>
      <c r="B743" s="10">
        <v>150.34300518134737</v>
      </c>
      <c r="C743" s="10">
        <v>-40.343005181347365</v>
      </c>
    </row>
    <row r="744" spans="1:3" x14ac:dyDescent="0.15">
      <c r="A744" s="10">
        <v>719</v>
      </c>
      <c r="B744" s="10">
        <v>150.34300518134737</v>
      </c>
      <c r="C744" s="10">
        <v>13.656994818652635</v>
      </c>
    </row>
    <row r="745" spans="1:3" x14ac:dyDescent="0.15">
      <c r="A745" s="10">
        <v>720</v>
      </c>
      <c r="B745" s="10">
        <v>150.34300518134737</v>
      </c>
      <c r="C745" s="10">
        <v>-62.343005181347365</v>
      </c>
    </row>
    <row r="746" spans="1:3" x14ac:dyDescent="0.15">
      <c r="A746" s="10">
        <v>721</v>
      </c>
      <c r="B746" s="10">
        <v>150.34300518134737</v>
      </c>
      <c r="C746" s="10">
        <v>12.656994818652635</v>
      </c>
    </row>
    <row r="747" spans="1:3" x14ac:dyDescent="0.15">
      <c r="A747" s="10">
        <v>722</v>
      </c>
      <c r="B747" s="10">
        <v>150.34300518134737</v>
      </c>
      <c r="C747" s="10">
        <v>-68.343005181347365</v>
      </c>
    </row>
    <row r="748" spans="1:3" x14ac:dyDescent="0.15">
      <c r="A748" s="10">
        <v>723</v>
      </c>
      <c r="B748" s="10">
        <v>150.34300518134737</v>
      </c>
      <c r="C748" s="10">
        <v>-95.343005181347365</v>
      </c>
    </row>
    <row r="749" spans="1:3" x14ac:dyDescent="0.15">
      <c r="A749" s="10">
        <v>724</v>
      </c>
      <c r="B749" s="10">
        <v>150.34300518134737</v>
      </c>
      <c r="C749" s="10">
        <v>67.656994818652635</v>
      </c>
    </row>
    <row r="750" spans="1:3" x14ac:dyDescent="0.15">
      <c r="A750" s="10">
        <v>725</v>
      </c>
      <c r="B750" s="10">
        <v>150.34300518134737</v>
      </c>
      <c r="C750" s="10">
        <v>-48.343005181347365</v>
      </c>
    </row>
    <row r="751" spans="1:3" x14ac:dyDescent="0.15">
      <c r="A751" s="10">
        <v>726</v>
      </c>
      <c r="B751" s="10">
        <v>150.34300518134737</v>
      </c>
      <c r="C751" s="10">
        <v>-57.343005181347365</v>
      </c>
    </row>
    <row r="752" spans="1:3" x14ac:dyDescent="0.15">
      <c r="A752" s="10">
        <v>727</v>
      </c>
      <c r="B752" s="10">
        <v>150.34300518134737</v>
      </c>
      <c r="C752" s="10">
        <v>-74.343005181347365</v>
      </c>
    </row>
    <row r="753" spans="1:3" x14ac:dyDescent="0.15">
      <c r="A753" s="10">
        <v>728</v>
      </c>
      <c r="B753" s="10">
        <v>150.34300518134737</v>
      </c>
      <c r="C753" s="10">
        <v>46.656994818652635</v>
      </c>
    </row>
    <row r="754" spans="1:3" x14ac:dyDescent="0.15">
      <c r="A754" s="10">
        <v>729</v>
      </c>
      <c r="B754" s="10">
        <v>150.34300518134737</v>
      </c>
      <c r="C754" s="10">
        <v>-27.343005181347365</v>
      </c>
    </row>
    <row r="755" spans="1:3" x14ac:dyDescent="0.15">
      <c r="A755" s="10">
        <v>730</v>
      </c>
      <c r="B755" s="10">
        <v>150.34300518134737</v>
      </c>
      <c r="C755" s="10">
        <v>68.656994818652635</v>
      </c>
    </row>
    <row r="756" spans="1:3" x14ac:dyDescent="0.15">
      <c r="A756" s="10">
        <v>731</v>
      </c>
      <c r="B756" s="10">
        <v>150.34300518134737</v>
      </c>
      <c r="C756" s="10">
        <v>56.656994818652635</v>
      </c>
    </row>
    <row r="757" spans="1:3" x14ac:dyDescent="0.15">
      <c r="A757" s="10">
        <v>732</v>
      </c>
      <c r="B757" s="10">
        <v>150.34300518134737</v>
      </c>
      <c r="C757" s="10">
        <v>90.656994818652635</v>
      </c>
    </row>
    <row r="758" spans="1:3" x14ac:dyDescent="0.15">
      <c r="A758" s="10">
        <v>733</v>
      </c>
      <c r="B758" s="10">
        <v>150.34300518134737</v>
      </c>
      <c r="C758" s="10">
        <v>-8.3430051813473654</v>
      </c>
    </row>
    <row r="759" spans="1:3" x14ac:dyDescent="0.15">
      <c r="A759" s="10">
        <v>734</v>
      </c>
      <c r="B759" s="10">
        <v>150.34300518134737</v>
      </c>
      <c r="C759" s="10">
        <v>13.656994818652635</v>
      </c>
    </row>
    <row r="760" spans="1:3" x14ac:dyDescent="0.15">
      <c r="A760" s="10">
        <v>735</v>
      </c>
      <c r="B760" s="10">
        <v>150.34300518134737</v>
      </c>
      <c r="C760" s="10">
        <v>178.65699481865263</v>
      </c>
    </row>
    <row r="761" spans="1:3" x14ac:dyDescent="0.15">
      <c r="A761" s="10">
        <v>736</v>
      </c>
      <c r="B761" s="10">
        <v>150.34300518134737</v>
      </c>
      <c r="C761" s="10">
        <v>-106.34300518134737</v>
      </c>
    </row>
    <row r="762" spans="1:3" x14ac:dyDescent="0.15">
      <c r="A762" s="10">
        <v>737</v>
      </c>
      <c r="B762" s="10">
        <v>150.34300518134737</v>
      </c>
      <c r="C762" s="10">
        <v>-13.343005181347365</v>
      </c>
    </row>
    <row r="763" spans="1:3" x14ac:dyDescent="0.15">
      <c r="A763" s="10">
        <v>738</v>
      </c>
      <c r="B763" s="10">
        <v>150.34300518134737</v>
      </c>
      <c r="C763" s="10">
        <v>41.656994818652635</v>
      </c>
    </row>
    <row r="764" spans="1:3" x14ac:dyDescent="0.15">
      <c r="A764" s="10">
        <v>739</v>
      </c>
      <c r="B764" s="10">
        <v>150.34300518134737</v>
      </c>
      <c r="C764" s="10">
        <v>178.65699481865263</v>
      </c>
    </row>
    <row r="765" spans="1:3" x14ac:dyDescent="0.15">
      <c r="A765" s="10">
        <v>740</v>
      </c>
      <c r="B765" s="10">
        <v>150.34300518134737</v>
      </c>
      <c r="C765" s="10">
        <v>-84.343005181347365</v>
      </c>
    </row>
    <row r="766" spans="1:3" x14ac:dyDescent="0.15">
      <c r="A766" s="10">
        <v>741</v>
      </c>
      <c r="B766" s="10">
        <v>150.34300518134737</v>
      </c>
      <c r="C766" s="10">
        <v>-45.343005181347365</v>
      </c>
    </row>
    <row r="767" spans="1:3" x14ac:dyDescent="0.15">
      <c r="A767" s="10">
        <v>742</v>
      </c>
      <c r="B767" s="10">
        <v>150.34300518134737</v>
      </c>
      <c r="C767" s="10">
        <v>-35.343005181347365</v>
      </c>
    </row>
    <row r="768" spans="1:3" x14ac:dyDescent="0.15">
      <c r="A768" s="10">
        <v>743</v>
      </c>
      <c r="B768" s="10">
        <v>150.34300518134737</v>
      </c>
      <c r="C768" s="10">
        <v>34.656994818652635</v>
      </c>
    </row>
    <row r="769" spans="1:3" x14ac:dyDescent="0.15">
      <c r="A769" s="10">
        <v>744</v>
      </c>
      <c r="B769" s="10">
        <v>150.34300518134737</v>
      </c>
      <c r="C769" s="10">
        <v>-2.3430051813473654</v>
      </c>
    </row>
    <row r="770" spans="1:3" x14ac:dyDescent="0.15">
      <c r="A770" s="10">
        <v>745</v>
      </c>
      <c r="B770" s="10">
        <v>150.34300518134737</v>
      </c>
      <c r="C770" s="10">
        <v>79.656994818652635</v>
      </c>
    </row>
    <row r="771" spans="1:3" x14ac:dyDescent="0.15">
      <c r="A771" s="10">
        <v>746</v>
      </c>
      <c r="B771" s="10">
        <v>150.34300518134737</v>
      </c>
      <c r="C771" s="10">
        <v>-78.343005181347365</v>
      </c>
    </row>
    <row r="772" spans="1:3" x14ac:dyDescent="0.15">
      <c r="A772" s="10">
        <v>747</v>
      </c>
      <c r="B772" s="10">
        <v>150.34300518134737</v>
      </c>
      <c r="C772" s="10">
        <v>-24.343005181347365</v>
      </c>
    </row>
    <row r="773" spans="1:3" x14ac:dyDescent="0.15">
      <c r="A773" s="10">
        <v>748</v>
      </c>
      <c r="B773" s="10">
        <v>150.34300518134737</v>
      </c>
      <c r="C773" s="10">
        <v>-52.343005181347365</v>
      </c>
    </row>
    <row r="774" spans="1:3" x14ac:dyDescent="0.15">
      <c r="A774" s="10">
        <v>749</v>
      </c>
      <c r="B774" s="10">
        <v>150.34300518134737</v>
      </c>
      <c r="C774" s="10">
        <v>150.65699481865263</v>
      </c>
    </row>
    <row r="775" spans="1:3" x14ac:dyDescent="0.15">
      <c r="A775" s="10">
        <v>750</v>
      </c>
      <c r="B775" s="10">
        <v>150.34300518134737</v>
      </c>
      <c r="C775" s="10">
        <v>-62.343005181347365</v>
      </c>
    </row>
    <row r="776" spans="1:3" x14ac:dyDescent="0.15">
      <c r="A776" s="10">
        <v>751</v>
      </c>
      <c r="B776" s="10">
        <v>150.34300518134737</v>
      </c>
      <c r="C776" s="10">
        <v>-96.343005181347365</v>
      </c>
    </row>
    <row r="777" spans="1:3" x14ac:dyDescent="0.15">
      <c r="A777" s="10">
        <v>752</v>
      </c>
      <c r="B777" s="10">
        <v>150.34300518134737</v>
      </c>
      <c r="C777" s="10">
        <v>-85.343005181347365</v>
      </c>
    </row>
    <row r="778" spans="1:3" x14ac:dyDescent="0.15">
      <c r="A778" s="10">
        <v>753</v>
      </c>
      <c r="B778" s="10">
        <v>150.34300518134737</v>
      </c>
      <c r="C778" s="10">
        <v>-19.343005181347365</v>
      </c>
    </row>
    <row r="779" spans="1:3" x14ac:dyDescent="0.15">
      <c r="A779" s="10">
        <v>754</v>
      </c>
      <c r="B779" s="10">
        <v>109.31232876712335</v>
      </c>
      <c r="C779" s="10">
        <v>43.687671232876653</v>
      </c>
    </row>
    <row r="780" spans="1:3" x14ac:dyDescent="0.15">
      <c r="A780" s="10">
        <v>755</v>
      </c>
      <c r="B780" s="10">
        <v>109.31232876712335</v>
      </c>
      <c r="C780" s="10">
        <v>49.687671232876653</v>
      </c>
    </row>
    <row r="781" spans="1:3" x14ac:dyDescent="0.15">
      <c r="A781" s="10">
        <v>756</v>
      </c>
      <c r="B781" s="10">
        <v>109.31232876712335</v>
      </c>
      <c r="C781" s="10">
        <v>0.68767123287665299</v>
      </c>
    </row>
    <row r="782" spans="1:3" x14ac:dyDescent="0.15">
      <c r="A782" s="10">
        <v>757</v>
      </c>
      <c r="B782" s="10">
        <v>109.31232876712335</v>
      </c>
      <c r="C782" s="10">
        <v>38.687671232876653</v>
      </c>
    </row>
    <row r="783" spans="1:3" x14ac:dyDescent="0.15">
      <c r="A783" s="10">
        <v>758</v>
      </c>
      <c r="B783" s="10">
        <v>109.31232876712335</v>
      </c>
      <c r="C783" s="10">
        <v>-65.312328767123347</v>
      </c>
    </row>
    <row r="784" spans="1:3" x14ac:dyDescent="0.15">
      <c r="A784" s="10">
        <v>759</v>
      </c>
      <c r="B784" s="10">
        <v>109.31232876712335</v>
      </c>
      <c r="C784" s="10">
        <v>-65.312328767123347</v>
      </c>
    </row>
    <row r="785" spans="1:3" x14ac:dyDescent="0.15">
      <c r="A785" s="10">
        <v>760</v>
      </c>
      <c r="B785" s="10">
        <v>109.31232876712335</v>
      </c>
      <c r="C785" s="10">
        <v>-60.312328767123347</v>
      </c>
    </row>
    <row r="786" spans="1:3" x14ac:dyDescent="0.15">
      <c r="A786" s="10">
        <v>761</v>
      </c>
      <c r="B786" s="10">
        <v>109.31232876712335</v>
      </c>
      <c r="C786" s="10">
        <v>-65.312328767123347</v>
      </c>
    </row>
    <row r="787" spans="1:3" x14ac:dyDescent="0.15">
      <c r="A787" s="10">
        <v>762</v>
      </c>
      <c r="B787" s="10">
        <v>109.31232876712335</v>
      </c>
      <c r="C787" s="10">
        <v>157.68767123287665</v>
      </c>
    </row>
    <row r="788" spans="1:3" x14ac:dyDescent="0.15">
      <c r="A788" s="10">
        <v>763</v>
      </c>
      <c r="B788" s="10">
        <v>109.31232876712335</v>
      </c>
      <c r="C788" s="10">
        <v>-5.312328767123347</v>
      </c>
    </row>
    <row r="789" spans="1:3" x14ac:dyDescent="0.15">
      <c r="A789" s="10">
        <v>764</v>
      </c>
      <c r="B789" s="10">
        <v>109.31232876712335</v>
      </c>
      <c r="C789" s="10">
        <v>17.687671232876653</v>
      </c>
    </row>
    <row r="790" spans="1:3" x14ac:dyDescent="0.15">
      <c r="A790" s="10">
        <v>765</v>
      </c>
      <c r="B790" s="10">
        <v>109.31232876712335</v>
      </c>
      <c r="C790" s="10">
        <v>-10.312328767123347</v>
      </c>
    </row>
    <row r="791" spans="1:3" x14ac:dyDescent="0.15">
      <c r="A791" s="10">
        <v>766</v>
      </c>
      <c r="B791" s="10">
        <v>109.31232876712335</v>
      </c>
      <c r="C791" s="10">
        <v>-43.312328767123347</v>
      </c>
    </row>
    <row r="792" spans="1:3" x14ac:dyDescent="0.15">
      <c r="A792" s="10">
        <v>767</v>
      </c>
      <c r="B792" s="10">
        <v>109.31232876712335</v>
      </c>
      <c r="C792" s="10">
        <v>-1.312328767123347</v>
      </c>
    </row>
    <row r="793" spans="1:3" x14ac:dyDescent="0.15">
      <c r="A793" s="10">
        <v>768</v>
      </c>
      <c r="B793" s="10">
        <v>109.31232876712335</v>
      </c>
      <c r="C793" s="10">
        <v>8.687671232876653</v>
      </c>
    </row>
    <row r="794" spans="1:3" x14ac:dyDescent="0.15">
      <c r="A794" s="10">
        <v>769</v>
      </c>
      <c r="B794" s="10">
        <v>109.31232876712335</v>
      </c>
      <c r="C794" s="10">
        <v>-60.312328767123347</v>
      </c>
    </row>
    <row r="795" spans="1:3" x14ac:dyDescent="0.15">
      <c r="A795" s="10">
        <v>770</v>
      </c>
      <c r="B795" s="10">
        <v>109.31232876712335</v>
      </c>
      <c r="C795" s="10">
        <v>-5.312328767123347</v>
      </c>
    </row>
    <row r="796" spans="1:3" x14ac:dyDescent="0.15">
      <c r="A796" s="10">
        <v>771</v>
      </c>
      <c r="B796" s="10">
        <v>109.31232876712335</v>
      </c>
      <c r="C796" s="10">
        <v>54.687671232876653</v>
      </c>
    </row>
    <row r="797" spans="1:3" x14ac:dyDescent="0.15">
      <c r="A797" s="10">
        <v>772</v>
      </c>
      <c r="B797" s="10">
        <v>109.31232876712335</v>
      </c>
      <c r="C797" s="10">
        <v>-1.312328767123347</v>
      </c>
    </row>
    <row r="798" spans="1:3" x14ac:dyDescent="0.15">
      <c r="A798" s="10">
        <v>773</v>
      </c>
      <c r="B798" s="10">
        <v>109.31232876712335</v>
      </c>
      <c r="C798" s="10">
        <v>-53.312328767123347</v>
      </c>
    </row>
    <row r="799" spans="1:3" x14ac:dyDescent="0.15">
      <c r="A799" s="10">
        <v>774</v>
      </c>
      <c r="B799" s="10">
        <v>109.31232876712335</v>
      </c>
      <c r="C799" s="10">
        <v>21.687671232876653</v>
      </c>
    </row>
    <row r="800" spans="1:3" x14ac:dyDescent="0.15">
      <c r="A800" s="10">
        <v>775</v>
      </c>
      <c r="B800" s="10">
        <v>109.31232876712335</v>
      </c>
      <c r="C800" s="10">
        <v>108.68767123287665</v>
      </c>
    </row>
    <row r="801" spans="1:3" x14ac:dyDescent="0.15">
      <c r="A801" s="10">
        <v>776</v>
      </c>
      <c r="B801" s="10">
        <v>109.31232876712335</v>
      </c>
      <c r="C801" s="10">
        <v>109.68767123287665</v>
      </c>
    </row>
    <row r="802" spans="1:3" x14ac:dyDescent="0.15">
      <c r="A802" s="10">
        <v>777</v>
      </c>
      <c r="B802" s="10">
        <v>109.31232876712335</v>
      </c>
      <c r="C802" s="10">
        <v>-60.312328767123347</v>
      </c>
    </row>
    <row r="803" spans="1:3" x14ac:dyDescent="0.15">
      <c r="A803" s="10">
        <v>778</v>
      </c>
      <c r="B803" s="10">
        <v>109.31232876712335</v>
      </c>
      <c r="C803" s="10">
        <v>54.687671232876653</v>
      </c>
    </row>
    <row r="804" spans="1:3" x14ac:dyDescent="0.15">
      <c r="A804" s="10">
        <v>779</v>
      </c>
      <c r="B804" s="10">
        <v>109.31232876712335</v>
      </c>
      <c r="C804" s="10">
        <v>-65.312328767123347</v>
      </c>
    </row>
    <row r="805" spans="1:3" x14ac:dyDescent="0.15">
      <c r="A805" s="10">
        <v>780</v>
      </c>
      <c r="B805" s="10">
        <v>109.31232876712335</v>
      </c>
      <c r="C805" s="10">
        <v>-27.312328767123347</v>
      </c>
    </row>
    <row r="806" spans="1:3" x14ac:dyDescent="0.15">
      <c r="A806" s="10">
        <v>781</v>
      </c>
      <c r="B806" s="10">
        <v>109.31232876712335</v>
      </c>
      <c r="C806" s="10">
        <v>9.687671232876653</v>
      </c>
    </row>
    <row r="807" spans="1:3" x14ac:dyDescent="0.15">
      <c r="A807" s="10">
        <v>782</v>
      </c>
      <c r="B807" s="10">
        <v>109.31232876712335</v>
      </c>
      <c r="C807" s="10">
        <v>-29.312328767123347</v>
      </c>
    </row>
    <row r="808" spans="1:3" x14ac:dyDescent="0.15">
      <c r="A808" s="10">
        <v>783</v>
      </c>
      <c r="B808" s="10">
        <v>109.31232876712335</v>
      </c>
      <c r="C808" s="10">
        <v>-49.312328767123347</v>
      </c>
    </row>
    <row r="809" spans="1:3" x14ac:dyDescent="0.15">
      <c r="A809" s="10">
        <v>784</v>
      </c>
      <c r="B809" s="10">
        <v>150.34300518134737</v>
      </c>
      <c r="C809" s="10">
        <v>-123.34300518134737</v>
      </c>
    </row>
    <row r="810" spans="1:3" x14ac:dyDescent="0.15">
      <c r="A810" s="10">
        <v>785</v>
      </c>
      <c r="B810" s="10">
        <v>150.34300518134737</v>
      </c>
      <c r="C810" s="10">
        <v>63.656994818652635</v>
      </c>
    </row>
    <row r="811" spans="1:3" x14ac:dyDescent="0.15">
      <c r="A811" s="10">
        <v>786</v>
      </c>
      <c r="B811" s="10">
        <v>150.34300518134737</v>
      </c>
      <c r="C811" s="10">
        <v>-8.3430051813473654</v>
      </c>
    </row>
    <row r="812" spans="1:3" x14ac:dyDescent="0.15">
      <c r="A812" s="10">
        <v>787</v>
      </c>
      <c r="B812" s="10">
        <v>150.34300518134737</v>
      </c>
      <c r="C812" s="10">
        <v>-62.343005181347365</v>
      </c>
    </row>
    <row r="813" spans="1:3" x14ac:dyDescent="0.15">
      <c r="A813" s="10">
        <v>788</v>
      </c>
      <c r="B813" s="10">
        <v>150.34300518134737</v>
      </c>
      <c r="C813" s="10">
        <v>-35.343005181347365</v>
      </c>
    </row>
    <row r="814" spans="1:3" x14ac:dyDescent="0.15">
      <c r="A814" s="10">
        <v>789</v>
      </c>
      <c r="B814" s="10">
        <v>150.34300518134737</v>
      </c>
      <c r="C814" s="10">
        <v>-13.343005181347365</v>
      </c>
    </row>
    <row r="815" spans="1:3" x14ac:dyDescent="0.15">
      <c r="A815" s="10">
        <v>790</v>
      </c>
      <c r="B815" s="10">
        <v>150.34300518134737</v>
      </c>
      <c r="C815" s="10">
        <v>-85.343005181347365</v>
      </c>
    </row>
    <row r="816" spans="1:3" x14ac:dyDescent="0.15">
      <c r="A816" s="10">
        <v>791</v>
      </c>
      <c r="B816" s="10">
        <v>150.34300518134737</v>
      </c>
      <c r="C816" s="10">
        <v>-106.34300518134737</v>
      </c>
    </row>
    <row r="817" spans="1:3" x14ac:dyDescent="0.15">
      <c r="A817" s="10">
        <v>792</v>
      </c>
      <c r="B817" s="10">
        <v>150.34300518134737</v>
      </c>
      <c r="C817" s="10">
        <v>-8.3430051813473654</v>
      </c>
    </row>
    <row r="818" spans="1:3" x14ac:dyDescent="0.15">
      <c r="A818" s="10">
        <v>793</v>
      </c>
      <c r="B818" s="10">
        <v>150.34300518134737</v>
      </c>
      <c r="C818" s="10">
        <v>-57.343005181347365</v>
      </c>
    </row>
    <row r="819" spans="1:3" x14ac:dyDescent="0.15">
      <c r="A819" s="10">
        <v>794</v>
      </c>
      <c r="B819" s="10">
        <v>150.34300518134737</v>
      </c>
      <c r="C819" s="10">
        <v>-79.343005181347365</v>
      </c>
    </row>
    <row r="820" spans="1:3" x14ac:dyDescent="0.15">
      <c r="A820" s="10">
        <v>795</v>
      </c>
      <c r="B820" s="10">
        <v>150.34300518134737</v>
      </c>
      <c r="C820" s="10">
        <v>-106.34300518134737</v>
      </c>
    </row>
    <row r="821" spans="1:3" x14ac:dyDescent="0.15">
      <c r="A821" s="10">
        <v>796</v>
      </c>
      <c r="B821" s="10">
        <v>150.34300518134737</v>
      </c>
      <c r="C821" s="10">
        <v>-104.34300518134737</v>
      </c>
    </row>
    <row r="822" spans="1:3" x14ac:dyDescent="0.15">
      <c r="A822" s="10">
        <v>797</v>
      </c>
      <c r="B822" s="10">
        <v>150.34300518134737</v>
      </c>
      <c r="C822" s="10">
        <v>-79.343005181347365</v>
      </c>
    </row>
    <row r="823" spans="1:3" x14ac:dyDescent="0.15">
      <c r="A823" s="10">
        <v>798</v>
      </c>
      <c r="B823" s="10">
        <v>80.217821782176202</v>
      </c>
      <c r="C823" s="10">
        <v>6.7821782178237981</v>
      </c>
    </row>
    <row r="824" spans="1:3" x14ac:dyDescent="0.15">
      <c r="A824" s="10">
        <v>799</v>
      </c>
      <c r="B824" s="10">
        <v>150.34300518134737</v>
      </c>
      <c r="C824" s="10">
        <v>-125.34300518134737</v>
      </c>
    </row>
    <row r="825" spans="1:3" x14ac:dyDescent="0.15">
      <c r="A825" s="10">
        <v>800</v>
      </c>
      <c r="B825" s="10">
        <v>150.34300518134737</v>
      </c>
      <c r="C825" s="10">
        <v>-79.343005181347365</v>
      </c>
    </row>
    <row r="826" spans="1:3" x14ac:dyDescent="0.15">
      <c r="A826" s="10">
        <v>801</v>
      </c>
      <c r="B826" s="10">
        <v>80.217821782176202</v>
      </c>
      <c r="C826" s="10">
        <v>2.7821782178237981</v>
      </c>
    </row>
    <row r="827" spans="1:3" x14ac:dyDescent="0.15">
      <c r="A827" s="10">
        <v>802</v>
      </c>
      <c r="B827" s="10">
        <v>80.217821782176202</v>
      </c>
      <c r="C827" s="10">
        <v>1.7821782178237981</v>
      </c>
    </row>
    <row r="828" spans="1:3" x14ac:dyDescent="0.15">
      <c r="A828" s="10">
        <v>803</v>
      </c>
      <c r="B828" s="10">
        <v>80.217821782176202</v>
      </c>
      <c r="C828" s="10">
        <v>-36.217821782176202</v>
      </c>
    </row>
    <row r="829" spans="1:3" x14ac:dyDescent="0.15">
      <c r="A829" s="10">
        <v>804</v>
      </c>
      <c r="B829" s="10">
        <v>80.217821782176202</v>
      </c>
      <c r="C829" s="10">
        <v>-9.2178217821762019</v>
      </c>
    </row>
    <row r="830" spans="1:3" x14ac:dyDescent="0.15">
      <c r="A830" s="10">
        <v>805</v>
      </c>
      <c r="B830" s="10">
        <v>80.217821782176202</v>
      </c>
      <c r="C830" s="10">
        <v>83.782178217823798</v>
      </c>
    </row>
    <row r="831" spans="1:3" x14ac:dyDescent="0.15">
      <c r="A831" s="10">
        <v>806</v>
      </c>
      <c r="B831" s="10">
        <v>109.31232876712335</v>
      </c>
      <c r="C831" s="10">
        <v>-27.312328767123347</v>
      </c>
    </row>
    <row r="832" spans="1:3" x14ac:dyDescent="0.15">
      <c r="A832" s="10">
        <v>807</v>
      </c>
      <c r="B832" s="10">
        <v>109.31232876712335</v>
      </c>
      <c r="C832" s="10">
        <v>-84.312328767123347</v>
      </c>
    </row>
    <row r="833" spans="1:3" x14ac:dyDescent="0.15">
      <c r="A833" s="10">
        <v>808</v>
      </c>
      <c r="B833" s="10">
        <v>109.31232876712335</v>
      </c>
      <c r="C833" s="10">
        <v>-43.312328767123347</v>
      </c>
    </row>
    <row r="834" spans="1:3" x14ac:dyDescent="0.15">
      <c r="A834" s="10">
        <v>809</v>
      </c>
      <c r="B834" s="10">
        <v>150.34300518134737</v>
      </c>
      <c r="C834" s="10">
        <v>-13.343005181347365</v>
      </c>
    </row>
    <row r="835" spans="1:3" x14ac:dyDescent="0.15">
      <c r="A835" s="10">
        <v>810</v>
      </c>
      <c r="B835" s="10">
        <v>150.34300518134737</v>
      </c>
      <c r="C835" s="10">
        <v>-13.343005181347365</v>
      </c>
    </row>
    <row r="836" spans="1:3" x14ac:dyDescent="0.15">
      <c r="A836" s="10">
        <v>811</v>
      </c>
      <c r="B836" s="10">
        <v>150.34300518134737</v>
      </c>
      <c r="C836" s="10">
        <v>19.656994818652635</v>
      </c>
    </row>
    <row r="837" spans="1:3" x14ac:dyDescent="0.15">
      <c r="A837" s="10">
        <v>812</v>
      </c>
      <c r="B837" s="10">
        <v>150.34300518134737</v>
      </c>
      <c r="C837" s="10">
        <v>2.6569948186526346</v>
      </c>
    </row>
    <row r="838" spans="1:3" x14ac:dyDescent="0.15">
      <c r="A838" s="10">
        <v>813</v>
      </c>
      <c r="B838" s="10">
        <v>150.34300518134737</v>
      </c>
      <c r="C838" s="10">
        <v>-95.343005181347365</v>
      </c>
    </row>
    <row r="839" spans="1:3" x14ac:dyDescent="0.15">
      <c r="A839" s="10">
        <v>814</v>
      </c>
      <c r="B839" s="10">
        <v>150.34300518134737</v>
      </c>
      <c r="C839" s="10">
        <v>67.656994818652635</v>
      </c>
    </row>
    <row r="840" spans="1:3" x14ac:dyDescent="0.15">
      <c r="A840" s="10">
        <v>815</v>
      </c>
      <c r="B840" s="10">
        <v>150.34300518134737</v>
      </c>
      <c r="C840" s="10">
        <v>12.656994818652635</v>
      </c>
    </row>
    <row r="841" spans="1:3" x14ac:dyDescent="0.15">
      <c r="A841" s="10">
        <v>816</v>
      </c>
      <c r="B841" s="10">
        <v>150.34300518134737</v>
      </c>
      <c r="C841" s="10">
        <v>-24.343005181347365</v>
      </c>
    </row>
    <row r="842" spans="1:3" x14ac:dyDescent="0.15">
      <c r="A842" s="10">
        <v>817</v>
      </c>
      <c r="B842" s="10">
        <v>150.34300518134737</v>
      </c>
      <c r="C842" s="10">
        <v>-79.343005181347365</v>
      </c>
    </row>
    <row r="843" spans="1:3" x14ac:dyDescent="0.15">
      <c r="A843" s="10">
        <v>818</v>
      </c>
      <c r="B843" s="10">
        <v>150.34300518134737</v>
      </c>
      <c r="C843" s="10">
        <v>506.65699481865261</v>
      </c>
    </row>
    <row r="844" spans="1:3" x14ac:dyDescent="0.15">
      <c r="A844" s="10">
        <v>819</v>
      </c>
      <c r="B844" s="10">
        <v>150.34300518134737</v>
      </c>
      <c r="C844" s="10">
        <v>10.656994818652635</v>
      </c>
    </row>
    <row r="845" spans="1:3" x14ac:dyDescent="0.15">
      <c r="A845" s="10">
        <v>820</v>
      </c>
      <c r="B845" s="10">
        <v>150.34300518134737</v>
      </c>
      <c r="C845" s="10">
        <v>-68.343005181347365</v>
      </c>
    </row>
    <row r="846" spans="1:3" x14ac:dyDescent="0.15">
      <c r="A846" s="10">
        <v>821</v>
      </c>
      <c r="B846" s="10">
        <v>150.34300518134737</v>
      </c>
      <c r="C846" s="10">
        <v>-20.343005181347365</v>
      </c>
    </row>
    <row r="847" spans="1:3" x14ac:dyDescent="0.15">
      <c r="A847" s="10">
        <v>822</v>
      </c>
      <c r="B847" s="10">
        <v>150.34300518134737</v>
      </c>
      <c r="C847" s="10">
        <v>-13.343005181347365</v>
      </c>
    </row>
    <row r="848" spans="1:3" x14ac:dyDescent="0.15">
      <c r="A848" s="10">
        <v>823</v>
      </c>
      <c r="B848" s="10">
        <v>150.34300518134737</v>
      </c>
      <c r="C848" s="10">
        <v>-73.343005181347365</v>
      </c>
    </row>
    <row r="849" spans="1:3" x14ac:dyDescent="0.15">
      <c r="A849" s="10">
        <v>824</v>
      </c>
      <c r="B849" s="10">
        <v>150.34300518134737</v>
      </c>
      <c r="C849" s="10">
        <v>12.656994818652635</v>
      </c>
    </row>
    <row r="850" spans="1:3" x14ac:dyDescent="0.15">
      <c r="A850" s="10">
        <v>825</v>
      </c>
      <c r="B850" s="10">
        <v>150.34300518134737</v>
      </c>
      <c r="C850" s="10">
        <v>-19.343005181347365</v>
      </c>
    </row>
    <row r="851" spans="1:3" x14ac:dyDescent="0.15">
      <c r="A851" s="10">
        <v>826</v>
      </c>
      <c r="B851" s="10">
        <v>150.34300518134737</v>
      </c>
      <c r="C851" s="10">
        <v>-70.343005181347365</v>
      </c>
    </row>
    <row r="852" spans="1:3" x14ac:dyDescent="0.15">
      <c r="A852" s="10">
        <v>827</v>
      </c>
      <c r="B852" s="10">
        <v>150.34300518134737</v>
      </c>
      <c r="C852" s="10">
        <v>-20.343005181347365</v>
      </c>
    </row>
    <row r="853" spans="1:3" x14ac:dyDescent="0.15">
      <c r="A853" s="10">
        <v>828</v>
      </c>
      <c r="B853" s="10">
        <v>150.34300518134737</v>
      </c>
      <c r="C853" s="10">
        <v>46.656994818652635</v>
      </c>
    </row>
    <row r="854" spans="1:3" x14ac:dyDescent="0.15">
      <c r="A854" s="10">
        <v>829</v>
      </c>
      <c r="B854" s="10">
        <v>150.34300518134737</v>
      </c>
      <c r="C854" s="10">
        <v>-42.343005181347365</v>
      </c>
    </row>
    <row r="855" spans="1:3" x14ac:dyDescent="0.15">
      <c r="A855" s="10">
        <v>830</v>
      </c>
      <c r="B855" s="10">
        <v>150.34300518134737</v>
      </c>
      <c r="C855" s="10">
        <v>24.656994818652635</v>
      </c>
    </row>
    <row r="856" spans="1:3" x14ac:dyDescent="0.15">
      <c r="A856" s="10">
        <v>831</v>
      </c>
      <c r="B856" s="10">
        <v>150.34300518134737</v>
      </c>
      <c r="C856" s="10">
        <v>232.65699481865263</v>
      </c>
    </row>
    <row r="857" spans="1:3" x14ac:dyDescent="0.15">
      <c r="A857" s="10">
        <v>832</v>
      </c>
      <c r="B857" s="10">
        <v>150.34300518134737</v>
      </c>
      <c r="C857" s="10">
        <v>63.656994818652635</v>
      </c>
    </row>
    <row r="858" spans="1:3" x14ac:dyDescent="0.15">
      <c r="A858" s="10">
        <v>833</v>
      </c>
      <c r="B858" s="10">
        <v>150.34300518134737</v>
      </c>
      <c r="C858" s="10">
        <v>13.656994818652635</v>
      </c>
    </row>
    <row r="859" spans="1:3" x14ac:dyDescent="0.15">
      <c r="A859" s="10">
        <v>834</v>
      </c>
      <c r="B859" s="10">
        <v>150.34300518134737</v>
      </c>
      <c r="C859" s="10">
        <v>-62.343005181347365</v>
      </c>
    </row>
    <row r="860" spans="1:3" x14ac:dyDescent="0.15">
      <c r="A860" s="10">
        <v>835</v>
      </c>
      <c r="B860" s="10">
        <v>150.34300518134737</v>
      </c>
      <c r="C860" s="10">
        <v>63.656994818652635</v>
      </c>
    </row>
    <row r="861" spans="1:3" x14ac:dyDescent="0.15">
      <c r="A861" s="10">
        <v>836</v>
      </c>
      <c r="B861" s="10">
        <v>150.34300518134737</v>
      </c>
      <c r="C861" s="10">
        <v>96.656994818652635</v>
      </c>
    </row>
    <row r="862" spans="1:3" x14ac:dyDescent="0.15">
      <c r="A862" s="10">
        <v>837</v>
      </c>
      <c r="B862" s="10">
        <v>150.34300518134737</v>
      </c>
      <c r="C862" s="10">
        <v>-42.343005181347365</v>
      </c>
    </row>
    <row r="863" spans="1:3" x14ac:dyDescent="0.15">
      <c r="A863" s="10">
        <v>838</v>
      </c>
      <c r="B863" s="10">
        <v>150.34300518134737</v>
      </c>
      <c r="C863" s="10">
        <v>-63.343005181347365</v>
      </c>
    </row>
    <row r="864" spans="1:3" x14ac:dyDescent="0.15">
      <c r="A864" s="10">
        <v>839</v>
      </c>
      <c r="B864" s="10">
        <v>150.34300518134737</v>
      </c>
      <c r="C864" s="10">
        <v>724.65699481865261</v>
      </c>
    </row>
    <row r="865" spans="1:3" x14ac:dyDescent="0.15">
      <c r="A865" s="10">
        <v>840</v>
      </c>
      <c r="B865" s="10">
        <v>150.34300518134737</v>
      </c>
      <c r="C865" s="10">
        <v>63.656994818652635</v>
      </c>
    </row>
    <row r="866" spans="1:3" x14ac:dyDescent="0.15">
      <c r="A866" s="10">
        <v>841</v>
      </c>
      <c r="B866" s="10">
        <v>150.34300518134737</v>
      </c>
      <c r="C866" s="10">
        <v>-9.3430051813473654</v>
      </c>
    </row>
    <row r="867" spans="1:3" x14ac:dyDescent="0.15">
      <c r="A867" s="10">
        <v>842</v>
      </c>
      <c r="B867" s="10">
        <v>150.34300518134737</v>
      </c>
      <c r="C867" s="10">
        <v>30.656994818652635</v>
      </c>
    </row>
    <row r="868" spans="1:3" x14ac:dyDescent="0.15">
      <c r="A868" s="10">
        <v>843</v>
      </c>
      <c r="B868" s="10">
        <v>150.34300518134737</v>
      </c>
      <c r="C868" s="10">
        <v>63.656994818652635</v>
      </c>
    </row>
    <row r="869" spans="1:3" x14ac:dyDescent="0.15">
      <c r="A869" s="10">
        <v>844</v>
      </c>
      <c r="B869" s="10">
        <v>150.34300518134737</v>
      </c>
      <c r="C869" s="10">
        <v>-2.3430051813473654</v>
      </c>
    </row>
    <row r="870" spans="1:3" x14ac:dyDescent="0.15">
      <c r="A870" s="10">
        <v>845</v>
      </c>
      <c r="B870" s="10">
        <v>150.34300518134737</v>
      </c>
      <c r="C870" s="10">
        <v>282.65699481865261</v>
      </c>
    </row>
    <row r="871" spans="1:3" x14ac:dyDescent="0.15">
      <c r="A871" s="10">
        <v>846</v>
      </c>
      <c r="B871" s="10">
        <v>150.34300518134737</v>
      </c>
      <c r="C871" s="10">
        <v>63.656994818652635</v>
      </c>
    </row>
    <row r="872" spans="1:3" x14ac:dyDescent="0.15">
      <c r="A872" s="10">
        <v>847</v>
      </c>
      <c r="B872" s="10">
        <v>150.34300518134737</v>
      </c>
      <c r="C872" s="10">
        <v>8.6569948186526346</v>
      </c>
    </row>
    <row r="873" spans="1:3" x14ac:dyDescent="0.15">
      <c r="A873" s="10">
        <v>848</v>
      </c>
      <c r="B873" s="10">
        <v>150.34300518134737</v>
      </c>
      <c r="C873" s="10">
        <v>-42.343005181347365</v>
      </c>
    </row>
    <row r="874" spans="1:3" x14ac:dyDescent="0.15">
      <c r="A874" s="10">
        <v>849</v>
      </c>
      <c r="B874" s="10">
        <v>150.34300518134737</v>
      </c>
      <c r="C874" s="10">
        <v>-79.343005181347365</v>
      </c>
    </row>
    <row r="875" spans="1:3" x14ac:dyDescent="0.15">
      <c r="A875" s="10">
        <v>850</v>
      </c>
      <c r="B875" s="10">
        <v>150.34300518134737</v>
      </c>
      <c r="C875" s="10">
        <v>-107.34300518134737</v>
      </c>
    </row>
    <row r="876" spans="1:3" x14ac:dyDescent="0.15">
      <c r="A876" s="10">
        <v>851</v>
      </c>
      <c r="B876" s="10">
        <v>150.34300518134737</v>
      </c>
      <c r="C876" s="10">
        <v>96.656994818652635</v>
      </c>
    </row>
    <row r="877" spans="1:3" x14ac:dyDescent="0.15">
      <c r="A877" s="10">
        <v>852</v>
      </c>
      <c r="B877" s="10">
        <v>150.34300518134737</v>
      </c>
      <c r="C877" s="10">
        <v>205.65699481865263</v>
      </c>
    </row>
    <row r="878" spans="1:3" x14ac:dyDescent="0.15">
      <c r="A878" s="10">
        <v>853</v>
      </c>
      <c r="B878" s="10">
        <v>150.34300518134737</v>
      </c>
      <c r="C878" s="10">
        <v>57.656994818652635</v>
      </c>
    </row>
    <row r="879" spans="1:3" x14ac:dyDescent="0.15">
      <c r="A879" s="10">
        <v>854</v>
      </c>
      <c r="B879" s="10">
        <v>150.34300518134737</v>
      </c>
      <c r="C879" s="10">
        <v>74.656994818652635</v>
      </c>
    </row>
    <row r="880" spans="1:3" x14ac:dyDescent="0.15">
      <c r="A880" s="10">
        <v>855</v>
      </c>
      <c r="B880" s="10">
        <v>150.34300518134737</v>
      </c>
      <c r="C880" s="10">
        <v>-42.343005181347365</v>
      </c>
    </row>
    <row r="881" spans="1:3" x14ac:dyDescent="0.15">
      <c r="A881" s="10">
        <v>856</v>
      </c>
      <c r="B881" s="10">
        <v>150.34300518134737</v>
      </c>
      <c r="C881" s="10">
        <v>46.656994818652635</v>
      </c>
    </row>
    <row r="882" spans="1:3" x14ac:dyDescent="0.15">
      <c r="A882" s="10">
        <v>857</v>
      </c>
      <c r="B882" s="10">
        <v>150.34300518134737</v>
      </c>
      <c r="C882" s="10">
        <v>-71.343005181347365</v>
      </c>
    </row>
    <row r="883" spans="1:3" x14ac:dyDescent="0.15">
      <c r="A883" s="10">
        <v>858</v>
      </c>
      <c r="B883" s="10">
        <v>150.34300518134737</v>
      </c>
      <c r="C883" s="10">
        <v>123.65699481865263</v>
      </c>
    </row>
    <row r="884" spans="1:3" x14ac:dyDescent="0.15">
      <c r="A884" s="10">
        <v>859</v>
      </c>
      <c r="B884" s="10">
        <v>150.34300518134737</v>
      </c>
      <c r="C884" s="10">
        <v>-40.343005181347365</v>
      </c>
    </row>
    <row r="885" spans="1:3" x14ac:dyDescent="0.15">
      <c r="A885" s="10">
        <v>860</v>
      </c>
      <c r="B885" s="10">
        <v>150.34300518134737</v>
      </c>
      <c r="C885" s="10">
        <v>9.6569948186526346</v>
      </c>
    </row>
    <row r="886" spans="1:3" x14ac:dyDescent="0.15">
      <c r="A886" s="10">
        <v>861</v>
      </c>
      <c r="B886" s="10">
        <v>150.34300518134737</v>
      </c>
      <c r="C886" s="10">
        <v>-42.343005181347365</v>
      </c>
    </row>
    <row r="887" spans="1:3" x14ac:dyDescent="0.15">
      <c r="A887" s="10">
        <v>862</v>
      </c>
      <c r="B887" s="10">
        <v>150.34300518134737</v>
      </c>
      <c r="C887" s="10">
        <v>24.656994818652635</v>
      </c>
    </row>
    <row r="888" spans="1:3" x14ac:dyDescent="0.15">
      <c r="A888" s="10">
        <v>863</v>
      </c>
      <c r="B888" s="10">
        <v>150.34300518134737</v>
      </c>
      <c r="C888" s="10">
        <v>8.6569948186526346</v>
      </c>
    </row>
    <row r="889" spans="1:3" x14ac:dyDescent="0.15">
      <c r="A889" s="10">
        <v>864</v>
      </c>
      <c r="B889" s="10">
        <v>150.34300518134737</v>
      </c>
      <c r="C889" s="10">
        <v>8.6569948186526346</v>
      </c>
    </row>
    <row r="890" spans="1:3" x14ac:dyDescent="0.15">
      <c r="A890" s="10">
        <v>865</v>
      </c>
      <c r="B890" s="10">
        <v>150.34300518134737</v>
      </c>
      <c r="C890" s="10">
        <v>8.6569948186526346</v>
      </c>
    </row>
    <row r="891" spans="1:3" x14ac:dyDescent="0.15">
      <c r="A891" s="10">
        <v>866</v>
      </c>
      <c r="B891" s="10">
        <v>150.34300518134737</v>
      </c>
      <c r="C891" s="10">
        <v>123.65699481865263</v>
      </c>
    </row>
    <row r="892" spans="1:3" x14ac:dyDescent="0.15">
      <c r="A892" s="10">
        <v>867</v>
      </c>
      <c r="B892" s="10">
        <v>150.34300518134737</v>
      </c>
      <c r="C892" s="10">
        <v>8.6569948186526346</v>
      </c>
    </row>
    <row r="893" spans="1:3" x14ac:dyDescent="0.15">
      <c r="A893" s="10">
        <v>868</v>
      </c>
      <c r="B893" s="10">
        <v>150.34300518134737</v>
      </c>
      <c r="C893" s="10">
        <v>172.65699481865263</v>
      </c>
    </row>
    <row r="894" spans="1:3" x14ac:dyDescent="0.15">
      <c r="A894" s="10">
        <v>869</v>
      </c>
      <c r="B894" s="10">
        <v>150.34300518134737</v>
      </c>
      <c r="C894" s="10">
        <v>-101.34300518134737</v>
      </c>
    </row>
    <row r="895" spans="1:3" x14ac:dyDescent="0.15">
      <c r="A895" s="10">
        <v>870</v>
      </c>
      <c r="B895" s="10">
        <v>150.34300518134737</v>
      </c>
      <c r="C895" s="10">
        <v>-101.34300518134737</v>
      </c>
    </row>
    <row r="896" spans="1:3" x14ac:dyDescent="0.15">
      <c r="A896" s="10">
        <v>871</v>
      </c>
      <c r="B896" s="10">
        <v>150.34300518134737</v>
      </c>
      <c r="C896" s="10">
        <v>-62.343005181347365</v>
      </c>
    </row>
    <row r="897" spans="1:3" x14ac:dyDescent="0.15">
      <c r="A897" s="10">
        <v>872</v>
      </c>
      <c r="B897" s="10">
        <v>150.34300518134737</v>
      </c>
      <c r="C897" s="10">
        <v>-73.343005181347365</v>
      </c>
    </row>
    <row r="898" spans="1:3" x14ac:dyDescent="0.15">
      <c r="A898" s="10">
        <v>873</v>
      </c>
      <c r="B898" s="10">
        <v>150.34300518134737</v>
      </c>
      <c r="C898" s="10">
        <v>-95.343005181347365</v>
      </c>
    </row>
    <row r="899" spans="1:3" x14ac:dyDescent="0.15">
      <c r="A899" s="10">
        <v>874</v>
      </c>
      <c r="B899" s="10">
        <v>150.34300518134737</v>
      </c>
      <c r="C899" s="10">
        <v>-95.343005181347365</v>
      </c>
    </row>
    <row r="900" spans="1:3" x14ac:dyDescent="0.15">
      <c r="A900" s="10">
        <v>875</v>
      </c>
      <c r="B900" s="10">
        <v>150.34300518134737</v>
      </c>
      <c r="C900" s="10">
        <v>-73.343005181347365</v>
      </c>
    </row>
    <row r="901" spans="1:3" x14ac:dyDescent="0.15">
      <c r="A901" s="10">
        <v>876</v>
      </c>
      <c r="B901" s="10">
        <v>150.34300518134737</v>
      </c>
      <c r="C901" s="10">
        <v>-73.343005181347365</v>
      </c>
    </row>
    <row r="902" spans="1:3" x14ac:dyDescent="0.15">
      <c r="A902" s="10">
        <v>877</v>
      </c>
      <c r="B902" s="10">
        <v>150.34300518134737</v>
      </c>
      <c r="C902" s="10">
        <v>41.656994818652635</v>
      </c>
    </row>
    <row r="903" spans="1:3" x14ac:dyDescent="0.15">
      <c r="A903" s="10">
        <v>878</v>
      </c>
      <c r="B903" s="10">
        <v>150.34300518134737</v>
      </c>
      <c r="C903" s="10">
        <v>-9.3430051813473654</v>
      </c>
    </row>
    <row r="904" spans="1:3" x14ac:dyDescent="0.15">
      <c r="A904" s="10">
        <v>879</v>
      </c>
      <c r="B904" s="10">
        <v>150.34300518134737</v>
      </c>
      <c r="C904" s="10">
        <v>-40.343005181347365</v>
      </c>
    </row>
    <row r="905" spans="1:3" x14ac:dyDescent="0.15">
      <c r="A905" s="10">
        <v>880</v>
      </c>
      <c r="B905" s="10">
        <v>150.34300518134737</v>
      </c>
      <c r="C905" s="10">
        <v>260.65699481865261</v>
      </c>
    </row>
    <row r="906" spans="1:3" x14ac:dyDescent="0.15">
      <c r="A906" s="10">
        <v>881</v>
      </c>
      <c r="B906" s="10">
        <v>150.34300518134737</v>
      </c>
      <c r="C906" s="10">
        <v>-60.343005181347365</v>
      </c>
    </row>
    <row r="907" spans="1:3" x14ac:dyDescent="0.15">
      <c r="A907" s="10">
        <v>882</v>
      </c>
      <c r="B907" s="10">
        <v>150.34300518134737</v>
      </c>
      <c r="C907" s="10">
        <v>-13.343005181347365</v>
      </c>
    </row>
    <row r="908" spans="1:3" x14ac:dyDescent="0.15">
      <c r="A908" s="10">
        <v>883</v>
      </c>
      <c r="B908" s="10">
        <v>150.34300518134737</v>
      </c>
      <c r="C908" s="10">
        <v>-40.343005181347365</v>
      </c>
    </row>
    <row r="909" spans="1:3" x14ac:dyDescent="0.15">
      <c r="A909" s="10">
        <v>884</v>
      </c>
      <c r="B909" s="10">
        <v>150.34300518134737</v>
      </c>
      <c r="C909" s="10">
        <v>41.656994818652635</v>
      </c>
    </row>
    <row r="910" spans="1:3" x14ac:dyDescent="0.15">
      <c r="A910" s="10">
        <v>885</v>
      </c>
      <c r="B910" s="10">
        <v>150.34300518134737</v>
      </c>
      <c r="C910" s="10">
        <v>-79.343005181347365</v>
      </c>
    </row>
    <row r="911" spans="1:3" x14ac:dyDescent="0.15">
      <c r="A911" s="10">
        <v>886</v>
      </c>
      <c r="B911" s="10">
        <v>150.34300518134737</v>
      </c>
      <c r="C911" s="10">
        <v>33.656994818652635</v>
      </c>
    </row>
    <row r="912" spans="1:3" x14ac:dyDescent="0.15">
      <c r="A912" s="10">
        <v>887</v>
      </c>
      <c r="B912" s="10">
        <v>150.34300518134737</v>
      </c>
      <c r="C912" s="10">
        <v>-35.343005181347365</v>
      </c>
    </row>
    <row r="913" spans="1:3" x14ac:dyDescent="0.15">
      <c r="A913" s="10">
        <v>888</v>
      </c>
      <c r="B913" s="10">
        <v>150.34300518134737</v>
      </c>
      <c r="C913" s="10">
        <v>1.6569948186526346</v>
      </c>
    </row>
    <row r="914" spans="1:3" x14ac:dyDescent="0.15">
      <c r="A914" s="10">
        <v>889</v>
      </c>
      <c r="B914" s="10">
        <v>150.34300518134737</v>
      </c>
      <c r="C914" s="10">
        <v>-51.343005181347365</v>
      </c>
    </row>
    <row r="915" spans="1:3" x14ac:dyDescent="0.15">
      <c r="A915" s="10">
        <v>890</v>
      </c>
      <c r="B915" s="10">
        <v>150.34300518134737</v>
      </c>
      <c r="C915" s="10">
        <v>46.656994818652635</v>
      </c>
    </row>
    <row r="916" spans="1:3" x14ac:dyDescent="0.15">
      <c r="A916" s="10">
        <v>891</v>
      </c>
      <c r="B916" s="10">
        <v>150.34300518134737</v>
      </c>
      <c r="C916" s="10">
        <v>-52.343005181347365</v>
      </c>
    </row>
    <row r="917" spans="1:3" x14ac:dyDescent="0.15">
      <c r="A917" s="10">
        <v>892</v>
      </c>
      <c r="B917" s="10">
        <v>150.34300518134737</v>
      </c>
      <c r="C917" s="10">
        <v>-35.343005181347365</v>
      </c>
    </row>
    <row r="918" spans="1:3" x14ac:dyDescent="0.15">
      <c r="A918" s="10">
        <v>893</v>
      </c>
      <c r="B918" s="10">
        <v>150.34300518134737</v>
      </c>
      <c r="C918" s="10">
        <v>-52.343005181347365</v>
      </c>
    </row>
    <row r="919" spans="1:3" x14ac:dyDescent="0.15">
      <c r="A919" s="10">
        <v>894</v>
      </c>
      <c r="B919" s="10">
        <v>150.34300518134737</v>
      </c>
      <c r="C919" s="10">
        <v>-84.343005181347365</v>
      </c>
    </row>
    <row r="920" spans="1:3" x14ac:dyDescent="0.15">
      <c r="A920" s="10">
        <v>895</v>
      </c>
      <c r="B920" s="10">
        <v>150.34300518134737</v>
      </c>
      <c r="C920" s="10">
        <v>-74.343005181347365</v>
      </c>
    </row>
    <row r="921" spans="1:3" x14ac:dyDescent="0.15">
      <c r="A921" s="10">
        <v>896</v>
      </c>
      <c r="B921" s="10">
        <v>150.34300518134737</v>
      </c>
      <c r="C921" s="10">
        <v>-84.343005181347365</v>
      </c>
    </row>
    <row r="922" spans="1:3" x14ac:dyDescent="0.15">
      <c r="A922" s="10">
        <v>897</v>
      </c>
      <c r="B922" s="10">
        <v>150.34300518134737</v>
      </c>
      <c r="C922" s="10">
        <v>-13.343005181347365</v>
      </c>
    </row>
    <row r="923" spans="1:3" x14ac:dyDescent="0.15">
      <c r="A923" s="10">
        <v>898</v>
      </c>
      <c r="B923" s="10">
        <v>150.34300518134737</v>
      </c>
      <c r="C923" s="10">
        <v>-96.343005181347365</v>
      </c>
    </row>
    <row r="924" spans="1:3" x14ac:dyDescent="0.15">
      <c r="A924" s="10">
        <v>899</v>
      </c>
      <c r="B924" s="10">
        <v>80.217821782176202</v>
      </c>
      <c r="C924" s="10">
        <v>-25.217821782176202</v>
      </c>
    </row>
    <row r="925" spans="1:3" x14ac:dyDescent="0.15">
      <c r="A925" s="10">
        <v>900</v>
      </c>
      <c r="B925" s="10">
        <v>109.31232876712335</v>
      </c>
      <c r="C925" s="10">
        <v>27.687671232876653</v>
      </c>
    </row>
    <row r="926" spans="1:3" x14ac:dyDescent="0.15">
      <c r="A926" s="10">
        <v>901</v>
      </c>
      <c r="B926" s="10">
        <v>109.31232876712335</v>
      </c>
      <c r="C926" s="10">
        <v>-54.312328767123347</v>
      </c>
    </row>
    <row r="927" spans="1:3" x14ac:dyDescent="0.15">
      <c r="A927" s="10">
        <v>902</v>
      </c>
      <c r="B927" s="10">
        <v>109.31232876712335</v>
      </c>
      <c r="C927" s="10">
        <v>16.687671232876653</v>
      </c>
    </row>
    <row r="928" spans="1:3" x14ac:dyDescent="0.15">
      <c r="A928" s="10">
        <v>903</v>
      </c>
      <c r="B928" s="10">
        <v>109.31232876712335</v>
      </c>
      <c r="C928" s="10">
        <v>-37.312328767123347</v>
      </c>
    </row>
    <row r="929" spans="1:3" x14ac:dyDescent="0.15">
      <c r="A929" s="10">
        <v>904</v>
      </c>
      <c r="B929" s="10">
        <v>109.31232876712335</v>
      </c>
      <c r="C929" s="10">
        <v>-27.312328767123347</v>
      </c>
    </row>
    <row r="930" spans="1:3" x14ac:dyDescent="0.15">
      <c r="A930" s="10">
        <v>905</v>
      </c>
      <c r="B930" s="10">
        <v>109.31232876712335</v>
      </c>
      <c r="C930" s="10">
        <v>-27.312328767123347</v>
      </c>
    </row>
    <row r="931" spans="1:3" x14ac:dyDescent="0.15">
      <c r="A931" s="10">
        <v>906</v>
      </c>
      <c r="B931" s="10">
        <v>109.31232876712335</v>
      </c>
      <c r="C931" s="10">
        <v>27.687671232876653</v>
      </c>
    </row>
    <row r="932" spans="1:3" x14ac:dyDescent="0.15">
      <c r="A932" s="10">
        <v>907</v>
      </c>
      <c r="B932" s="10">
        <v>109.31232876712335</v>
      </c>
      <c r="C932" s="10">
        <v>-71.312328767123347</v>
      </c>
    </row>
    <row r="933" spans="1:3" x14ac:dyDescent="0.15">
      <c r="A933" s="10">
        <v>908</v>
      </c>
      <c r="B933" s="10">
        <v>109.31232876712335</v>
      </c>
      <c r="C933" s="10">
        <v>-93.312328767123347</v>
      </c>
    </row>
    <row r="934" spans="1:3" x14ac:dyDescent="0.15">
      <c r="A934" s="10">
        <v>909</v>
      </c>
      <c r="B934" s="10">
        <v>109.31232876712335</v>
      </c>
      <c r="C934" s="10">
        <v>-54.312328767123347</v>
      </c>
    </row>
    <row r="935" spans="1:3" x14ac:dyDescent="0.15">
      <c r="A935" s="10">
        <v>910</v>
      </c>
      <c r="B935" s="10">
        <v>109.31232876712335</v>
      </c>
      <c r="C935" s="10">
        <v>-66.312328767123347</v>
      </c>
    </row>
    <row r="936" spans="1:3" x14ac:dyDescent="0.15">
      <c r="A936" s="10">
        <v>911</v>
      </c>
      <c r="B936" s="10">
        <v>109.31232876712335</v>
      </c>
      <c r="C936" s="10">
        <v>75.687671232876653</v>
      </c>
    </row>
    <row r="937" spans="1:3" x14ac:dyDescent="0.15">
      <c r="A937" s="10">
        <v>912</v>
      </c>
      <c r="B937" s="10">
        <v>109.31232876712335</v>
      </c>
      <c r="C937" s="10">
        <v>-4.312328767123347</v>
      </c>
    </row>
    <row r="938" spans="1:3" x14ac:dyDescent="0.15">
      <c r="A938" s="10">
        <v>913</v>
      </c>
      <c r="B938" s="10">
        <v>109.31232876712335</v>
      </c>
      <c r="C938" s="10">
        <v>-16.312328767123347</v>
      </c>
    </row>
    <row r="939" spans="1:3" x14ac:dyDescent="0.15">
      <c r="A939" s="10">
        <v>914</v>
      </c>
      <c r="B939" s="10">
        <v>109.31232876712335</v>
      </c>
      <c r="C939" s="10">
        <v>-13.312328767123347</v>
      </c>
    </row>
    <row r="940" spans="1:3" x14ac:dyDescent="0.15">
      <c r="A940" s="10">
        <v>915</v>
      </c>
      <c r="B940" s="10">
        <v>109.31232876712335</v>
      </c>
      <c r="C940" s="10">
        <v>5.687671232876653</v>
      </c>
    </row>
    <row r="941" spans="1:3" x14ac:dyDescent="0.15">
      <c r="A941" s="10">
        <v>916</v>
      </c>
      <c r="B941" s="10">
        <v>109.31232876712335</v>
      </c>
      <c r="C941" s="10">
        <v>-16.312328767123347</v>
      </c>
    </row>
    <row r="942" spans="1:3" x14ac:dyDescent="0.15">
      <c r="A942" s="10">
        <v>917</v>
      </c>
      <c r="B942" s="10">
        <v>109.31232876712335</v>
      </c>
      <c r="C942" s="10">
        <v>-77.312328767123347</v>
      </c>
    </row>
    <row r="943" spans="1:3" x14ac:dyDescent="0.15">
      <c r="A943" s="10">
        <v>918</v>
      </c>
      <c r="B943" s="10">
        <v>109.31232876712335</v>
      </c>
      <c r="C943" s="10">
        <v>-43.312328767123347</v>
      </c>
    </row>
    <row r="944" spans="1:3" x14ac:dyDescent="0.15">
      <c r="A944" s="10">
        <v>919</v>
      </c>
      <c r="B944" s="10">
        <v>109.31232876712335</v>
      </c>
      <c r="C944" s="10">
        <v>-60.312328767123347</v>
      </c>
    </row>
    <row r="945" spans="1:3" x14ac:dyDescent="0.15">
      <c r="A945" s="10">
        <v>920</v>
      </c>
      <c r="B945" s="10">
        <v>109.31232876712335</v>
      </c>
      <c r="C945" s="10">
        <v>-1.312328767123347</v>
      </c>
    </row>
    <row r="946" spans="1:3" x14ac:dyDescent="0.15">
      <c r="A946" s="10">
        <v>921</v>
      </c>
      <c r="B946" s="10">
        <v>109.31232876712335</v>
      </c>
      <c r="C946" s="10">
        <v>-33.312328767123347</v>
      </c>
    </row>
    <row r="947" spans="1:3" x14ac:dyDescent="0.15">
      <c r="A947" s="10">
        <v>922</v>
      </c>
      <c r="B947" s="10">
        <v>109.31232876712335</v>
      </c>
      <c r="C947" s="10">
        <v>11.687671232876653</v>
      </c>
    </row>
    <row r="948" spans="1:3" x14ac:dyDescent="0.15">
      <c r="A948" s="10">
        <v>923</v>
      </c>
      <c r="B948" s="10">
        <v>109.31232876712335</v>
      </c>
      <c r="C948" s="10">
        <v>-82.312328767123347</v>
      </c>
    </row>
    <row r="949" spans="1:3" x14ac:dyDescent="0.15">
      <c r="A949" s="10">
        <v>924</v>
      </c>
      <c r="B949" s="10">
        <v>109.31232876712335</v>
      </c>
      <c r="C949" s="10">
        <v>-61.312328767123347</v>
      </c>
    </row>
    <row r="950" spans="1:3" x14ac:dyDescent="0.15">
      <c r="A950" s="10">
        <v>925</v>
      </c>
      <c r="B950" s="10">
        <v>109.31232876712335</v>
      </c>
      <c r="C950" s="10">
        <v>21.687671232876653</v>
      </c>
    </row>
    <row r="951" spans="1:3" x14ac:dyDescent="0.15">
      <c r="A951" s="10">
        <v>926</v>
      </c>
      <c r="B951" s="10">
        <v>109.31232876712335</v>
      </c>
      <c r="C951" s="10">
        <v>27.687671232876653</v>
      </c>
    </row>
    <row r="952" spans="1:3" x14ac:dyDescent="0.15">
      <c r="A952" s="10">
        <v>927</v>
      </c>
      <c r="B952" s="10">
        <v>109.31232876712335</v>
      </c>
      <c r="C952" s="10">
        <v>-5.312328767123347</v>
      </c>
    </row>
    <row r="953" spans="1:3" x14ac:dyDescent="0.15">
      <c r="A953" s="10">
        <v>928</v>
      </c>
      <c r="B953" s="10">
        <v>109.31232876712335</v>
      </c>
      <c r="C953" s="10">
        <v>-43.312328767123347</v>
      </c>
    </row>
    <row r="954" spans="1:3" x14ac:dyDescent="0.15">
      <c r="A954" s="10">
        <v>929</v>
      </c>
      <c r="B954" s="10">
        <v>109.31232876712335</v>
      </c>
      <c r="C954" s="10">
        <v>-43.312328767123347</v>
      </c>
    </row>
    <row r="955" spans="1:3" x14ac:dyDescent="0.15">
      <c r="A955" s="10">
        <v>930</v>
      </c>
      <c r="B955" s="10">
        <v>109.31232876712335</v>
      </c>
      <c r="C955" s="10">
        <v>16.687671232876653</v>
      </c>
    </row>
    <row r="956" spans="1:3" x14ac:dyDescent="0.15">
      <c r="A956" s="10">
        <v>931</v>
      </c>
      <c r="B956" s="10">
        <v>109.31232876712335</v>
      </c>
      <c r="C956" s="10">
        <v>38.687671232876653</v>
      </c>
    </row>
    <row r="957" spans="1:3" x14ac:dyDescent="0.15">
      <c r="A957" s="10">
        <v>932</v>
      </c>
      <c r="B957" s="10">
        <v>109.31232876712335</v>
      </c>
      <c r="C957" s="10">
        <v>20.687671232876653</v>
      </c>
    </row>
    <row r="958" spans="1:3" x14ac:dyDescent="0.15">
      <c r="A958" s="10">
        <v>933</v>
      </c>
      <c r="B958" s="10">
        <v>109.31232876712335</v>
      </c>
      <c r="C958" s="10">
        <v>-66.312328767123347</v>
      </c>
    </row>
    <row r="959" spans="1:3" x14ac:dyDescent="0.15">
      <c r="A959" s="10">
        <v>934</v>
      </c>
      <c r="B959" s="10">
        <v>109.31232876712335</v>
      </c>
      <c r="C959" s="10">
        <v>-61.312328767123347</v>
      </c>
    </row>
    <row r="960" spans="1:3" x14ac:dyDescent="0.15">
      <c r="A960" s="10">
        <v>935</v>
      </c>
      <c r="B960" s="10">
        <v>109.31232876712335</v>
      </c>
      <c r="C960" s="10">
        <v>-43.312328767123347</v>
      </c>
    </row>
    <row r="961" spans="1:3" x14ac:dyDescent="0.15">
      <c r="A961" s="10">
        <v>936</v>
      </c>
      <c r="B961" s="10">
        <v>109.31232876712335</v>
      </c>
      <c r="C961" s="10">
        <v>-22.312328767123347</v>
      </c>
    </row>
    <row r="962" spans="1:3" x14ac:dyDescent="0.15">
      <c r="A962" s="10">
        <v>937</v>
      </c>
      <c r="B962" s="10">
        <v>150.34300518134737</v>
      </c>
      <c r="C962" s="10">
        <v>-85.343005181347365</v>
      </c>
    </row>
    <row r="963" spans="1:3" x14ac:dyDescent="0.15">
      <c r="A963" s="10">
        <v>938</v>
      </c>
      <c r="B963" s="10">
        <v>150.34300518134737</v>
      </c>
      <c r="C963" s="10">
        <v>96.656994818652635</v>
      </c>
    </row>
    <row r="964" spans="1:3" x14ac:dyDescent="0.15">
      <c r="A964" s="10">
        <v>939</v>
      </c>
      <c r="B964" s="10">
        <v>80.217821782176202</v>
      </c>
      <c r="C964" s="10">
        <v>82.782178217823798</v>
      </c>
    </row>
    <row r="965" spans="1:3" x14ac:dyDescent="0.15">
      <c r="A965" s="10">
        <v>940</v>
      </c>
      <c r="B965" s="10">
        <v>80.217821782176202</v>
      </c>
      <c r="C965" s="10">
        <v>40.782178217823798</v>
      </c>
    </row>
    <row r="966" spans="1:3" x14ac:dyDescent="0.15">
      <c r="A966" s="10">
        <v>941</v>
      </c>
      <c r="B966" s="10">
        <v>80.217821782176202</v>
      </c>
      <c r="C966" s="10">
        <v>12.782178217823798</v>
      </c>
    </row>
    <row r="967" spans="1:3" x14ac:dyDescent="0.15">
      <c r="A967" s="10">
        <v>942</v>
      </c>
      <c r="B967" s="10">
        <v>80.217821782176202</v>
      </c>
      <c r="C967" s="10">
        <v>0.78217821782379815</v>
      </c>
    </row>
    <row r="968" spans="1:3" x14ac:dyDescent="0.15">
      <c r="A968" s="10">
        <v>943</v>
      </c>
      <c r="B968" s="10">
        <v>80.217821782176202</v>
      </c>
      <c r="C968" s="10">
        <v>-54.217821782176202</v>
      </c>
    </row>
    <row r="969" spans="1:3" x14ac:dyDescent="0.15">
      <c r="A969" s="10">
        <v>944</v>
      </c>
      <c r="B969" s="10">
        <v>150.34300518134737</v>
      </c>
      <c r="C969" s="10">
        <v>13.656994818652635</v>
      </c>
    </row>
    <row r="970" spans="1:3" x14ac:dyDescent="0.15">
      <c r="A970" s="10">
        <v>945</v>
      </c>
      <c r="B970" s="10">
        <v>150.34300518134737</v>
      </c>
      <c r="C970" s="10">
        <v>-68.343005181347365</v>
      </c>
    </row>
    <row r="971" spans="1:3" x14ac:dyDescent="0.15">
      <c r="A971" s="10">
        <v>946</v>
      </c>
      <c r="B971" s="10">
        <v>150.34300518134737</v>
      </c>
      <c r="C971" s="10">
        <v>-13.343005181347365</v>
      </c>
    </row>
    <row r="972" spans="1:3" x14ac:dyDescent="0.15">
      <c r="A972" s="10">
        <v>947</v>
      </c>
      <c r="B972" s="10">
        <v>150.34300518134737</v>
      </c>
      <c r="C972" s="10">
        <v>19.656994818652635</v>
      </c>
    </row>
    <row r="973" spans="1:3" x14ac:dyDescent="0.15">
      <c r="A973" s="10">
        <v>948</v>
      </c>
      <c r="B973" s="10">
        <v>150.34300518134737</v>
      </c>
      <c r="C973" s="10">
        <v>-74.343005181347365</v>
      </c>
    </row>
    <row r="974" spans="1:3" x14ac:dyDescent="0.15">
      <c r="A974" s="10">
        <v>949</v>
      </c>
      <c r="B974" s="10">
        <v>80.217821782176202</v>
      </c>
      <c r="C974" s="10">
        <v>12.782178217823798</v>
      </c>
    </row>
    <row r="975" spans="1:3" x14ac:dyDescent="0.15">
      <c r="A975" s="10">
        <v>950</v>
      </c>
      <c r="B975" s="10">
        <v>150.34300518134737</v>
      </c>
      <c r="C975" s="10">
        <v>945.65699481865261</v>
      </c>
    </row>
    <row r="976" spans="1:3" x14ac:dyDescent="0.15">
      <c r="A976" s="10">
        <v>951</v>
      </c>
      <c r="B976" s="10">
        <v>150.34300518134737</v>
      </c>
      <c r="C976" s="10">
        <v>-79.343005181347365</v>
      </c>
    </row>
    <row r="977" spans="1:3" x14ac:dyDescent="0.15">
      <c r="A977" s="10">
        <v>952</v>
      </c>
      <c r="B977" s="10">
        <v>150.34300518134737</v>
      </c>
      <c r="C977" s="10">
        <v>1.6569948186526346</v>
      </c>
    </row>
    <row r="978" spans="1:3" x14ac:dyDescent="0.15">
      <c r="A978" s="10">
        <v>953</v>
      </c>
      <c r="B978" s="10">
        <v>150.34300518134737</v>
      </c>
      <c r="C978" s="10">
        <v>-57.343005181347365</v>
      </c>
    </row>
    <row r="979" spans="1:3" x14ac:dyDescent="0.15">
      <c r="A979" s="10">
        <v>954</v>
      </c>
      <c r="B979" s="10">
        <v>150.34300518134737</v>
      </c>
      <c r="C979" s="10">
        <v>-73.343005181347365</v>
      </c>
    </row>
    <row r="980" spans="1:3" x14ac:dyDescent="0.15">
      <c r="A980" s="10">
        <v>955</v>
      </c>
      <c r="B980" s="10">
        <v>150.34300518134737</v>
      </c>
      <c r="C980" s="10">
        <v>-40.343005181347365</v>
      </c>
    </row>
    <row r="981" spans="1:3" x14ac:dyDescent="0.15">
      <c r="A981" s="10">
        <v>956</v>
      </c>
      <c r="B981" s="10">
        <v>150.34300518134737</v>
      </c>
      <c r="C981" s="10">
        <v>33.656994818652635</v>
      </c>
    </row>
    <row r="982" spans="1:3" x14ac:dyDescent="0.15">
      <c r="A982" s="10">
        <v>957</v>
      </c>
      <c r="B982" s="10">
        <v>150.34300518134737</v>
      </c>
      <c r="C982" s="10">
        <v>-101.34300518134737</v>
      </c>
    </row>
    <row r="983" spans="1:3" x14ac:dyDescent="0.15">
      <c r="A983" s="10">
        <v>958</v>
      </c>
      <c r="B983" s="10">
        <v>150.34300518134737</v>
      </c>
      <c r="C983" s="10">
        <v>-19.343005181347365</v>
      </c>
    </row>
    <row r="984" spans="1:3" x14ac:dyDescent="0.15">
      <c r="A984" s="10">
        <v>959</v>
      </c>
      <c r="B984" s="10">
        <v>150.34300518134737</v>
      </c>
      <c r="C984" s="10">
        <v>-19.343005181347365</v>
      </c>
    </row>
    <row r="985" spans="1:3" x14ac:dyDescent="0.15">
      <c r="A985" s="10">
        <v>960</v>
      </c>
      <c r="B985" s="10">
        <v>150.34300518134737</v>
      </c>
      <c r="C985" s="10">
        <v>1.6569948186526346</v>
      </c>
    </row>
    <row r="986" spans="1:3" x14ac:dyDescent="0.15">
      <c r="A986" s="10">
        <v>961</v>
      </c>
      <c r="B986" s="10">
        <v>150.34300518134737</v>
      </c>
      <c r="C986" s="10">
        <v>-60.343005181347365</v>
      </c>
    </row>
    <row r="987" spans="1:3" x14ac:dyDescent="0.15">
      <c r="A987" s="10">
        <v>962</v>
      </c>
      <c r="B987" s="10">
        <v>150.34300518134737</v>
      </c>
      <c r="C987" s="10">
        <v>178.65699481865263</v>
      </c>
    </row>
    <row r="988" spans="1:3" x14ac:dyDescent="0.15">
      <c r="A988" s="10">
        <v>963</v>
      </c>
      <c r="B988" s="10">
        <v>150.34300518134737</v>
      </c>
      <c r="C988" s="10">
        <v>-73.343005181347365</v>
      </c>
    </row>
    <row r="989" spans="1:3" x14ac:dyDescent="0.15">
      <c r="A989" s="10">
        <v>964</v>
      </c>
      <c r="B989" s="10">
        <v>150.34300518134737</v>
      </c>
      <c r="C989" s="10">
        <v>13.656994818652635</v>
      </c>
    </row>
    <row r="990" spans="1:3" x14ac:dyDescent="0.15">
      <c r="A990" s="10">
        <v>965</v>
      </c>
      <c r="B990" s="10">
        <v>150.34300518134737</v>
      </c>
      <c r="C990" s="10">
        <v>-24.343005181347365</v>
      </c>
    </row>
    <row r="991" spans="1:3" x14ac:dyDescent="0.15">
      <c r="A991" s="10">
        <v>966</v>
      </c>
      <c r="B991" s="10">
        <v>150.34300518134737</v>
      </c>
      <c r="C991" s="10">
        <v>-19.343005181347365</v>
      </c>
    </row>
    <row r="992" spans="1:3" x14ac:dyDescent="0.15">
      <c r="A992" s="10">
        <v>967</v>
      </c>
      <c r="B992" s="10">
        <v>150.34300518134737</v>
      </c>
      <c r="C992" s="10">
        <v>-101.34300518134737</v>
      </c>
    </row>
    <row r="993" spans="1:3" x14ac:dyDescent="0.15">
      <c r="A993" s="10">
        <v>968</v>
      </c>
      <c r="B993" s="10">
        <v>150.34300518134737</v>
      </c>
      <c r="C993" s="10">
        <v>-68.343005181347365</v>
      </c>
    </row>
    <row r="994" spans="1:3" x14ac:dyDescent="0.15">
      <c r="A994" s="10">
        <v>969</v>
      </c>
      <c r="B994" s="10">
        <v>150.34300518134737</v>
      </c>
      <c r="C994" s="10">
        <v>-91.343005181347365</v>
      </c>
    </row>
    <row r="995" spans="1:3" x14ac:dyDescent="0.15">
      <c r="A995" s="10">
        <v>970</v>
      </c>
      <c r="B995" s="10">
        <v>150.34300518134737</v>
      </c>
      <c r="C995" s="10">
        <v>-50.343005181347365</v>
      </c>
    </row>
    <row r="996" spans="1:3" x14ac:dyDescent="0.15">
      <c r="A996" s="10">
        <v>971</v>
      </c>
      <c r="B996" s="10">
        <v>150.34300518134737</v>
      </c>
      <c r="C996" s="10">
        <v>-95.343005181347365</v>
      </c>
    </row>
    <row r="997" spans="1:3" x14ac:dyDescent="0.15">
      <c r="A997" s="10">
        <v>972</v>
      </c>
      <c r="B997" s="10">
        <v>150.34300518134737</v>
      </c>
      <c r="C997" s="10">
        <v>-57.343005181347365</v>
      </c>
    </row>
    <row r="998" spans="1:3" x14ac:dyDescent="0.15">
      <c r="A998" s="10">
        <v>973</v>
      </c>
      <c r="B998" s="10">
        <v>150.34300518134737</v>
      </c>
      <c r="C998" s="10">
        <v>8.6569948186526346</v>
      </c>
    </row>
    <row r="999" spans="1:3" x14ac:dyDescent="0.15">
      <c r="A999" s="10">
        <v>974</v>
      </c>
      <c r="B999" s="10">
        <v>150.34300518134737</v>
      </c>
      <c r="C999" s="10">
        <v>-79.343005181347365</v>
      </c>
    </row>
    <row r="1000" spans="1:3" x14ac:dyDescent="0.15">
      <c r="A1000" s="10">
        <v>975</v>
      </c>
      <c r="B1000" s="10">
        <v>150.34300518134737</v>
      </c>
      <c r="C1000" s="10">
        <v>-92.343005181347365</v>
      </c>
    </row>
    <row r="1001" spans="1:3" x14ac:dyDescent="0.15">
      <c r="A1001" s="10">
        <v>976</v>
      </c>
      <c r="B1001" s="10">
        <v>150.34300518134737</v>
      </c>
      <c r="C1001" s="10">
        <v>-73.343005181347365</v>
      </c>
    </row>
    <row r="1002" spans="1:3" x14ac:dyDescent="0.15">
      <c r="A1002" s="10">
        <v>977</v>
      </c>
      <c r="B1002" s="10">
        <v>150.34300518134737</v>
      </c>
      <c r="C1002" s="10">
        <v>-46.343005181347365</v>
      </c>
    </row>
    <row r="1003" spans="1:3" x14ac:dyDescent="0.15">
      <c r="A1003" s="10">
        <v>978</v>
      </c>
      <c r="B1003" s="10">
        <v>150.34300518134737</v>
      </c>
      <c r="C1003" s="10">
        <v>-95.343005181347365</v>
      </c>
    </row>
    <row r="1004" spans="1:3" x14ac:dyDescent="0.15">
      <c r="A1004" s="10">
        <v>979</v>
      </c>
      <c r="B1004" s="10">
        <v>150.34300518134737</v>
      </c>
      <c r="C1004" s="10">
        <v>-62.343005181347365</v>
      </c>
    </row>
    <row r="1005" spans="1:3" x14ac:dyDescent="0.15">
      <c r="A1005" s="10">
        <v>980</v>
      </c>
      <c r="B1005" s="10">
        <v>150.34300518134737</v>
      </c>
      <c r="C1005" s="10">
        <v>-79.343005181347365</v>
      </c>
    </row>
    <row r="1006" spans="1:3" x14ac:dyDescent="0.15">
      <c r="A1006" s="10">
        <v>981</v>
      </c>
      <c r="B1006" s="10">
        <v>150.34300518134737</v>
      </c>
      <c r="C1006" s="10">
        <v>-51.343005181347365</v>
      </c>
    </row>
    <row r="1007" spans="1:3" x14ac:dyDescent="0.15">
      <c r="A1007" s="10">
        <v>982</v>
      </c>
      <c r="B1007" s="10">
        <v>150.34300518134737</v>
      </c>
      <c r="C1007" s="10">
        <v>-19.343005181347365</v>
      </c>
    </row>
    <row r="1008" spans="1:3" x14ac:dyDescent="0.15">
      <c r="A1008" s="10">
        <v>983</v>
      </c>
      <c r="B1008" s="10">
        <v>150.34300518134737</v>
      </c>
      <c r="C1008" s="10">
        <v>13.656994818652635</v>
      </c>
    </row>
    <row r="1009" spans="1:3" x14ac:dyDescent="0.15">
      <c r="A1009" s="10">
        <v>984</v>
      </c>
      <c r="B1009" s="10">
        <v>150.34300518134737</v>
      </c>
      <c r="C1009" s="10">
        <v>200.65699481865263</v>
      </c>
    </row>
    <row r="1010" spans="1:3" x14ac:dyDescent="0.15">
      <c r="A1010" s="10">
        <v>985</v>
      </c>
      <c r="B1010" s="10">
        <v>150.34300518134737</v>
      </c>
      <c r="C1010" s="10">
        <v>68.656994818652635</v>
      </c>
    </row>
    <row r="1011" spans="1:3" x14ac:dyDescent="0.15">
      <c r="A1011" s="10">
        <v>986</v>
      </c>
      <c r="B1011" s="10">
        <v>150.34300518134737</v>
      </c>
      <c r="C1011" s="10">
        <v>13.656994818652635</v>
      </c>
    </row>
    <row r="1012" spans="1:3" x14ac:dyDescent="0.15">
      <c r="A1012" s="10">
        <v>987</v>
      </c>
      <c r="B1012" s="10">
        <v>150.34300518134737</v>
      </c>
      <c r="C1012" s="10">
        <v>8.6569948186526346</v>
      </c>
    </row>
    <row r="1013" spans="1:3" x14ac:dyDescent="0.15">
      <c r="A1013" s="10">
        <v>988</v>
      </c>
      <c r="B1013" s="10">
        <v>150.34300518134737</v>
      </c>
      <c r="C1013" s="10">
        <v>-20.343005181347365</v>
      </c>
    </row>
    <row r="1014" spans="1:3" x14ac:dyDescent="0.15">
      <c r="A1014" s="10">
        <v>989</v>
      </c>
      <c r="B1014" s="10">
        <v>150.34300518134737</v>
      </c>
      <c r="C1014" s="10">
        <v>68.656994818652635</v>
      </c>
    </row>
    <row r="1015" spans="1:3" x14ac:dyDescent="0.15">
      <c r="A1015" s="10">
        <v>990</v>
      </c>
      <c r="B1015" s="10">
        <v>150.34300518134737</v>
      </c>
      <c r="C1015" s="10">
        <v>41.656994818652635</v>
      </c>
    </row>
    <row r="1016" spans="1:3" x14ac:dyDescent="0.15">
      <c r="A1016" s="10">
        <v>991</v>
      </c>
      <c r="B1016" s="10">
        <v>150.34300518134737</v>
      </c>
      <c r="C1016" s="10">
        <v>52.656994818652635</v>
      </c>
    </row>
    <row r="1017" spans="1:3" x14ac:dyDescent="0.15">
      <c r="A1017" s="10">
        <v>992</v>
      </c>
      <c r="B1017" s="10">
        <v>150.34300518134737</v>
      </c>
      <c r="C1017" s="10">
        <v>-9.3430051813473654</v>
      </c>
    </row>
    <row r="1018" spans="1:3" x14ac:dyDescent="0.15">
      <c r="A1018" s="10">
        <v>993</v>
      </c>
      <c r="B1018" s="10">
        <v>150.34300518134737</v>
      </c>
      <c r="C1018" s="10">
        <v>174.65699481865263</v>
      </c>
    </row>
    <row r="1019" spans="1:3" x14ac:dyDescent="0.15">
      <c r="A1019" s="10">
        <v>994</v>
      </c>
      <c r="B1019" s="10">
        <v>150.34300518134737</v>
      </c>
      <c r="C1019" s="10">
        <v>-8.3430051813473654</v>
      </c>
    </row>
    <row r="1020" spans="1:3" x14ac:dyDescent="0.15">
      <c r="A1020" s="10">
        <v>995</v>
      </c>
      <c r="B1020" s="10">
        <v>150.34300518134737</v>
      </c>
      <c r="C1020" s="10">
        <v>-35.343005181347365</v>
      </c>
    </row>
    <row r="1021" spans="1:3" x14ac:dyDescent="0.15">
      <c r="A1021" s="10">
        <v>996</v>
      </c>
      <c r="B1021" s="10">
        <v>150.34300518134737</v>
      </c>
      <c r="C1021" s="10">
        <v>34.656994818652635</v>
      </c>
    </row>
    <row r="1022" spans="1:3" x14ac:dyDescent="0.15">
      <c r="A1022" s="10">
        <v>997</v>
      </c>
      <c r="B1022" s="10">
        <v>150.34300518134737</v>
      </c>
      <c r="C1022" s="10">
        <v>85.656994818652635</v>
      </c>
    </row>
    <row r="1023" spans="1:3" x14ac:dyDescent="0.15">
      <c r="A1023" s="10">
        <v>998</v>
      </c>
      <c r="B1023" s="10">
        <v>150.34300518134737</v>
      </c>
      <c r="C1023" s="10">
        <v>25.656994818652635</v>
      </c>
    </row>
    <row r="1024" spans="1:3" x14ac:dyDescent="0.15">
      <c r="A1024" s="10">
        <v>999</v>
      </c>
      <c r="B1024" s="10">
        <v>150.34300518134737</v>
      </c>
      <c r="C1024" s="10">
        <v>-46.343005181347365</v>
      </c>
    </row>
    <row r="1025" spans="1:3" x14ac:dyDescent="0.15">
      <c r="A1025" s="10">
        <v>1000</v>
      </c>
      <c r="B1025" s="10">
        <v>150.34300518134737</v>
      </c>
      <c r="C1025" s="10">
        <v>-20.343005181347365</v>
      </c>
    </row>
    <row r="1026" spans="1:3" x14ac:dyDescent="0.15">
      <c r="A1026" s="10">
        <v>1001</v>
      </c>
      <c r="B1026" s="10">
        <v>150.34300518134737</v>
      </c>
      <c r="C1026" s="10">
        <v>139.65699481865263</v>
      </c>
    </row>
    <row r="1027" spans="1:3" x14ac:dyDescent="0.15">
      <c r="A1027" s="10">
        <v>1002</v>
      </c>
      <c r="B1027" s="10">
        <v>150.34300518134737</v>
      </c>
      <c r="C1027" s="10">
        <v>30.656994818652635</v>
      </c>
    </row>
    <row r="1028" spans="1:3" x14ac:dyDescent="0.15">
      <c r="A1028" s="10">
        <v>1003</v>
      </c>
      <c r="B1028" s="10">
        <v>150.34300518134737</v>
      </c>
      <c r="C1028" s="10">
        <v>-52.343005181347365</v>
      </c>
    </row>
    <row r="1029" spans="1:3" x14ac:dyDescent="0.15">
      <c r="A1029" s="10">
        <v>1004</v>
      </c>
      <c r="B1029" s="10">
        <v>150.34300518134737</v>
      </c>
      <c r="C1029" s="10">
        <v>52.656994818652635</v>
      </c>
    </row>
    <row r="1030" spans="1:3" x14ac:dyDescent="0.15">
      <c r="A1030" s="10">
        <v>1005</v>
      </c>
      <c r="B1030" s="10">
        <v>150.34300518134737</v>
      </c>
      <c r="C1030" s="10">
        <v>-74.343005181347365</v>
      </c>
    </row>
    <row r="1031" spans="1:3" x14ac:dyDescent="0.15">
      <c r="A1031" s="10">
        <v>1006</v>
      </c>
      <c r="B1031" s="10">
        <v>150.34300518134737</v>
      </c>
      <c r="C1031" s="10">
        <v>-73.343005181347365</v>
      </c>
    </row>
    <row r="1032" spans="1:3" x14ac:dyDescent="0.15">
      <c r="A1032" s="10">
        <v>1007</v>
      </c>
      <c r="B1032" s="10">
        <v>150.34300518134737</v>
      </c>
      <c r="C1032" s="10">
        <v>19.656994818652635</v>
      </c>
    </row>
    <row r="1033" spans="1:3" x14ac:dyDescent="0.15">
      <c r="A1033" s="10">
        <v>1008</v>
      </c>
      <c r="B1033" s="10">
        <v>150.34300518134737</v>
      </c>
      <c r="C1033" s="10">
        <v>63.656994818652635</v>
      </c>
    </row>
    <row r="1034" spans="1:3" x14ac:dyDescent="0.15">
      <c r="A1034" s="10">
        <v>1009</v>
      </c>
      <c r="B1034" s="10">
        <v>150.34300518134737</v>
      </c>
      <c r="C1034" s="10">
        <v>230.65699481865263</v>
      </c>
    </row>
    <row r="1035" spans="1:3" x14ac:dyDescent="0.15">
      <c r="A1035" s="10">
        <v>1010</v>
      </c>
      <c r="B1035" s="10">
        <v>150.34300518134737</v>
      </c>
      <c r="C1035" s="10">
        <v>-68.343005181347365</v>
      </c>
    </row>
    <row r="1036" spans="1:3" x14ac:dyDescent="0.15">
      <c r="A1036" s="10">
        <v>1011</v>
      </c>
      <c r="B1036" s="10">
        <v>150.34300518134737</v>
      </c>
      <c r="C1036" s="10">
        <v>46.656994818652635</v>
      </c>
    </row>
    <row r="1037" spans="1:3" x14ac:dyDescent="0.15">
      <c r="A1037" s="10">
        <v>1012</v>
      </c>
      <c r="B1037" s="10">
        <v>150.34300518134737</v>
      </c>
      <c r="C1037" s="10">
        <v>-117.34300518134737</v>
      </c>
    </row>
    <row r="1038" spans="1:3" x14ac:dyDescent="0.15">
      <c r="A1038" s="10">
        <v>1013</v>
      </c>
      <c r="B1038" s="10">
        <v>150.34300518134737</v>
      </c>
      <c r="C1038" s="10">
        <v>-95.343005181347365</v>
      </c>
    </row>
    <row r="1039" spans="1:3" x14ac:dyDescent="0.15">
      <c r="A1039" s="10">
        <v>1014</v>
      </c>
      <c r="B1039" s="10">
        <v>150.34300518134737</v>
      </c>
      <c r="C1039" s="10">
        <v>-79.343005181347365</v>
      </c>
    </row>
    <row r="1040" spans="1:3" x14ac:dyDescent="0.15">
      <c r="A1040" s="10">
        <v>1015</v>
      </c>
      <c r="B1040" s="10">
        <v>150.34300518134737</v>
      </c>
      <c r="C1040" s="10">
        <v>-84.343005181347365</v>
      </c>
    </row>
    <row r="1041" spans="1:3" x14ac:dyDescent="0.15">
      <c r="A1041" s="10">
        <v>1016</v>
      </c>
      <c r="B1041" s="10">
        <v>150.34300518134737</v>
      </c>
      <c r="C1041" s="10">
        <v>-51.343005181347365</v>
      </c>
    </row>
    <row r="1042" spans="1:3" x14ac:dyDescent="0.15">
      <c r="A1042" s="10">
        <v>1017</v>
      </c>
      <c r="B1042" s="10">
        <v>150.34300518134737</v>
      </c>
      <c r="C1042" s="10">
        <v>-95.343005181347365</v>
      </c>
    </row>
    <row r="1043" spans="1:3" x14ac:dyDescent="0.15">
      <c r="A1043" s="10">
        <v>1018</v>
      </c>
      <c r="B1043" s="10">
        <v>150.34300518134737</v>
      </c>
      <c r="C1043" s="10">
        <v>-73.343005181347365</v>
      </c>
    </row>
    <row r="1044" spans="1:3" x14ac:dyDescent="0.15">
      <c r="A1044" s="10">
        <v>1019</v>
      </c>
      <c r="B1044" s="10">
        <v>150.34300518134737</v>
      </c>
      <c r="C1044" s="10">
        <v>-62.343005181347365</v>
      </c>
    </row>
    <row r="1045" spans="1:3" x14ac:dyDescent="0.15">
      <c r="A1045" s="10">
        <v>1020</v>
      </c>
      <c r="B1045" s="10">
        <v>150.34300518134737</v>
      </c>
      <c r="C1045" s="10">
        <v>-57.343005181347365</v>
      </c>
    </row>
    <row r="1046" spans="1:3" x14ac:dyDescent="0.15">
      <c r="A1046" s="10">
        <v>1021</v>
      </c>
      <c r="B1046" s="10">
        <v>150.34300518134737</v>
      </c>
      <c r="C1046" s="10">
        <v>-95.343005181347365</v>
      </c>
    </row>
    <row r="1047" spans="1:3" x14ac:dyDescent="0.15">
      <c r="A1047" s="10">
        <v>1022</v>
      </c>
      <c r="B1047" s="10">
        <v>150.34300518134737</v>
      </c>
      <c r="C1047" s="10">
        <v>-106.34300518134737</v>
      </c>
    </row>
    <row r="1048" spans="1:3" x14ac:dyDescent="0.15">
      <c r="A1048" s="10">
        <v>1023</v>
      </c>
      <c r="B1048" s="10">
        <v>150.34300518134737</v>
      </c>
      <c r="C1048" s="10">
        <v>-40.343005181347365</v>
      </c>
    </row>
    <row r="1049" spans="1:3" x14ac:dyDescent="0.15">
      <c r="A1049" s="10">
        <v>1024</v>
      </c>
      <c r="B1049" s="10">
        <v>150.34300518134737</v>
      </c>
      <c r="C1049" s="10">
        <v>-84.343005181347365</v>
      </c>
    </row>
    <row r="1050" spans="1:3" x14ac:dyDescent="0.15">
      <c r="A1050" s="10">
        <v>1025</v>
      </c>
      <c r="B1050" s="10">
        <v>150.34300518134737</v>
      </c>
      <c r="C1050" s="10">
        <v>-95.343005181347365</v>
      </c>
    </row>
    <row r="1051" spans="1:3" x14ac:dyDescent="0.15">
      <c r="A1051" s="10">
        <v>1026</v>
      </c>
      <c r="B1051" s="10">
        <v>150.34300518134737</v>
      </c>
      <c r="C1051" s="10">
        <v>-96.343005181347365</v>
      </c>
    </row>
    <row r="1052" spans="1:3" x14ac:dyDescent="0.15">
      <c r="A1052" s="10">
        <v>1027</v>
      </c>
      <c r="B1052" s="10">
        <v>150.34300518134737</v>
      </c>
      <c r="C1052" s="10">
        <v>-101.34300518134737</v>
      </c>
    </row>
    <row r="1053" spans="1:3" x14ac:dyDescent="0.15">
      <c r="A1053" s="10">
        <v>1028</v>
      </c>
      <c r="B1053" s="10">
        <v>150.34300518134737</v>
      </c>
      <c r="C1053" s="10">
        <v>-62.343005181347365</v>
      </c>
    </row>
    <row r="1054" spans="1:3" x14ac:dyDescent="0.15">
      <c r="A1054" s="10">
        <v>1029</v>
      </c>
      <c r="B1054" s="10">
        <v>150.34300518134737</v>
      </c>
      <c r="C1054" s="10">
        <v>-95.343005181347365</v>
      </c>
    </row>
    <row r="1055" spans="1:3" x14ac:dyDescent="0.15">
      <c r="A1055" s="10">
        <v>1030</v>
      </c>
      <c r="B1055" s="10">
        <v>150.34300518134737</v>
      </c>
      <c r="C1055" s="10">
        <v>-74.343005181347365</v>
      </c>
    </row>
    <row r="1056" spans="1:3" x14ac:dyDescent="0.15">
      <c r="A1056" s="10">
        <v>1031</v>
      </c>
      <c r="B1056" s="10">
        <v>150.34300518134737</v>
      </c>
      <c r="C1056" s="10">
        <v>-95.343005181347365</v>
      </c>
    </row>
    <row r="1057" spans="1:3" x14ac:dyDescent="0.15">
      <c r="A1057" s="10">
        <v>1032</v>
      </c>
      <c r="B1057" s="10">
        <v>150.34300518134737</v>
      </c>
      <c r="C1057" s="10">
        <v>-85.343005181347365</v>
      </c>
    </row>
    <row r="1058" spans="1:3" x14ac:dyDescent="0.15">
      <c r="A1058" s="10">
        <v>1033</v>
      </c>
      <c r="B1058" s="10">
        <v>150.34300518134737</v>
      </c>
      <c r="C1058" s="10">
        <v>-9.3430051813473654</v>
      </c>
    </row>
    <row r="1059" spans="1:3" x14ac:dyDescent="0.15">
      <c r="A1059" s="10">
        <v>1034</v>
      </c>
      <c r="B1059" s="10">
        <v>150.34300518134737</v>
      </c>
      <c r="C1059" s="10">
        <v>-84.343005181347365</v>
      </c>
    </row>
    <row r="1060" spans="1:3" x14ac:dyDescent="0.15">
      <c r="A1060" s="10">
        <v>1035</v>
      </c>
      <c r="B1060" s="10">
        <v>150.34300518134737</v>
      </c>
      <c r="C1060" s="10">
        <v>-85.343005181347365</v>
      </c>
    </row>
    <row r="1061" spans="1:3" x14ac:dyDescent="0.15">
      <c r="A1061" s="10">
        <v>1036</v>
      </c>
      <c r="B1061" s="10">
        <v>150.34300518134737</v>
      </c>
      <c r="C1061" s="10">
        <v>-73.343005181347365</v>
      </c>
    </row>
    <row r="1062" spans="1:3" x14ac:dyDescent="0.15">
      <c r="A1062" s="10">
        <v>1037</v>
      </c>
      <c r="B1062" s="10">
        <v>150.34300518134737</v>
      </c>
      <c r="C1062" s="10">
        <v>-73.343005181347365</v>
      </c>
    </row>
    <row r="1063" spans="1:3" x14ac:dyDescent="0.15">
      <c r="A1063" s="10">
        <v>1038</v>
      </c>
      <c r="B1063" s="10">
        <v>150.34300518134737</v>
      </c>
      <c r="C1063" s="10">
        <v>-117.34300518134737</v>
      </c>
    </row>
    <row r="1064" spans="1:3" x14ac:dyDescent="0.15">
      <c r="A1064" s="10">
        <v>1039</v>
      </c>
      <c r="B1064" s="10">
        <v>150.34300518134737</v>
      </c>
      <c r="C1064" s="10">
        <v>-84.343005181347365</v>
      </c>
    </row>
    <row r="1065" spans="1:3" x14ac:dyDescent="0.15">
      <c r="A1065" s="10">
        <v>1040</v>
      </c>
      <c r="B1065" s="10">
        <v>150.34300518134737</v>
      </c>
      <c r="C1065" s="10">
        <v>-101.34300518134737</v>
      </c>
    </row>
    <row r="1066" spans="1:3" x14ac:dyDescent="0.15">
      <c r="A1066" s="10">
        <v>1041</v>
      </c>
      <c r="B1066" s="10">
        <v>150.34300518134737</v>
      </c>
      <c r="C1066" s="10">
        <v>-13.343005181347365</v>
      </c>
    </row>
    <row r="1067" spans="1:3" x14ac:dyDescent="0.15">
      <c r="A1067" s="10">
        <v>1042</v>
      </c>
      <c r="B1067" s="10">
        <v>150.34300518134737</v>
      </c>
      <c r="C1067" s="10">
        <v>287.65699481865261</v>
      </c>
    </row>
    <row r="1068" spans="1:3" x14ac:dyDescent="0.15">
      <c r="A1068" s="10">
        <v>1043</v>
      </c>
      <c r="B1068" s="10">
        <v>150.34300518134737</v>
      </c>
      <c r="C1068" s="10">
        <v>-84.343005181347365</v>
      </c>
    </row>
    <row r="1069" spans="1:3" x14ac:dyDescent="0.15">
      <c r="A1069" s="10">
        <v>1044</v>
      </c>
      <c r="B1069" s="10">
        <v>150.34300518134737</v>
      </c>
      <c r="C1069" s="10">
        <v>24.656994818652635</v>
      </c>
    </row>
    <row r="1070" spans="1:3" x14ac:dyDescent="0.15">
      <c r="A1070" s="10">
        <v>1045</v>
      </c>
      <c r="B1070" s="10">
        <v>150.34300518134737</v>
      </c>
      <c r="C1070" s="10">
        <v>-79.343005181347365</v>
      </c>
    </row>
    <row r="1071" spans="1:3" x14ac:dyDescent="0.15">
      <c r="A1071" s="10">
        <v>1046</v>
      </c>
      <c r="B1071" s="10">
        <v>150.34300518134737</v>
      </c>
      <c r="C1071" s="10">
        <v>-79.343005181347365</v>
      </c>
    </row>
    <row r="1072" spans="1:3" x14ac:dyDescent="0.15">
      <c r="A1072" s="10">
        <v>1047</v>
      </c>
      <c r="B1072" s="10">
        <v>150.34300518134737</v>
      </c>
      <c r="C1072" s="10">
        <v>156.65699481865263</v>
      </c>
    </row>
    <row r="1073" spans="1:3" x14ac:dyDescent="0.15">
      <c r="A1073" s="10">
        <v>1048</v>
      </c>
      <c r="B1073" s="10">
        <v>150.34300518134737</v>
      </c>
      <c r="C1073" s="10">
        <v>-46.343005181347365</v>
      </c>
    </row>
    <row r="1074" spans="1:3" x14ac:dyDescent="0.15">
      <c r="A1074" s="10">
        <v>1049</v>
      </c>
      <c r="B1074" s="10">
        <v>150.34300518134737</v>
      </c>
      <c r="C1074" s="10">
        <v>-84.343005181347365</v>
      </c>
    </row>
    <row r="1075" spans="1:3" x14ac:dyDescent="0.15">
      <c r="A1075" s="10">
        <v>1050</v>
      </c>
      <c r="B1075" s="10">
        <v>150.34300518134737</v>
      </c>
      <c r="C1075" s="10">
        <v>42.656994818652635</v>
      </c>
    </row>
    <row r="1076" spans="1:3" x14ac:dyDescent="0.15">
      <c r="A1076" s="10">
        <v>1051</v>
      </c>
      <c r="B1076" s="10">
        <v>150.34300518134737</v>
      </c>
      <c r="C1076" s="10">
        <v>96.656994818652635</v>
      </c>
    </row>
    <row r="1077" spans="1:3" x14ac:dyDescent="0.15">
      <c r="A1077" s="10">
        <v>1052</v>
      </c>
      <c r="B1077" s="10">
        <v>150.34300518134737</v>
      </c>
      <c r="C1077" s="10">
        <v>-46.343005181347365</v>
      </c>
    </row>
    <row r="1078" spans="1:3" x14ac:dyDescent="0.15">
      <c r="A1078" s="10">
        <v>1053</v>
      </c>
      <c r="B1078" s="10">
        <v>150.34300518134737</v>
      </c>
      <c r="C1078" s="10">
        <v>-40.343005181347365</v>
      </c>
    </row>
    <row r="1079" spans="1:3" x14ac:dyDescent="0.15">
      <c r="A1079" s="10">
        <v>1054</v>
      </c>
      <c r="B1079" s="10">
        <v>150.34300518134737</v>
      </c>
      <c r="C1079" s="10">
        <v>-24.343005181347365</v>
      </c>
    </row>
    <row r="1080" spans="1:3" x14ac:dyDescent="0.15">
      <c r="A1080" s="10">
        <v>1055</v>
      </c>
      <c r="B1080" s="10">
        <v>150.34300518134737</v>
      </c>
      <c r="C1080" s="10">
        <v>63.656994818652635</v>
      </c>
    </row>
    <row r="1081" spans="1:3" x14ac:dyDescent="0.15">
      <c r="A1081" s="10">
        <v>1056</v>
      </c>
      <c r="B1081" s="10">
        <v>150.34300518134737</v>
      </c>
      <c r="C1081" s="10">
        <v>-51.343005181347365</v>
      </c>
    </row>
    <row r="1082" spans="1:3" x14ac:dyDescent="0.15">
      <c r="A1082" s="10">
        <v>1057</v>
      </c>
      <c r="B1082" s="10">
        <v>150.34300518134737</v>
      </c>
      <c r="C1082" s="10">
        <v>8.6569948186526346</v>
      </c>
    </row>
    <row r="1083" spans="1:3" x14ac:dyDescent="0.15">
      <c r="A1083" s="10">
        <v>1058</v>
      </c>
      <c r="B1083" s="10">
        <v>150.34300518134737</v>
      </c>
      <c r="C1083" s="10">
        <v>232.65699481865263</v>
      </c>
    </row>
    <row r="1084" spans="1:3" x14ac:dyDescent="0.15">
      <c r="A1084" s="10">
        <v>1059</v>
      </c>
      <c r="B1084" s="10">
        <v>150.34300518134737</v>
      </c>
      <c r="C1084" s="10">
        <v>-16.343005181347365</v>
      </c>
    </row>
    <row r="1085" spans="1:3" x14ac:dyDescent="0.15">
      <c r="A1085" s="10">
        <v>1060</v>
      </c>
      <c r="B1085" s="10">
        <v>150.34300518134737</v>
      </c>
      <c r="C1085" s="10">
        <v>-40.343005181347365</v>
      </c>
    </row>
    <row r="1086" spans="1:3" x14ac:dyDescent="0.15">
      <c r="A1086" s="10">
        <v>1061</v>
      </c>
      <c r="B1086" s="10">
        <v>150.34300518134737</v>
      </c>
      <c r="C1086" s="10">
        <v>-52.343005181347365</v>
      </c>
    </row>
    <row r="1087" spans="1:3" x14ac:dyDescent="0.15">
      <c r="A1087" s="10">
        <v>1062</v>
      </c>
      <c r="B1087" s="10">
        <v>150.34300518134737</v>
      </c>
      <c r="C1087" s="10">
        <v>-52.343005181347365</v>
      </c>
    </row>
    <row r="1088" spans="1:3" x14ac:dyDescent="0.15">
      <c r="A1088" s="10">
        <v>1063</v>
      </c>
      <c r="B1088" s="10">
        <v>150.34300518134737</v>
      </c>
      <c r="C1088" s="10">
        <v>-13.343005181347365</v>
      </c>
    </row>
    <row r="1089" spans="1:3" x14ac:dyDescent="0.15">
      <c r="A1089" s="10">
        <v>1064</v>
      </c>
      <c r="B1089" s="10">
        <v>150.34300518134737</v>
      </c>
      <c r="C1089" s="10">
        <v>-80.343005181347365</v>
      </c>
    </row>
    <row r="1090" spans="1:3" x14ac:dyDescent="0.15">
      <c r="A1090" s="10">
        <v>1065</v>
      </c>
      <c r="B1090" s="10">
        <v>150.34300518134737</v>
      </c>
      <c r="C1090" s="10">
        <v>-73.343005181347365</v>
      </c>
    </row>
    <row r="1091" spans="1:3" x14ac:dyDescent="0.15">
      <c r="A1091" s="10">
        <v>1066</v>
      </c>
      <c r="B1091" s="10">
        <v>150.34300518134737</v>
      </c>
      <c r="C1091" s="10">
        <v>-92.343005181347365</v>
      </c>
    </row>
    <row r="1092" spans="1:3" x14ac:dyDescent="0.15">
      <c r="A1092" s="10">
        <v>1067</v>
      </c>
      <c r="B1092" s="10">
        <v>150.34300518134737</v>
      </c>
      <c r="C1092" s="10">
        <v>-95.343005181347365</v>
      </c>
    </row>
    <row r="1093" spans="1:3" x14ac:dyDescent="0.15">
      <c r="A1093" s="10">
        <v>1068</v>
      </c>
      <c r="B1093" s="10">
        <v>80.217821782176202</v>
      </c>
      <c r="C1093" s="10">
        <v>27.782178217823798</v>
      </c>
    </row>
    <row r="1094" spans="1:3" x14ac:dyDescent="0.15">
      <c r="A1094" s="10">
        <v>1069</v>
      </c>
      <c r="B1094" s="10">
        <v>80.217821782176202</v>
      </c>
      <c r="C1094" s="10">
        <v>1.7821782178237981</v>
      </c>
    </row>
    <row r="1095" spans="1:3" x14ac:dyDescent="0.15">
      <c r="A1095" s="10">
        <v>1070</v>
      </c>
      <c r="B1095" s="10">
        <v>80.217821782176202</v>
      </c>
      <c r="C1095" s="10">
        <v>4.7821782178237981</v>
      </c>
    </row>
    <row r="1096" spans="1:3" x14ac:dyDescent="0.15">
      <c r="A1096" s="10">
        <v>1071</v>
      </c>
      <c r="B1096" s="10">
        <v>150.34300518134737</v>
      </c>
      <c r="C1096" s="10">
        <v>342.65699481865261</v>
      </c>
    </row>
    <row r="1097" spans="1:3" x14ac:dyDescent="0.15">
      <c r="A1097" s="10">
        <v>1072</v>
      </c>
      <c r="B1097" s="10">
        <v>150.34300518134737</v>
      </c>
      <c r="C1097" s="10">
        <v>-63.343005181347365</v>
      </c>
    </row>
    <row r="1098" spans="1:3" x14ac:dyDescent="0.15">
      <c r="A1098" s="10">
        <v>1073</v>
      </c>
      <c r="B1098" s="10">
        <v>150.34300518134737</v>
      </c>
      <c r="C1098" s="10">
        <v>90.656994818652635</v>
      </c>
    </row>
    <row r="1099" spans="1:3" x14ac:dyDescent="0.15">
      <c r="A1099" s="10">
        <v>1074</v>
      </c>
      <c r="B1099" s="10">
        <v>150.34300518134737</v>
      </c>
      <c r="C1099" s="10">
        <v>23.656994818652635</v>
      </c>
    </row>
    <row r="1100" spans="1:3" x14ac:dyDescent="0.15">
      <c r="A1100" s="10">
        <v>1075</v>
      </c>
      <c r="B1100" s="10">
        <v>150.34300518134737</v>
      </c>
      <c r="C1100" s="10">
        <v>-62.343005181347365</v>
      </c>
    </row>
    <row r="1101" spans="1:3" x14ac:dyDescent="0.15">
      <c r="A1101" s="10">
        <v>1076</v>
      </c>
      <c r="B1101" s="10">
        <v>150.34300518134737</v>
      </c>
      <c r="C1101" s="10">
        <v>30.656994818652635</v>
      </c>
    </row>
    <row r="1102" spans="1:3" x14ac:dyDescent="0.15">
      <c r="A1102" s="10">
        <v>1077</v>
      </c>
      <c r="B1102" s="10">
        <v>150.34300518134737</v>
      </c>
      <c r="C1102" s="10">
        <v>-51.343005181347365</v>
      </c>
    </row>
    <row r="1103" spans="1:3" x14ac:dyDescent="0.15">
      <c r="A1103" s="10">
        <v>1078</v>
      </c>
      <c r="B1103" s="10">
        <v>150.34300518134737</v>
      </c>
      <c r="C1103" s="10">
        <v>68.656994818652635</v>
      </c>
    </row>
    <row r="1104" spans="1:3" x14ac:dyDescent="0.15">
      <c r="A1104" s="10">
        <v>1079</v>
      </c>
      <c r="B1104" s="10">
        <v>150.34300518134737</v>
      </c>
      <c r="C1104" s="10">
        <v>-46.343005181347365</v>
      </c>
    </row>
    <row r="1105" spans="1:3" x14ac:dyDescent="0.15">
      <c r="A1105" s="10">
        <v>1080</v>
      </c>
      <c r="B1105" s="10">
        <v>150.34300518134737</v>
      </c>
      <c r="C1105" s="10">
        <v>-34.343005181347365</v>
      </c>
    </row>
    <row r="1106" spans="1:3" x14ac:dyDescent="0.15">
      <c r="A1106" s="10">
        <v>1081</v>
      </c>
      <c r="B1106" s="10">
        <v>150.34300518134737</v>
      </c>
      <c r="C1106" s="10">
        <v>-75.343005181347365</v>
      </c>
    </row>
    <row r="1107" spans="1:3" x14ac:dyDescent="0.15">
      <c r="A1107" s="10">
        <v>1082</v>
      </c>
      <c r="B1107" s="10">
        <v>150.34300518134737</v>
      </c>
      <c r="C1107" s="10">
        <v>8.6569948186526346</v>
      </c>
    </row>
    <row r="1108" spans="1:3" x14ac:dyDescent="0.15">
      <c r="A1108" s="10">
        <v>1083</v>
      </c>
      <c r="B1108" s="10">
        <v>150.34300518134737</v>
      </c>
      <c r="C1108" s="10">
        <v>-35.343005181347365</v>
      </c>
    </row>
    <row r="1109" spans="1:3" x14ac:dyDescent="0.15">
      <c r="A1109" s="10">
        <v>1084</v>
      </c>
      <c r="B1109" s="10">
        <v>150.34300518134737</v>
      </c>
      <c r="C1109" s="10">
        <v>-24.343005181347365</v>
      </c>
    </row>
    <row r="1110" spans="1:3" x14ac:dyDescent="0.15">
      <c r="A1110" s="10">
        <v>1085</v>
      </c>
      <c r="B1110" s="10">
        <v>150.34300518134737</v>
      </c>
      <c r="C1110" s="10">
        <v>123.65699481865263</v>
      </c>
    </row>
    <row r="1111" spans="1:3" x14ac:dyDescent="0.15">
      <c r="A1111" s="10">
        <v>1086</v>
      </c>
      <c r="B1111" s="10">
        <v>150.34300518134737</v>
      </c>
      <c r="C1111" s="10">
        <v>-4.3430051813473654</v>
      </c>
    </row>
    <row r="1112" spans="1:3" x14ac:dyDescent="0.15">
      <c r="A1112" s="10">
        <v>1087</v>
      </c>
      <c r="B1112" s="10">
        <v>150.34300518134737</v>
      </c>
      <c r="C1112" s="10">
        <v>-95.343005181347365</v>
      </c>
    </row>
    <row r="1113" spans="1:3" x14ac:dyDescent="0.15">
      <c r="A1113" s="10">
        <v>1088</v>
      </c>
      <c r="B1113" s="10">
        <v>150.34300518134737</v>
      </c>
      <c r="C1113" s="10">
        <v>-95.343005181347365</v>
      </c>
    </row>
    <row r="1114" spans="1:3" x14ac:dyDescent="0.15">
      <c r="A1114" s="10">
        <v>1089</v>
      </c>
      <c r="B1114" s="10">
        <v>150.34300518134737</v>
      </c>
      <c r="C1114" s="10">
        <v>287.65699481865261</v>
      </c>
    </row>
    <row r="1115" spans="1:3" x14ac:dyDescent="0.15">
      <c r="A1115" s="10">
        <v>1090</v>
      </c>
      <c r="B1115" s="10">
        <v>150.34300518134737</v>
      </c>
      <c r="C1115" s="10">
        <v>52.656994818652635</v>
      </c>
    </row>
    <row r="1116" spans="1:3" x14ac:dyDescent="0.15">
      <c r="A1116" s="10">
        <v>1091</v>
      </c>
      <c r="B1116" s="10">
        <v>150.34300518134737</v>
      </c>
      <c r="C1116" s="10">
        <v>90.656994818652635</v>
      </c>
    </row>
    <row r="1117" spans="1:3" x14ac:dyDescent="0.15">
      <c r="A1117" s="10">
        <v>1092</v>
      </c>
      <c r="B1117" s="10">
        <v>150.34300518134737</v>
      </c>
      <c r="C1117" s="10">
        <v>-70.343005181347365</v>
      </c>
    </row>
    <row r="1118" spans="1:3" x14ac:dyDescent="0.15">
      <c r="A1118" s="10">
        <v>1093</v>
      </c>
      <c r="B1118" s="10">
        <v>150.34300518134737</v>
      </c>
      <c r="C1118" s="10">
        <v>63.656994818652635</v>
      </c>
    </row>
    <row r="1119" spans="1:3" x14ac:dyDescent="0.15">
      <c r="A1119" s="10">
        <v>1094</v>
      </c>
      <c r="B1119" s="10">
        <v>150.34300518134737</v>
      </c>
      <c r="C1119" s="10">
        <v>-51.343005181347365</v>
      </c>
    </row>
    <row r="1120" spans="1:3" x14ac:dyDescent="0.15">
      <c r="A1120" s="10">
        <v>1095</v>
      </c>
      <c r="B1120" s="10">
        <v>150.34300518134737</v>
      </c>
      <c r="C1120" s="10">
        <v>-24.343005181347365</v>
      </c>
    </row>
    <row r="1121" spans="1:3" x14ac:dyDescent="0.15">
      <c r="A1121" s="10">
        <v>1096</v>
      </c>
      <c r="B1121" s="10">
        <v>150.34300518134737</v>
      </c>
      <c r="C1121" s="10">
        <v>68.656994818652635</v>
      </c>
    </row>
    <row r="1122" spans="1:3" x14ac:dyDescent="0.15">
      <c r="A1122" s="10">
        <v>1097</v>
      </c>
      <c r="B1122" s="10">
        <v>150.34300518134737</v>
      </c>
      <c r="C1122" s="10">
        <v>-2.3430051813473654</v>
      </c>
    </row>
    <row r="1123" spans="1:3" x14ac:dyDescent="0.15">
      <c r="A1123" s="10">
        <v>1098</v>
      </c>
      <c r="B1123" s="10">
        <v>150.34300518134737</v>
      </c>
      <c r="C1123" s="10">
        <v>-40.343005181347365</v>
      </c>
    </row>
    <row r="1124" spans="1:3" x14ac:dyDescent="0.15">
      <c r="A1124" s="10">
        <v>1099</v>
      </c>
      <c r="B1124" s="10">
        <v>150.34300518134737</v>
      </c>
      <c r="C1124" s="10">
        <v>1.6569948186526346</v>
      </c>
    </row>
    <row r="1125" spans="1:3" x14ac:dyDescent="0.15">
      <c r="A1125" s="10">
        <v>1100</v>
      </c>
      <c r="B1125" s="10">
        <v>150.34300518134737</v>
      </c>
      <c r="C1125" s="10">
        <v>-90.343005181347365</v>
      </c>
    </row>
    <row r="1126" spans="1:3" x14ac:dyDescent="0.15">
      <c r="A1126" s="10">
        <v>1101</v>
      </c>
      <c r="B1126" s="10">
        <v>150.34300518134737</v>
      </c>
      <c r="C1126" s="10">
        <v>-37.343005181347365</v>
      </c>
    </row>
    <row r="1127" spans="1:3" x14ac:dyDescent="0.15">
      <c r="A1127" s="10">
        <v>1102</v>
      </c>
      <c r="B1127" s="10">
        <v>150.34300518134737</v>
      </c>
      <c r="C1127" s="10">
        <v>-63.343005181347365</v>
      </c>
    </row>
    <row r="1128" spans="1:3" x14ac:dyDescent="0.15">
      <c r="A1128" s="10">
        <v>1103</v>
      </c>
      <c r="B1128" s="10">
        <v>150.34300518134737</v>
      </c>
      <c r="C1128" s="10">
        <v>-42.343005181347365</v>
      </c>
    </row>
    <row r="1129" spans="1:3" x14ac:dyDescent="0.15">
      <c r="A1129" s="10">
        <v>1104</v>
      </c>
      <c r="B1129" s="10">
        <v>150.34300518134737</v>
      </c>
      <c r="C1129" s="10">
        <v>68.656994818652635</v>
      </c>
    </row>
    <row r="1130" spans="1:3" x14ac:dyDescent="0.15">
      <c r="A1130" s="10">
        <v>1105</v>
      </c>
      <c r="B1130" s="10">
        <v>150.34300518134737</v>
      </c>
      <c r="C1130" s="10">
        <v>-74.343005181347365</v>
      </c>
    </row>
    <row r="1131" spans="1:3" x14ac:dyDescent="0.15">
      <c r="A1131" s="10">
        <v>1106</v>
      </c>
      <c r="B1131" s="10">
        <v>150.34300518134737</v>
      </c>
      <c r="C1131" s="10">
        <v>1.6569948186526346</v>
      </c>
    </row>
    <row r="1132" spans="1:3" x14ac:dyDescent="0.15">
      <c r="A1132" s="10">
        <v>1107</v>
      </c>
      <c r="B1132" s="10">
        <v>150.34300518134737</v>
      </c>
      <c r="C1132" s="10">
        <v>-19.343005181347365</v>
      </c>
    </row>
    <row r="1133" spans="1:3" x14ac:dyDescent="0.15">
      <c r="A1133" s="10">
        <v>1108</v>
      </c>
      <c r="B1133" s="10">
        <v>150.34300518134737</v>
      </c>
      <c r="C1133" s="10">
        <v>13.656994818652635</v>
      </c>
    </row>
    <row r="1134" spans="1:3" x14ac:dyDescent="0.15">
      <c r="A1134" s="10">
        <v>1109</v>
      </c>
      <c r="B1134" s="10">
        <v>150.34300518134737</v>
      </c>
      <c r="C1134" s="10">
        <v>0.65699481865263465</v>
      </c>
    </row>
    <row r="1135" spans="1:3" x14ac:dyDescent="0.15">
      <c r="A1135" s="10">
        <v>1110</v>
      </c>
      <c r="B1135" s="10">
        <v>150.34300518134737</v>
      </c>
      <c r="C1135" s="10">
        <v>-46.343005181347365</v>
      </c>
    </row>
    <row r="1136" spans="1:3" x14ac:dyDescent="0.15">
      <c r="A1136" s="10">
        <v>1111</v>
      </c>
      <c r="B1136" s="10">
        <v>150.34300518134737</v>
      </c>
      <c r="C1136" s="10">
        <v>-62.343005181347365</v>
      </c>
    </row>
    <row r="1137" spans="1:3" x14ac:dyDescent="0.15">
      <c r="A1137" s="10">
        <v>1112</v>
      </c>
      <c r="B1137" s="10">
        <v>150.34300518134737</v>
      </c>
      <c r="C1137" s="10">
        <v>-13.343005181347365</v>
      </c>
    </row>
    <row r="1138" spans="1:3" x14ac:dyDescent="0.15">
      <c r="A1138" s="10">
        <v>1113</v>
      </c>
      <c r="B1138" s="10">
        <v>150.34300518134737</v>
      </c>
      <c r="C1138" s="10">
        <v>231.65699481865263</v>
      </c>
    </row>
    <row r="1139" spans="1:3" x14ac:dyDescent="0.15">
      <c r="A1139" s="10">
        <v>1114</v>
      </c>
      <c r="B1139" s="10">
        <v>150.34300518134737</v>
      </c>
      <c r="C1139" s="10">
        <v>-13.343005181347365</v>
      </c>
    </row>
    <row r="1140" spans="1:3" x14ac:dyDescent="0.15">
      <c r="A1140" s="10">
        <v>1115</v>
      </c>
      <c r="B1140" s="10">
        <v>150.34300518134737</v>
      </c>
      <c r="C1140" s="10">
        <v>-63.343005181347365</v>
      </c>
    </row>
    <row r="1141" spans="1:3" x14ac:dyDescent="0.15">
      <c r="A1141" s="10">
        <v>1116</v>
      </c>
      <c r="B1141" s="10">
        <v>150.34300518134737</v>
      </c>
      <c r="C1141" s="10">
        <v>-40.343005181347365</v>
      </c>
    </row>
    <row r="1142" spans="1:3" x14ac:dyDescent="0.15">
      <c r="A1142" s="10">
        <v>1117</v>
      </c>
      <c r="B1142" s="10">
        <v>150.34300518134737</v>
      </c>
      <c r="C1142" s="10">
        <v>13.656994818652635</v>
      </c>
    </row>
    <row r="1143" spans="1:3" x14ac:dyDescent="0.15">
      <c r="A1143" s="10">
        <v>1118</v>
      </c>
      <c r="B1143" s="10">
        <v>150.34300518134737</v>
      </c>
      <c r="C1143" s="10">
        <v>-73.343005181347365</v>
      </c>
    </row>
    <row r="1144" spans="1:3" x14ac:dyDescent="0.15">
      <c r="A1144" s="10">
        <v>1119</v>
      </c>
      <c r="B1144" s="10">
        <v>150.34300518134737</v>
      </c>
      <c r="C1144" s="10">
        <v>68.656994818652635</v>
      </c>
    </row>
    <row r="1145" spans="1:3" x14ac:dyDescent="0.15">
      <c r="A1145" s="10">
        <v>1120</v>
      </c>
      <c r="B1145" s="10">
        <v>150.34300518134737</v>
      </c>
      <c r="C1145" s="10">
        <v>56.656994818652635</v>
      </c>
    </row>
    <row r="1146" spans="1:3" x14ac:dyDescent="0.15">
      <c r="A1146" s="10">
        <v>1121</v>
      </c>
      <c r="B1146" s="10">
        <v>150.34300518134737</v>
      </c>
      <c r="C1146" s="10">
        <v>-66.343005181347365</v>
      </c>
    </row>
    <row r="1147" spans="1:3" x14ac:dyDescent="0.15">
      <c r="A1147" s="10">
        <v>1122</v>
      </c>
      <c r="B1147" s="10">
        <v>150.34300518134737</v>
      </c>
      <c r="C1147" s="10">
        <v>-70.343005181347365</v>
      </c>
    </row>
    <row r="1148" spans="1:3" x14ac:dyDescent="0.15">
      <c r="A1148" s="10">
        <v>1123</v>
      </c>
      <c r="B1148" s="10">
        <v>150.34300518134737</v>
      </c>
      <c r="C1148" s="10">
        <v>-90.343005181347365</v>
      </c>
    </row>
    <row r="1149" spans="1:3" x14ac:dyDescent="0.15">
      <c r="A1149" s="10">
        <v>1124</v>
      </c>
      <c r="B1149" s="10">
        <v>80.217821782176202</v>
      </c>
      <c r="C1149" s="10">
        <v>1.7821782178237981</v>
      </c>
    </row>
    <row r="1150" spans="1:3" x14ac:dyDescent="0.15">
      <c r="A1150" s="10">
        <v>1125</v>
      </c>
      <c r="B1150" s="10">
        <v>150.34300518134737</v>
      </c>
      <c r="C1150" s="10">
        <v>-8.3430051813473654</v>
      </c>
    </row>
    <row r="1151" spans="1:3" x14ac:dyDescent="0.15">
      <c r="A1151" s="10">
        <v>1126</v>
      </c>
      <c r="B1151" s="10">
        <v>150.34300518134737</v>
      </c>
      <c r="C1151" s="10">
        <v>178.65699481865263</v>
      </c>
    </row>
    <row r="1152" spans="1:3" x14ac:dyDescent="0.15">
      <c r="A1152" s="10">
        <v>1127</v>
      </c>
      <c r="B1152" s="10">
        <v>150.34300518134737</v>
      </c>
      <c r="C1152" s="10">
        <v>-14.343005181347365</v>
      </c>
    </row>
    <row r="1153" spans="1:3" x14ac:dyDescent="0.15">
      <c r="A1153" s="10">
        <v>1128</v>
      </c>
      <c r="B1153" s="10">
        <v>150.34300518134737</v>
      </c>
      <c r="C1153" s="10">
        <v>123.65699481865263</v>
      </c>
    </row>
    <row r="1154" spans="1:3" x14ac:dyDescent="0.15">
      <c r="A1154" s="10">
        <v>1129</v>
      </c>
      <c r="B1154" s="10">
        <v>150.34300518134737</v>
      </c>
      <c r="C1154" s="10">
        <v>46.656994818652635</v>
      </c>
    </row>
    <row r="1155" spans="1:3" x14ac:dyDescent="0.15">
      <c r="A1155" s="10">
        <v>1130</v>
      </c>
      <c r="B1155" s="10">
        <v>150.34300518134737</v>
      </c>
      <c r="C1155" s="10">
        <v>96.656994818652635</v>
      </c>
    </row>
    <row r="1156" spans="1:3" x14ac:dyDescent="0.15">
      <c r="A1156" s="10">
        <v>1131</v>
      </c>
      <c r="B1156" s="10">
        <v>150.34300518134737</v>
      </c>
      <c r="C1156" s="10">
        <v>-20.343005181347365</v>
      </c>
    </row>
    <row r="1157" spans="1:3" x14ac:dyDescent="0.15">
      <c r="A1157" s="10">
        <v>1132</v>
      </c>
      <c r="B1157" s="10">
        <v>150.34300518134737</v>
      </c>
      <c r="C1157" s="10">
        <v>21.656994818652635</v>
      </c>
    </row>
    <row r="1158" spans="1:3" x14ac:dyDescent="0.15">
      <c r="A1158" s="10">
        <v>1133</v>
      </c>
      <c r="B1158" s="10">
        <v>150.34300518134737</v>
      </c>
      <c r="C1158" s="10">
        <v>-31.343005181347365</v>
      </c>
    </row>
    <row r="1159" spans="1:3" x14ac:dyDescent="0.15">
      <c r="A1159" s="10">
        <v>1134</v>
      </c>
      <c r="B1159" s="10">
        <v>150.34300518134737</v>
      </c>
      <c r="C1159" s="10">
        <v>-31.343005181347365</v>
      </c>
    </row>
    <row r="1160" spans="1:3" x14ac:dyDescent="0.15">
      <c r="A1160" s="10">
        <v>1135</v>
      </c>
      <c r="B1160" s="10">
        <v>150.34300518134737</v>
      </c>
      <c r="C1160" s="10">
        <v>2.6569948186526346</v>
      </c>
    </row>
    <row r="1161" spans="1:3" x14ac:dyDescent="0.15">
      <c r="A1161" s="10">
        <v>1136</v>
      </c>
      <c r="B1161" s="10">
        <v>150.34300518134737</v>
      </c>
      <c r="C1161" s="10">
        <v>286.65699481865261</v>
      </c>
    </row>
    <row r="1162" spans="1:3" x14ac:dyDescent="0.15">
      <c r="A1162" s="10">
        <v>1137</v>
      </c>
      <c r="B1162" s="10">
        <v>150.34300518134737</v>
      </c>
      <c r="C1162" s="10">
        <v>-68.343005181347365</v>
      </c>
    </row>
    <row r="1163" spans="1:3" x14ac:dyDescent="0.15">
      <c r="A1163" s="10">
        <v>1138</v>
      </c>
      <c r="B1163" s="10">
        <v>150.34300518134737</v>
      </c>
      <c r="C1163" s="10">
        <v>96.656994818652635</v>
      </c>
    </row>
    <row r="1164" spans="1:3" x14ac:dyDescent="0.15">
      <c r="A1164" s="10">
        <v>1139</v>
      </c>
      <c r="B1164" s="10">
        <v>150.34300518134737</v>
      </c>
      <c r="C1164" s="10">
        <v>-40.343005181347365</v>
      </c>
    </row>
    <row r="1165" spans="1:3" x14ac:dyDescent="0.15">
      <c r="A1165" s="10">
        <v>1140</v>
      </c>
      <c r="B1165" s="10">
        <v>150.34300518134737</v>
      </c>
      <c r="C1165" s="10">
        <v>66.656994818652635</v>
      </c>
    </row>
    <row r="1166" spans="1:3" x14ac:dyDescent="0.15">
      <c r="A1166" s="10">
        <v>1141</v>
      </c>
      <c r="B1166" s="10">
        <v>150.34300518134737</v>
      </c>
      <c r="C1166" s="10">
        <v>90.656994818652635</v>
      </c>
    </row>
    <row r="1167" spans="1:3" x14ac:dyDescent="0.15">
      <c r="A1167" s="10">
        <v>1142</v>
      </c>
      <c r="B1167" s="10">
        <v>150.34300518134737</v>
      </c>
      <c r="C1167" s="10">
        <v>34.656994818652635</v>
      </c>
    </row>
    <row r="1168" spans="1:3" x14ac:dyDescent="0.15">
      <c r="A1168" s="10">
        <v>1143</v>
      </c>
      <c r="B1168" s="10">
        <v>150.34300518134737</v>
      </c>
      <c r="C1168" s="10">
        <v>-88.343005181347365</v>
      </c>
    </row>
    <row r="1169" spans="1:3" x14ac:dyDescent="0.15">
      <c r="A1169" s="10">
        <v>1144</v>
      </c>
      <c r="B1169" s="10">
        <v>150.34300518134737</v>
      </c>
      <c r="C1169" s="10">
        <v>68.656994818652635</v>
      </c>
    </row>
    <row r="1170" spans="1:3" x14ac:dyDescent="0.15">
      <c r="A1170" s="10">
        <v>1145</v>
      </c>
      <c r="B1170" s="10">
        <v>150.34300518134737</v>
      </c>
      <c r="C1170" s="10">
        <v>-6.3430051813473654</v>
      </c>
    </row>
    <row r="1171" spans="1:3" x14ac:dyDescent="0.15">
      <c r="A1171" s="10">
        <v>1146</v>
      </c>
      <c r="B1171" s="10">
        <v>150.34300518134737</v>
      </c>
      <c r="C1171" s="10">
        <v>-9.3430051813473654</v>
      </c>
    </row>
    <row r="1172" spans="1:3" x14ac:dyDescent="0.15">
      <c r="A1172" s="10">
        <v>1147</v>
      </c>
      <c r="B1172" s="10">
        <v>150.34300518134737</v>
      </c>
      <c r="C1172" s="10">
        <v>13.656994818652635</v>
      </c>
    </row>
    <row r="1173" spans="1:3" x14ac:dyDescent="0.15">
      <c r="A1173" s="10">
        <v>1148</v>
      </c>
      <c r="B1173" s="10">
        <v>150.34300518134737</v>
      </c>
      <c r="C1173" s="10">
        <v>16.656994818652635</v>
      </c>
    </row>
    <row r="1174" spans="1:3" x14ac:dyDescent="0.15">
      <c r="A1174" s="10">
        <v>1149</v>
      </c>
      <c r="B1174" s="10">
        <v>150.34300518134737</v>
      </c>
      <c r="C1174" s="10">
        <v>-57.343005181347365</v>
      </c>
    </row>
    <row r="1175" spans="1:3" x14ac:dyDescent="0.15">
      <c r="A1175" s="10">
        <v>1150</v>
      </c>
      <c r="B1175" s="10">
        <v>150.34300518134737</v>
      </c>
      <c r="C1175" s="10">
        <v>-40.343005181347365</v>
      </c>
    </row>
    <row r="1176" spans="1:3" x14ac:dyDescent="0.15">
      <c r="A1176" s="10">
        <v>1151</v>
      </c>
      <c r="B1176" s="10">
        <v>150.34300518134737</v>
      </c>
      <c r="C1176" s="10">
        <v>-90.343005181347365</v>
      </c>
    </row>
    <row r="1177" spans="1:3" x14ac:dyDescent="0.15">
      <c r="A1177" s="10">
        <v>1152</v>
      </c>
      <c r="B1177" s="10">
        <v>150.34300518134737</v>
      </c>
      <c r="C1177" s="10">
        <v>65.656994818652635</v>
      </c>
    </row>
    <row r="1178" spans="1:3" x14ac:dyDescent="0.15">
      <c r="A1178" s="10">
        <v>1153</v>
      </c>
      <c r="B1178" s="10">
        <v>150.34300518134737</v>
      </c>
      <c r="C1178" s="10">
        <v>-9.3430051813473654</v>
      </c>
    </row>
    <row r="1179" spans="1:3" x14ac:dyDescent="0.15">
      <c r="A1179" s="10">
        <v>1154</v>
      </c>
      <c r="B1179" s="10">
        <v>150.34300518134737</v>
      </c>
      <c r="C1179" s="10">
        <v>7.6569948186526346</v>
      </c>
    </row>
    <row r="1180" spans="1:3" x14ac:dyDescent="0.15">
      <c r="A1180" s="10">
        <v>1155</v>
      </c>
      <c r="B1180" s="10">
        <v>150.34300518134737</v>
      </c>
      <c r="C1180" s="10">
        <v>68.656994818652635</v>
      </c>
    </row>
    <row r="1181" spans="1:3" x14ac:dyDescent="0.15">
      <c r="A1181" s="10">
        <v>1156</v>
      </c>
      <c r="B1181" s="10">
        <v>150.34300518134737</v>
      </c>
      <c r="C1181" s="10">
        <v>66.656994818652635</v>
      </c>
    </row>
    <row r="1182" spans="1:3" x14ac:dyDescent="0.15">
      <c r="A1182" s="10">
        <v>1157</v>
      </c>
      <c r="B1182" s="10">
        <v>150.34300518134737</v>
      </c>
      <c r="C1182" s="10">
        <v>13.656994818652635</v>
      </c>
    </row>
    <row r="1183" spans="1:3" x14ac:dyDescent="0.15">
      <c r="A1183" s="10">
        <v>1158</v>
      </c>
      <c r="B1183" s="10">
        <v>150.34300518134737</v>
      </c>
      <c r="C1183" s="10">
        <v>13.656994818652635</v>
      </c>
    </row>
    <row r="1184" spans="1:3" x14ac:dyDescent="0.15">
      <c r="A1184" s="10">
        <v>1159</v>
      </c>
      <c r="B1184" s="10">
        <v>150.34300518134737</v>
      </c>
      <c r="C1184" s="10">
        <v>11.656994818652635</v>
      </c>
    </row>
    <row r="1185" spans="1:3" x14ac:dyDescent="0.15">
      <c r="A1185" s="10">
        <v>1160</v>
      </c>
      <c r="B1185" s="10">
        <v>150.34300518134737</v>
      </c>
      <c r="C1185" s="10">
        <v>10.656994818652635</v>
      </c>
    </row>
    <row r="1186" spans="1:3" x14ac:dyDescent="0.15">
      <c r="A1186" s="10">
        <v>1161</v>
      </c>
      <c r="B1186" s="10">
        <v>150.34300518134737</v>
      </c>
      <c r="C1186" s="10">
        <v>-8.3430051813473654</v>
      </c>
    </row>
    <row r="1187" spans="1:3" x14ac:dyDescent="0.15">
      <c r="A1187" s="10">
        <v>1162</v>
      </c>
      <c r="B1187" s="10">
        <v>150.34300518134737</v>
      </c>
      <c r="C1187" s="10">
        <v>-9.3430051813473654</v>
      </c>
    </row>
    <row r="1188" spans="1:3" x14ac:dyDescent="0.15">
      <c r="A1188" s="10">
        <v>1163</v>
      </c>
      <c r="B1188" s="10">
        <v>150.34300518134737</v>
      </c>
      <c r="C1188" s="10">
        <v>66.656994818652635</v>
      </c>
    </row>
    <row r="1189" spans="1:3" x14ac:dyDescent="0.15">
      <c r="A1189" s="10">
        <v>1164</v>
      </c>
      <c r="B1189" s="10">
        <v>150.34300518134737</v>
      </c>
      <c r="C1189" s="10">
        <v>-19.343005181347365</v>
      </c>
    </row>
    <row r="1190" spans="1:3" x14ac:dyDescent="0.15">
      <c r="A1190" s="10">
        <v>1165</v>
      </c>
      <c r="B1190" s="10">
        <v>150.34300518134737</v>
      </c>
      <c r="C1190" s="10">
        <v>-40.343005181347365</v>
      </c>
    </row>
    <row r="1191" spans="1:3" x14ac:dyDescent="0.15">
      <c r="A1191" s="10">
        <v>1166</v>
      </c>
      <c r="B1191" s="10">
        <v>150.34300518134737</v>
      </c>
      <c r="C1191" s="10">
        <v>-47.343005181347365</v>
      </c>
    </row>
    <row r="1192" spans="1:3" x14ac:dyDescent="0.15">
      <c r="A1192" s="10">
        <v>1167</v>
      </c>
      <c r="B1192" s="10">
        <v>150.34300518134737</v>
      </c>
      <c r="C1192" s="10">
        <v>1.6569948186526346</v>
      </c>
    </row>
    <row r="1193" spans="1:3" x14ac:dyDescent="0.15">
      <c r="A1193" s="10">
        <v>1168</v>
      </c>
      <c r="B1193" s="10">
        <v>150.34300518134737</v>
      </c>
      <c r="C1193" s="10">
        <v>-46.343005181347365</v>
      </c>
    </row>
    <row r="1194" spans="1:3" x14ac:dyDescent="0.15">
      <c r="A1194" s="10">
        <v>1169</v>
      </c>
      <c r="B1194" s="10">
        <v>150.34300518134737</v>
      </c>
      <c r="C1194" s="10">
        <v>-106.34300518134737</v>
      </c>
    </row>
    <row r="1195" spans="1:3" x14ac:dyDescent="0.15">
      <c r="A1195" s="10">
        <v>1170</v>
      </c>
      <c r="B1195" s="10">
        <v>150.34300518134737</v>
      </c>
      <c r="C1195" s="10">
        <v>-8.3430051813473654</v>
      </c>
    </row>
    <row r="1196" spans="1:3" x14ac:dyDescent="0.15">
      <c r="A1196" s="10">
        <v>1171</v>
      </c>
      <c r="B1196" s="10">
        <v>150.34300518134737</v>
      </c>
      <c r="C1196" s="10">
        <v>-8.3430051813473654</v>
      </c>
    </row>
    <row r="1197" spans="1:3" x14ac:dyDescent="0.15">
      <c r="A1197" s="10">
        <v>1172</v>
      </c>
      <c r="B1197" s="10">
        <v>150.34300518134737</v>
      </c>
      <c r="C1197" s="10">
        <v>-42.343005181347365</v>
      </c>
    </row>
    <row r="1198" spans="1:3" x14ac:dyDescent="0.15">
      <c r="A1198" s="10">
        <v>1173</v>
      </c>
      <c r="B1198" s="10">
        <v>150.34300518134737</v>
      </c>
      <c r="C1198" s="10">
        <v>123.65699481865263</v>
      </c>
    </row>
    <row r="1199" spans="1:3" x14ac:dyDescent="0.15">
      <c r="A1199" s="10">
        <v>1174</v>
      </c>
      <c r="B1199" s="10">
        <v>150.34300518134737</v>
      </c>
      <c r="C1199" s="10">
        <v>66.656994818652635</v>
      </c>
    </row>
    <row r="1200" spans="1:3" x14ac:dyDescent="0.15">
      <c r="A1200" s="10">
        <v>1175</v>
      </c>
      <c r="B1200" s="10">
        <v>150.34300518134737</v>
      </c>
      <c r="C1200" s="10">
        <v>-40.343005181347365</v>
      </c>
    </row>
    <row r="1201" spans="1:3" x14ac:dyDescent="0.15">
      <c r="A1201" s="10">
        <v>1176</v>
      </c>
      <c r="B1201" s="10">
        <v>150.34300518134737</v>
      </c>
      <c r="C1201" s="10">
        <v>24.656994818652635</v>
      </c>
    </row>
    <row r="1202" spans="1:3" x14ac:dyDescent="0.15">
      <c r="A1202" s="10">
        <v>1177</v>
      </c>
      <c r="B1202" s="10">
        <v>150.34300518134737</v>
      </c>
      <c r="C1202" s="10">
        <v>66.656994818652635</v>
      </c>
    </row>
    <row r="1203" spans="1:3" x14ac:dyDescent="0.15">
      <c r="A1203" s="10">
        <v>1178</v>
      </c>
      <c r="B1203" s="10">
        <v>150.34300518134737</v>
      </c>
      <c r="C1203" s="10">
        <v>41.656994818652635</v>
      </c>
    </row>
    <row r="1204" spans="1:3" x14ac:dyDescent="0.15">
      <c r="A1204" s="10">
        <v>1179</v>
      </c>
      <c r="B1204" s="10">
        <v>150.34300518134737</v>
      </c>
      <c r="C1204" s="10">
        <v>8.6569948186526346</v>
      </c>
    </row>
    <row r="1205" spans="1:3" x14ac:dyDescent="0.15">
      <c r="A1205" s="10">
        <v>1180</v>
      </c>
      <c r="B1205" s="10">
        <v>150.34300518134737</v>
      </c>
      <c r="C1205" s="10">
        <v>287.65699481865261</v>
      </c>
    </row>
    <row r="1206" spans="1:3" x14ac:dyDescent="0.15">
      <c r="A1206" s="10">
        <v>1181</v>
      </c>
      <c r="B1206" s="10">
        <v>150.34300518134737</v>
      </c>
      <c r="C1206" s="10">
        <v>1.6569948186526346</v>
      </c>
    </row>
    <row r="1207" spans="1:3" x14ac:dyDescent="0.15">
      <c r="A1207" s="10">
        <v>1182</v>
      </c>
      <c r="B1207" s="10">
        <v>150.34300518134737</v>
      </c>
      <c r="C1207" s="10">
        <v>-13.343005181347365</v>
      </c>
    </row>
    <row r="1208" spans="1:3" x14ac:dyDescent="0.15">
      <c r="A1208" s="10">
        <v>1183</v>
      </c>
      <c r="B1208" s="10">
        <v>150.34300518134737</v>
      </c>
      <c r="C1208" s="10">
        <v>30.656994818652635</v>
      </c>
    </row>
    <row r="1209" spans="1:3" x14ac:dyDescent="0.15">
      <c r="A1209" s="10">
        <v>1184</v>
      </c>
      <c r="B1209" s="10">
        <v>150.34300518134737</v>
      </c>
      <c r="C1209" s="10">
        <v>63.656994818652635</v>
      </c>
    </row>
    <row r="1210" spans="1:3" x14ac:dyDescent="0.15">
      <c r="A1210" s="10">
        <v>1185</v>
      </c>
      <c r="B1210" s="10">
        <v>150.34300518134737</v>
      </c>
      <c r="C1210" s="10">
        <v>30.656994818652635</v>
      </c>
    </row>
    <row r="1211" spans="1:3" x14ac:dyDescent="0.15">
      <c r="A1211" s="10">
        <v>1186</v>
      </c>
      <c r="B1211" s="10">
        <v>150.34300518134737</v>
      </c>
      <c r="C1211" s="10">
        <v>41.656994818652635</v>
      </c>
    </row>
    <row r="1212" spans="1:3" x14ac:dyDescent="0.15">
      <c r="A1212" s="10">
        <v>1187</v>
      </c>
      <c r="B1212" s="10">
        <v>150.34300518134737</v>
      </c>
      <c r="C1212" s="10">
        <v>-85.343005181347365</v>
      </c>
    </row>
    <row r="1213" spans="1:3" x14ac:dyDescent="0.15">
      <c r="A1213" s="10">
        <v>1188</v>
      </c>
      <c r="B1213" s="10">
        <v>150.34300518134737</v>
      </c>
      <c r="C1213" s="10">
        <v>-85.343005181347365</v>
      </c>
    </row>
    <row r="1214" spans="1:3" x14ac:dyDescent="0.15">
      <c r="A1214" s="10">
        <v>1189</v>
      </c>
      <c r="B1214" s="10">
        <v>150.34300518134737</v>
      </c>
      <c r="C1214" s="10">
        <v>-31.343005181347365</v>
      </c>
    </row>
    <row r="1215" spans="1:3" x14ac:dyDescent="0.15">
      <c r="A1215" s="10">
        <v>1190</v>
      </c>
      <c r="B1215" s="10">
        <v>150.34300518134737</v>
      </c>
      <c r="C1215" s="10">
        <v>-74.343005181347365</v>
      </c>
    </row>
    <row r="1216" spans="1:3" x14ac:dyDescent="0.15">
      <c r="A1216" s="10">
        <v>1191</v>
      </c>
      <c r="B1216" s="10">
        <v>150.34300518134737</v>
      </c>
      <c r="C1216" s="10">
        <v>56.656994818652635</v>
      </c>
    </row>
    <row r="1217" spans="1:3" x14ac:dyDescent="0.15">
      <c r="A1217" s="10">
        <v>1192</v>
      </c>
      <c r="B1217" s="10">
        <v>150.34300518134737</v>
      </c>
      <c r="C1217" s="10">
        <v>-88.343005181347365</v>
      </c>
    </row>
    <row r="1218" spans="1:3" x14ac:dyDescent="0.15">
      <c r="A1218" s="10">
        <v>1193</v>
      </c>
      <c r="B1218" s="10">
        <v>150.34300518134737</v>
      </c>
      <c r="C1218" s="10">
        <v>-63.343005181347365</v>
      </c>
    </row>
    <row r="1219" spans="1:3" x14ac:dyDescent="0.15">
      <c r="A1219" s="10">
        <v>1194</v>
      </c>
      <c r="B1219" s="10">
        <v>150.34300518134737</v>
      </c>
      <c r="C1219" s="10">
        <v>-86.343005181347365</v>
      </c>
    </row>
    <row r="1220" spans="1:3" x14ac:dyDescent="0.15">
      <c r="A1220" s="10">
        <v>1195</v>
      </c>
      <c r="B1220" s="10">
        <v>109.31232876712335</v>
      </c>
      <c r="C1220" s="10">
        <v>-1.312328767123347</v>
      </c>
    </row>
    <row r="1221" spans="1:3" x14ac:dyDescent="0.15">
      <c r="A1221" s="10">
        <v>1196</v>
      </c>
      <c r="B1221" s="10">
        <v>109.31232876712335</v>
      </c>
      <c r="C1221" s="10">
        <v>21.687671232876653</v>
      </c>
    </row>
    <row r="1222" spans="1:3" x14ac:dyDescent="0.15">
      <c r="A1222" s="10">
        <v>1197</v>
      </c>
      <c r="B1222" s="10">
        <v>109.31232876712335</v>
      </c>
      <c r="C1222" s="10">
        <v>-43.312328767123347</v>
      </c>
    </row>
    <row r="1223" spans="1:3" x14ac:dyDescent="0.15">
      <c r="A1223" s="10">
        <v>1198</v>
      </c>
      <c r="B1223" s="10">
        <v>109.31232876712335</v>
      </c>
      <c r="C1223" s="10">
        <v>-65.312328767123347</v>
      </c>
    </row>
    <row r="1224" spans="1:3" x14ac:dyDescent="0.15">
      <c r="A1224" s="10">
        <v>1199</v>
      </c>
      <c r="B1224" s="10">
        <v>109.31232876712335</v>
      </c>
      <c r="C1224" s="10">
        <v>-49.312328767123347</v>
      </c>
    </row>
    <row r="1225" spans="1:3" x14ac:dyDescent="0.15">
      <c r="A1225" s="10">
        <v>1200</v>
      </c>
      <c r="B1225" s="10">
        <v>109.31232876712335</v>
      </c>
      <c r="C1225" s="10">
        <v>-38.312328767123347</v>
      </c>
    </row>
    <row r="1226" spans="1:3" x14ac:dyDescent="0.15">
      <c r="A1226" s="10">
        <v>1201</v>
      </c>
      <c r="B1226" s="10">
        <v>109.31232876712335</v>
      </c>
      <c r="C1226" s="10">
        <v>-54.312328767123347</v>
      </c>
    </row>
    <row r="1227" spans="1:3" x14ac:dyDescent="0.15">
      <c r="A1227" s="10">
        <v>1202</v>
      </c>
      <c r="B1227" s="10">
        <v>109.31232876712335</v>
      </c>
      <c r="C1227" s="10">
        <v>-51.312328767123347</v>
      </c>
    </row>
    <row r="1228" spans="1:3" x14ac:dyDescent="0.15">
      <c r="A1228" s="10">
        <v>1203</v>
      </c>
      <c r="B1228" s="10">
        <v>109.31232876712335</v>
      </c>
      <c r="C1228" s="10">
        <v>-1.312328767123347</v>
      </c>
    </row>
    <row r="1229" spans="1:3" x14ac:dyDescent="0.15">
      <c r="A1229" s="10">
        <v>1204</v>
      </c>
      <c r="B1229" s="10">
        <v>109.31232876712335</v>
      </c>
      <c r="C1229" s="10">
        <v>0.68767123287665299</v>
      </c>
    </row>
    <row r="1230" spans="1:3" x14ac:dyDescent="0.15">
      <c r="A1230" s="10">
        <v>1205</v>
      </c>
      <c r="B1230" s="10">
        <v>109.31232876712335</v>
      </c>
      <c r="C1230" s="10">
        <v>0.68767123287665299</v>
      </c>
    </row>
    <row r="1231" spans="1:3" x14ac:dyDescent="0.15">
      <c r="A1231" s="10">
        <v>1206</v>
      </c>
      <c r="B1231" s="10">
        <v>109.31232876712335</v>
      </c>
      <c r="C1231" s="10">
        <v>-44.312328767123347</v>
      </c>
    </row>
    <row r="1232" spans="1:3" x14ac:dyDescent="0.15">
      <c r="A1232" s="10">
        <v>1207</v>
      </c>
      <c r="B1232" s="10">
        <v>109.31232876712335</v>
      </c>
      <c r="C1232" s="10">
        <v>83.687671232876653</v>
      </c>
    </row>
    <row r="1233" spans="1:3" x14ac:dyDescent="0.15">
      <c r="A1233" s="10">
        <v>1208</v>
      </c>
      <c r="B1233" s="10">
        <v>109.31232876712335</v>
      </c>
      <c r="C1233" s="10">
        <v>-16.312328767123347</v>
      </c>
    </row>
    <row r="1234" spans="1:3" x14ac:dyDescent="0.15">
      <c r="A1234" s="10">
        <v>1209</v>
      </c>
      <c r="B1234" s="10">
        <v>109.31232876712335</v>
      </c>
      <c r="C1234" s="10">
        <v>-5.312328767123347</v>
      </c>
    </row>
    <row r="1235" spans="1:3" x14ac:dyDescent="0.15">
      <c r="A1235" s="10">
        <v>1210</v>
      </c>
      <c r="B1235" s="10">
        <v>109.31232876712335</v>
      </c>
      <c r="C1235" s="10">
        <v>-55.312328767123347</v>
      </c>
    </row>
    <row r="1236" spans="1:3" x14ac:dyDescent="0.15">
      <c r="A1236" s="10">
        <v>1211</v>
      </c>
      <c r="B1236" s="10">
        <v>109.31232876712335</v>
      </c>
      <c r="C1236" s="10">
        <v>21.687671232876653</v>
      </c>
    </row>
    <row r="1237" spans="1:3" x14ac:dyDescent="0.15">
      <c r="A1237" s="10">
        <v>1212</v>
      </c>
      <c r="B1237" s="10">
        <v>109.31232876712335</v>
      </c>
      <c r="C1237" s="10">
        <v>-38.312328767123347</v>
      </c>
    </row>
    <row r="1238" spans="1:3" x14ac:dyDescent="0.15">
      <c r="A1238" s="10">
        <v>1213</v>
      </c>
      <c r="B1238" s="10">
        <v>109.31232876712335</v>
      </c>
      <c r="C1238" s="10">
        <v>-1.312328767123347</v>
      </c>
    </row>
    <row r="1239" spans="1:3" x14ac:dyDescent="0.15">
      <c r="A1239" s="10">
        <v>1214</v>
      </c>
      <c r="B1239" s="10">
        <v>109.31232876712335</v>
      </c>
      <c r="C1239" s="10">
        <v>-10.312328767123347</v>
      </c>
    </row>
    <row r="1240" spans="1:3" x14ac:dyDescent="0.15">
      <c r="A1240" s="10">
        <v>1215</v>
      </c>
      <c r="B1240" s="10">
        <v>109.31232876712335</v>
      </c>
      <c r="C1240" s="10">
        <v>-38.312328767123347</v>
      </c>
    </row>
    <row r="1241" spans="1:3" x14ac:dyDescent="0.15">
      <c r="A1241" s="10">
        <v>1216</v>
      </c>
      <c r="B1241" s="10">
        <v>109.31232876712335</v>
      </c>
      <c r="C1241" s="10">
        <v>21.687671232876653</v>
      </c>
    </row>
    <row r="1242" spans="1:3" x14ac:dyDescent="0.15">
      <c r="A1242" s="10">
        <v>1217</v>
      </c>
      <c r="B1242" s="10">
        <v>109.31232876712335</v>
      </c>
      <c r="C1242" s="10">
        <v>0.68767123287665299</v>
      </c>
    </row>
    <row r="1243" spans="1:3" x14ac:dyDescent="0.15">
      <c r="A1243" s="10">
        <v>1218</v>
      </c>
      <c r="B1243" s="10">
        <v>109.31232876712335</v>
      </c>
      <c r="C1243" s="10">
        <v>11.687671232876653</v>
      </c>
    </row>
    <row r="1244" spans="1:3" x14ac:dyDescent="0.15">
      <c r="A1244" s="10">
        <v>1219</v>
      </c>
      <c r="B1244" s="10">
        <v>109.31232876712335</v>
      </c>
      <c r="C1244" s="10">
        <v>82.687671232876653</v>
      </c>
    </row>
    <row r="1245" spans="1:3" x14ac:dyDescent="0.15">
      <c r="A1245" s="10">
        <v>1220</v>
      </c>
      <c r="B1245" s="10">
        <v>109.31232876712335</v>
      </c>
      <c r="C1245" s="10">
        <v>-60.312328767123347</v>
      </c>
    </row>
    <row r="1246" spans="1:3" x14ac:dyDescent="0.15">
      <c r="A1246" s="10">
        <v>1221</v>
      </c>
      <c r="B1246" s="10">
        <v>109.31232876712335</v>
      </c>
      <c r="C1246" s="10">
        <v>-10.312328767123347</v>
      </c>
    </row>
    <row r="1247" spans="1:3" x14ac:dyDescent="0.15">
      <c r="A1247" s="10">
        <v>1222</v>
      </c>
      <c r="B1247" s="10">
        <v>109.31232876712335</v>
      </c>
      <c r="C1247" s="10">
        <v>-38.312328767123347</v>
      </c>
    </row>
    <row r="1248" spans="1:3" x14ac:dyDescent="0.15">
      <c r="A1248" s="10">
        <v>1223</v>
      </c>
      <c r="B1248" s="10">
        <v>109.31232876712335</v>
      </c>
      <c r="C1248" s="10">
        <v>-21.312328767123347</v>
      </c>
    </row>
    <row r="1249" spans="1:3" x14ac:dyDescent="0.15">
      <c r="A1249" s="10">
        <v>1224</v>
      </c>
      <c r="B1249" s="10">
        <v>109.31232876712335</v>
      </c>
      <c r="C1249" s="10">
        <v>-11.312328767123347</v>
      </c>
    </row>
    <row r="1250" spans="1:3" x14ac:dyDescent="0.15">
      <c r="A1250" s="10">
        <v>1225</v>
      </c>
      <c r="B1250" s="10">
        <v>109.31232876712335</v>
      </c>
      <c r="C1250" s="10">
        <v>0.68767123287665299</v>
      </c>
    </row>
    <row r="1251" spans="1:3" x14ac:dyDescent="0.15">
      <c r="A1251" s="10">
        <v>1226</v>
      </c>
      <c r="B1251" s="10">
        <v>109.31232876712335</v>
      </c>
      <c r="C1251" s="10">
        <v>27.687671232876653</v>
      </c>
    </row>
    <row r="1252" spans="1:3" x14ac:dyDescent="0.15">
      <c r="A1252" s="10">
        <v>1227</v>
      </c>
      <c r="B1252" s="10">
        <v>109.31232876712335</v>
      </c>
      <c r="C1252" s="10">
        <v>-43.312328767123347</v>
      </c>
    </row>
    <row r="1253" spans="1:3" x14ac:dyDescent="0.15">
      <c r="A1253" s="10">
        <v>1228</v>
      </c>
      <c r="B1253" s="10">
        <v>109.31232876712335</v>
      </c>
      <c r="C1253" s="10">
        <v>-1.312328767123347</v>
      </c>
    </row>
    <row r="1254" spans="1:3" x14ac:dyDescent="0.15">
      <c r="A1254" s="10">
        <v>1229</v>
      </c>
      <c r="B1254" s="10">
        <v>109.31232876712335</v>
      </c>
      <c r="C1254" s="10">
        <v>-54.312328767123347</v>
      </c>
    </row>
    <row r="1255" spans="1:3" x14ac:dyDescent="0.15">
      <c r="A1255" s="10">
        <v>1230</v>
      </c>
      <c r="B1255" s="10">
        <v>109.31232876712335</v>
      </c>
      <c r="C1255" s="10">
        <v>-32.312328767123347</v>
      </c>
    </row>
    <row r="1256" spans="1:3" x14ac:dyDescent="0.15">
      <c r="A1256" s="10">
        <v>1231</v>
      </c>
      <c r="B1256" s="10">
        <v>109.31232876712335</v>
      </c>
      <c r="C1256" s="10">
        <v>-49.312328767123347</v>
      </c>
    </row>
    <row r="1257" spans="1:3" x14ac:dyDescent="0.15">
      <c r="A1257" s="10">
        <v>1232</v>
      </c>
      <c r="B1257" s="10">
        <v>109.31232876712335</v>
      </c>
      <c r="C1257" s="10">
        <v>82.687671232876653</v>
      </c>
    </row>
    <row r="1258" spans="1:3" x14ac:dyDescent="0.15">
      <c r="A1258" s="10">
        <v>1233</v>
      </c>
      <c r="B1258" s="10">
        <v>109.31232876712335</v>
      </c>
      <c r="C1258" s="10">
        <v>-49.312328767123347</v>
      </c>
    </row>
    <row r="1259" spans="1:3" x14ac:dyDescent="0.15">
      <c r="A1259" s="10">
        <v>1234</v>
      </c>
      <c r="B1259" s="10">
        <v>150.34300518134737</v>
      </c>
      <c r="C1259" s="10">
        <v>-51.343005181347365</v>
      </c>
    </row>
    <row r="1260" spans="1:3" x14ac:dyDescent="0.15">
      <c r="A1260" s="10">
        <v>1235</v>
      </c>
      <c r="B1260" s="10">
        <v>150.34300518134737</v>
      </c>
      <c r="C1260" s="10">
        <v>237.65699481865263</v>
      </c>
    </row>
    <row r="1261" spans="1:3" x14ac:dyDescent="0.15">
      <c r="A1261" s="10">
        <v>1236</v>
      </c>
      <c r="B1261" s="10">
        <v>150.34300518134737</v>
      </c>
      <c r="C1261" s="10">
        <v>-101.34300518134737</v>
      </c>
    </row>
    <row r="1262" spans="1:3" x14ac:dyDescent="0.15">
      <c r="A1262" s="10">
        <v>1237</v>
      </c>
      <c r="B1262" s="10">
        <v>150.34300518134737</v>
      </c>
      <c r="C1262" s="10">
        <v>-63.343005181347365</v>
      </c>
    </row>
    <row r="1263" spans="1:3" x14ac:dyDescent="0.15">
      <c r="A1263" s="10">
        <v>1238</v>
      </c>
      <c r="B1263" s="10">
        <v>150.34300518134737</v>
      </c>
      <c r="C1263" s="10">
        <v>-52.343005181347365</v>
      </c>
    </row>
    <row r="1264" spans="1:3" x14ac:dyDescent="0.15">
      <c r="A1264" s="10">
        <v>1239</v>
      </c>
      <c r="B1264" s="10">
        <v>150.34300518134737</v>
      </c>
      <c r="C1264" s="10">
        <v>13.656994818652635</v>
      </c>
    </row>
    <row r="1265" spans="1:3" x14ac:dyDescent="0.15">
      <c r="A1265" s="10">
        <v>1240</v>
      </c>
      <c r="B1265" s="10">
        <v>150.34300518134737</v>
      </c>
      <c r="C1265" s="10">
        <v>-68.343005181347365</v>
      </c>
    </row>
    <row r="1266" spans="1:3" x14ac:dyDescent="0.15">
      <c r="A1266" s="10">
        <v>1241</v>
      </c>
      <c r="B1266" s="10">
        <v>150.34300518134737</v>
      </c>
      <c r="C1266" s="10">
        <v>16.656994818652635</v>
      </c>
    </row>
    <row r="1267" spans="1:3" x14ac:dyDescent="0.15">
      <c r="A1267" s="10">
        <v>1242</v>
      </c>
      <c r="B1267" s="10">
        <v>150.34300518134737</v>
      </c>
      <c r="C1267" s="10">
        <v>-79.343005181347365</v>
      </c>
    </row>
    <row r="1268" spans="1:3" x14ac:dyDescent="0.15">
      <c r="A1268" s="10">
        <v>1243</v>
      </c>
      <c r="B1268" s="10">
        <v>150.34300518134737</v>
      </c>
      <c r="C1268" s="10">
        <v>-84.343005181347365</v>
      </c>
    </row>
    <row r="1269" spans="1:3" x14ac:dyDescent="0.15">
      <c r="A1269" s="10">
        <v>1244</v>
      </c>
      <c r="B1269" s="10">
        <v>150.34300518134737</v>
      </c>
      <c r="C1269" s="10">
        <v>-68.343005181347365</v>
      </c>
    </row>
    <row r="1270" spans="1:3" x14ac:dyDescent="0.15">
      <c r="A1270" s="10">
        <v>1245</v>
      </c>
      <c r="B1270" s="10">
        <v>150.34300518134737</v>
      </c>
      <c r="C1270" s="10">
        <v>-62.343005181347365</v>
      </c>
    </row>
    <row r="1271" spans="1:3" x14ac:dyDescent="0.15">
      <c r="A1271" s="10">
        <v>1246</v>
      </c>
      <c r="B1271" s="10">
        <v>150.34300518134737</v>
      </c>
      <c r="C1271" s="10">
        <v>-104.34300518134737</v>
      </c>
    </row>
    <row r="1272" spans="1:3" x14ac:dyDescent="0.15">
      <c r="A1272" s="10">
        <v>1247</v>
      </c>
      <c r="B1272" s="10">
        <v>150.34300518134737</v>
      </c>
      <c r="C1272" s="10">
        <v>35.656994818652635</v>
      </c>
    </row>
    <row r="1273" spans="1:3" x14ac:dyDescent="0.15">
      <c r="A1273" s="10">
        <v>1248</v>
      </c>
      <c r="B1273" s="10">
        <v>150.34300518134737</v>
      </c>
      <c r="C1273" s="10">
        <v>-79.343005181347365</v>
      </c>
    </row>
    <row r="1274" spans="1:3" x14ac:dyDescent="0.15">
      <c r="A1274" s="10">
        <v>1249</v>
      </c>
      <c r="B1274" s="10">
        <v>150.34300518134737</v>
      </c>
      <c r="C1274" s="10">
        <v>-73.343005181347365</v>
      </c>
    </row>
    <row r="1275" spans="1:3" x14ac:dyDescent="0.15">
      <c r="A1275" s="10">
        <v>1250</v>
      </c>
      <c r="B1275" s="10">
        <v>150.34300518134737</v>
      </c>
      <c r="C1275" s="10">
        <v>-46.343005181347365</v>
      </c>
    </row>
    <row r="1276" spans="1:3" x14ac:dyDescent="0.15">
      <c r="A1276" s="10">
        <v>1251</v>
      </c>
      <c r="B1276" s="10">
        <v>150.34300518134737</v>
      </c>
      <c r="C1276" s="10">
        <v>101.65699481865263</v>
      </c>
    </row>
    <row r="1277" spans="1:3" x14ac:dyDescent="0.15">
      <c r="A1277" s="10">
        <v>1252</v>
      </c>
      <c r="B1277" s="10">
        <v>150.34300518134737</v>
      </c>
      <c r="C1277" s="10">
        <v>-51.343005181347365</v>
      </c>
    </row>
    <row r="1278" spans="1:3" x14ac:dyDescent="0.15">
      <c r="A1278" s="10">
        <v>1253</v>
      </c>
      <c r="B1278" s="10">
        <v>150.34300518134737</v>
      </c>
      <c r="C1278" s="10">
        <v>-42.343005181347365</v>
      </c>
    </row>
    <row r="1279" spans="1:3" x14ac:dyDescent="0.15">
      <c r="A1279" s="10">
        <v>1254</v>
      </c>
      <c r="B1279" s="10">
        <v>150.34300518134737</v>
      </c>
      <c r="C1279" s="10">
        <v>-79.343005181347365</v>
      </c>
    </row>
    <row r="1280" spans="1:3" x14ac:dyDescent="0.15">
      <c r="A1280" s="10">
        <v>1255</v>
      </c>
      <c r="B1280" s="10">
        <v>150.34300518134737</v>
      </c>
      <c r="C1280" s="10">
        <v>-73.343005181347365</v>
      </c>
    </row>
    <row r="1281" spans="1:3" x14ac:dyDescent="0.15">
      <c r="A1281" s="10">
        <v>1256</v>
      </c>
      <c r="B1281" s="10">
        <v>150.34300518134737</v>
      </c>
      <c r="C1281" s="10">
        <v>-51.343005181347365</v>
      </c>
    </row>
    <row r="1282" spans="1:3" x14ac:dyDescent="0.15">
      <c r="A1282" s="10">
        <v>1257</v>
      </c>
      <c r="B1282" s="10">
        <v>150.34300518134737</v>
      </c>
      <c r="C1282" s="10">
        <v>-73.343005181347365</v>
      </c>
    </row>
    <row r="1283" spans="1:3" x14ac:dyDescent="0.15">
      <c r="A1283" s="10">
        <v>1258</v>
      </c>
      <c r="B1283" s="10">
        <v>150.34300518134737</v>
      </c>
      <c r="C1283" s="10">
        <v>-24.343005181347365</v>
      </c>
    </row>
    <row r="1284" spans="1:3" x14ac:dyDescent="0.15">
      <c r="A1284" s="10">
        <v>1259</v>
      </c>
      <c r="B1284" s="10">
        <v>150.34300518134737</v>
      </c>
      <c r="C1284" s="10">
        <v>-68.343005181347365</v>
      </c>
    </row>
    <row r="1285" spans="1:3" x14ac:dyDescent="0.15">
      <c r="A1285" s="10">
        <v>1260</v>
      </c>
      <c r="B1285" s="10">
        <v>150.34300518134737</v>
      </c>
      <c r="C1285" s="10">
        <v>-73.343005181347365</v>
      </c>
    </row>
    <row r="1286" spans="1:3" x14ac:dyDescent="0.15">
      <c r="A1286" s="10">
        <v>1261</v>
      </c>
      <c r="B1286" s="10">
        <v>150.34300518134737</v>
      </c>
      <c r="C1286" s="10">
        <v>-79.343005181347365</v>
      </c>
    </row>
    <row r="1287" spans="1:3" x14ac:dyDescent="0.15">
      <c r="A1287" s="10">
        <v>1262</v>
      </c>
      <c r="B1287" s="10">
        <v>150.34300518134737</v>
      </c>
      <c r="C1287" s="10">
        <v>-101.34300518134737</v>
      </c>
    </row>
    <row r="1288" spans="1:3" x14ac:dyDescent="0.15">
      <c r="A1288" s="10">
        <v>1263</v>
      </c>
      <c r="B1288" s="10">
        <v>150.34300518134737</v>
      </c>
      <c r="C1288" s="10">
        <v>-42.343005181347365</v>
      </c>
    </row>
    <row r="1289" spans="1:3" x14ac:dyDescent="0.15">
      <c r="A1289" s="10">
        <v>1264</v>
      </c>
      <c r="B1289" s="10">
        <v>150.34300518134737</v>
      </c>
      <c r="C1289" s="10">
        <v>-51.343005181347365</v>
      </c>
    </row>
    <row r="1290" spans="1:3" x14ac:dyDescent="0.15">
      <c r="A1290" s="10">
        <v>1265</v>
      </c>
      <c r="B1290" s="10">
        <v>150.34300518134737</v>
      </c>
      <c r="C1290" s="10">
        <v>13.656994818652635</v>
      </c>
    </row>
    <row r="1291" spans="1:3" x14ac:dyDescent="0.15">
      <c r="A1291" s="10">
        <v>1266</v>
      </c>
      <c r="B1291" s="10">
        <v>150.34300518134737</v>
      </c>
      <c r="C1291" s="10">
        <v>-13.343005181347365</v>
      </c>
    </row>
    <row r="1292" spans="1:3" x14ac:dyDescent="0.15">
      <c r="A1292" s="10">
        <v>1267</v>
      </c>
      <c r="B1292" s="10">
        <v>150.34300518134737</v>
      </c>
      <c r="C1292" s="10">
        <v>63.656994818652635</v>
      </c>
    </row>
    <row r="1293" spans="1:3" x14ac:dyDescent="0.15">
      <c r="A1293" s="10">
        <v>1268</v>
      </c>
      <c r="B1293" s="10">
        <v>150.34300518134737</v>
      </c>
      <c r="C1293" s="10">
        <v>-75.343005181347365</v>
      </c>
    </row>
    <row r="1294" spans="1:3" x14ac:dyDescent="0.15">
      <c r="A1294" s="10">
        <v>1269</v>
      </c>
      <c r="B1294" s="10">
        <v>80.217821782176202</v>
      </c>
      <c r="C1294" s="10">
        <v>-1.2178217821762019</v>
      </c>
    </row>
    <row r="1295" spans="1:3" x14ac:dyDescent="0.15">
      <c r="A1295" s="10">
        <v>1270</v>
      </c>
      <c r="B1295" s="10">
        <v>150.34300518134737</v>
      </c>
      <c r="C1295" s="10">
        <v>-52.343005181347365</v>
      </c>
    </row>
    <row r="1296" spans="1:3" x14ac:dyDescent="0.15">
      <c r="A1296" s="10">
        <v>1271</v>
      </c>
      <c r="B1296" s="10">
        <v>150.34300518134737</v>
      </c>
      <c r="C1296" s="10">
        <v>-9.3430051813473654</v>
      </c>
    </row>
    <row r="1297" spans="1:3" x14ac:dyDescent="0.15">
      <c r="A1297" s="10">
        <v>1272</v>
      </c>
      <c r="B1297" s="10">
        <v>150.34300518134737</v>
      </c>
      <c r="C1297" s="10">
        <v>123.65699481865263</v>
      </c>
    </row>
    <row r="1298" spans="1:3" x14ac:dyDescent="0.15">
      <c r="A1298" s="10">
        <v>1273</v>
      </c>
      <c r="B1298" s="10">
        <v>150.34300518134737</v>
      </c>
      <c r="C1298" s="10">
        <v>-40.343005181347365</v>
      </c>
    </row>
    <row r="1299" spans="1:3" x14ac:dyDescent="0.15">
      <c r="A1299" s="10">
        <v>1274</v>
      </c>
      <c r="B1299" s="10">
        <v>150.34300518134737</v>
      </c>
      <c r="C1299" s="10">
        <v>68.656994818652635</v>
      </c>
    </row>
    <row r="1300" spans="1:3" x14ac:dyDescent="0.15">
      <c r="A1300" s="10">
        <v>1275</v>
      </c>
      <c r="B1300" s="10">
        <v>150.34300518134737</v>
      </c>
      <c r="C1300" s="10">
        <v>1.6569948186526346</v>
      </c>
    </row>
    <row r="1301" spans="1:3" x14ac:dyDescent="0.15">
      <c r="A1301" s="10">
        <v>1276</v>
      </c>
      <c r="B1301" s="10">
        <v>150.34300518134737</v>
      </c>
      <c r="C1301" s="10">
        <v>24.656994818652635</v>
      </c>
    </row>
    <row r="1302" spans="1:3" x14ac:dyDescent="0.15">
      <c r="A1302" s="10">
        <v>1277</v>
      </c>
      <c r="B1302" s="10">
        <v>150.34300518134737</v>
      </c>
      <c r="C1302" s="10">
        <v>-62.343005181347365</v>
      </c>
    </row>
    <row r="1303" spans="1:3" x14ac:dyDescent="0.15">
      <c r="A1303" s="10">
        <v>1278</v>
      </c>
      <c r="B1303" s="10">
        <v>150.34300518134737</v>
      </c>
      <c r="C1303" s="10">
        <v>-68.343005181347365</v>
      </c>
    </row>
    <row r="1304" spans="1:3" x14ac:dyDescent="0.15">
      <c r="A1304" s="10">
        <v>1279</v>
      </c>
      <c r="B1304" s="10">
        <v>150.34300518134737</v>
      </c>
      <c r="C1304" s="10">
        <v>-73.343005181347365</v>
      </c>
    </row>
    <row r="1305" spans="1:3" x14ac:dyDescent="0.15">
      <c r="A1305" s="10">
        <v>1280</v>
      </c>
      <c r="B1305" s="10">
        <v>150.34300518134737</v>
      </c>
      <c r="C1305" s="10">
        <v>-14.343005181347365</v>
      </c>
    </row>
    <row r="1306" spans="1:3" x14ac:dyDescent="0.15">
      <c r="A1306" s="10">
        <v>1281</v>
      </c>
      <c r="B1306" s="10">
        <v>150.34300518134737</v>
      </c>
      <c r="C1306" s="10">
        <v>-84.343005181347365</v>
      </c>
    </row>
    <row r="1307" spans="1:3" x14ac:dyDescent="0.15">
      <c r="A1307" s="10">
        <v>1282</v>
      </c>
      <c r="B1307" s="10">
        <v>150.34300518134737</v>
      </c>
      <c r="C1307" s="10">
        <v>-84.343005181347365</v>
      </c>
    </row>
    <row r="1308" spans="1:3" x14ac:dyDescent="0.15">
      <c r="A1308" s="10">
        <v>1283</v>
      </c>
      <c r="B1308" s="10">
        <v>150.34300518134737</v>
      </c>
      <c r="C1308" s="10">
        <v>-84.343005181347365</v>
      </c>
    </row>
    <row r="1309" spans="1:3" x14ac:dyDescent="0.15">
      <c r="A1309" s="10">
        <v>1284</v>
      </c>
      <c r="B1309" s="10">
        <v>150.34300518134737</v>
      </c>
      <c r="C1309" s="10">
        <v>12.656994818652635</v>
      </c>
    </row>
    <row r="1310" spans="1:3" x14ac:dyDescent="0.15">
      <c r="A1310" s="10">
        <v>1285</v>
      </c>
      <c r="B1310" s="10">
        <v>150.34300518134737</v>
      </c>
      <c r="C1310" s="10">
        <v>-106.34300518134737</v>
      </c>
    </row>
    <row r="1311" spans="1:3" x14ac:dyDescent="0.15">
      <c r="A1311" s="10">
        <v>1286</v>
      </c>
      <c r="B1311" s="10">
        <v>150.34300518134737</v>
      </c>
      <c r="C1311" s="10">
        <v>-51.343005181347365</v>
      </c>
    </row>
    <row r="1312" spans="1:3" x14ac:dyDescent="0.15">
      <c r="A1312" s="10">
        <v>1287</v>
      </c>
      <c r="B1312" s="10">
        <v>150.34300518134737</v>
      </c>
      <c r="C1312" s="10">
        <v>-128.34300518134737</v>
      </c>
    </row>
    <row r="1313" spans="1:3" x14ac:dyDescent="0.15">
      <c r="A1313" s="10">
        <v>1288</v>
      </c>
      <c r="B1313" s="10">
        <v>150.34300518134737</v>
      </c>
      <c r="C1313" s="10">
        <v>-19.343005181347365</v>
      </c>
    </row>
    <row r="1314" spans="1:3" x14ac:dyDescent="0.15">
      <c r="A1314" s="10">
        <v>1289</v>
      </c>
      <c r="B1314" s="10">
        <v>150.34300518134737</v>
      </c>
      <c r="C1314" s="10">
        <v>-57.343005181347365</v>
      </c>
    </row>
    <row r="1315" spans="1:3" x14ac:dyDescent="0.15">
      <c r="A1315" s="10">
        <v>1290</v>
      </c>
      <c r="B1315" s="10">
        <v>150.34300518134737</v>
      </c>
      <c r="C1315" s="10">
        <v>-96.343005181347365</v>
      </c>
    </row>
    <row r="1316" spans="1:3" x14ac:dyDescent="0.15">
      <c r="A1316" s="10">
        <v>1291</v>
      </c>
      <c r="B1316" s="10">
        <v>150.34300518134737</v>
      </c>
      <c r="C1316" s="10">
        <v>-118.34300518134737</v>
      </c>
    </row>
    <row r="1317" spans="1:3" x14ac:dyDescent="0.15">
      <c r="A1317" s="10">
        <v>1292</v>
      </c>
      <c r="B1317" s="10">
        <v>150.34300518134737</v>
      </c>
      <c r="C1317" s="10">
        <v>-112.34300518134737</v>
      </c>
    </row>
    <row r="1318" spans="1:3" x14ac:dyDescent="0.15">
      <c r="A1318" s="10">
        <v>1293</v>
      </c>
      <c r="B1318" s="10">
        <v>150.34300518134737</v>
      </c>
      <c r="C1318" s="10">
        <v>-130.34300518134737</v>
      </c>
    </row>
    <row r="1319" spans="1:3" x14ac:dyDescent="0.15">
      <c r="A1319" s="10">
        <v>1294</v>
      </c>
      <c r="B1319" s="10">
        <v>109.31232876712335</v>
      </c>
      <c r="C1319" s="10">
        <v>16.687671232876653</v>
      </c>
    </row>
    <row r="1320" spans="1:3" x14ac:dyDescent="0.15">
      <c r="A1320" s="10">
        <v>1295</v>
      </c>
      <c r="B1320" s="10">
        <v>109.31232876712335</v>
      </c>
      <c r="C1320" s="10">
        <v>82.687671232876653</v>
      </c>
    </row>
    <row r="1321" spans="1:3" x14ac:dyDescent="0.15">
      <c r="A1321" s="10">
        <v>1296</v>
      </c>
      <c r="B1321" s="10">
        <v>109.31232876712335</v>
      </c>
      <c r="C1321" s="10">
        <v>-5.312328767123347</v>
      </c>
    </row>
    <row r="1322" spans="1:3" x14ac:dyDescent="0.15">
      <c r="A1322" s="10">
        <v>1297</v>
      </c>
      <c r="B1322" s="10">
        <v>109.31232876712335</v>
      </c>
      <c r="C1322" s="10">
        <v>27.687671232876653</v>
      </c>
    </row>
    <row r="1323" spans="1:3" x14ac:dyDescent="0.15">
      <c r="A1323" s="10">
        <v>1298</v>
      </c>
      <c r="B1323" s="10">
        <v>109.31232876712335</v>
      </c>
      <c r="C1323" s="10">
        <v>87.687671232876653</v>
      </c>
    </row>
    <row r="1324" spans="1:3" x14ac:dyDescent="0.15">
      <c r="A1324" s="10">
        <v>1299</v>
      </c>
      <c r="B1324" s="10">
        <v>109.31232876712335</v>
      </c>
      <c r="C1324" s="10">
        <v>-11.312328767123347</v>
      </c>
    </row>
    <row r="1325" spans="1:3" x14ac:dyDescent="0.15">
      <c r="A1325" s="10">
        <v>1300</v>
      </c>
      <c r="B1325" s="10">
        <v>109.31232876712335</v>
      </c>
      <c r="C1325" s="10">
        <v>64.687671232876653</v>
      </c>
    </row>
    <row r="1326" spans="1:3" x14ac:dyDescent="0.15">
      <c r="A1326" s="10">
        <v>1301</v>
      </c>
      <c r="B1326" s="10">
        <v>109.31232876712335</v>
      </c>
      <c r="C1326" s="10">
        <v>43.687671232876653</v>
      </c>
    </row>
    <row r="1327" spans="1:3" x14ac:dyDescent="0.15">
      <c r="A1327" s="10">
        <v>1302</v>
      </c>
      <c r="B1327" s="10">
        <v>109.31232876712335</v>
      </c>
      <c r="C1327" s="10">
        <v>0.68767123287665299</v>
      </c>
    </row>
    <row r="1328" spans="1:3" x14ac:dyDescent="0.15">
      <c r="A1328" s="10">
        <v>1303</v>
      </c>
      <c r="B1328" s="10">
        <v>109.31232876712335</v>
      </c>
      <c r="C1328" s="10">
        <v>-32.312328767123347</v>
      </c>
    </row>
    <row r="1329" spans="1:3" x14ac:dyDescent="0.15">
      <c r="A1329" s="10">
        <v>1304</v>
      </c>
      <c r="B1329" s="10">
        <v>109.31232876712335</v>
      </c>
      <c r="C1329" s="10">
        <v>21.687671232876653</v>
      </c>
    </row>
    <row r="1330" spans="1:3" x14ac:dyDescent="0.15">
      <c r="A1330" s="10">
        <v>1305</v>
      </c>
      <c r="B1330" s="10">
        <v>109.31232876712335</v>
      </c>
      <c r="C1330" s="10">
        <v>0.68767123287665299</v>
      </c>
    </row>
    <row r="1331" spans="1:3" x14ac:dyDescent="0.15">
      <c r="A1331" s="10">
        <v>1306</v>
      </c>
      <c r="B1331" s="10">
        <v>109.31232876712335</v>
      </c>
      <c r="C1331" s="10">
        <v>-27.312328767123347</v>
      </c>
    </row>
    <row r="1332" spans="1:3" x14ac:dyDescent="0.15">
      <c r="A1332" s="10">
        <v>1307</v>
      </c>
      <c r="B1332" s="10">
        <v>109.31232876712335</v>
      </c>
      <c r="C1332" s="10">
        <v>-38.312328767123347</v>
      </c>
    </row>
    <row r="1333" spans="1:3" x14ac:dyDescent="0.15">
      <c r="A1333" s="10">
        <v>1308</v>
      </c>
      <c r="B1333" s="10">
        <v>109.31232876712335</v>
      </c>
      <c r="C1333" s="10">
        <v>-27.312328767123347</v>
      </c>
    </row>
    <row r="1334" spans="1:3" x14ac:dyDescent="0.15">
      <c r="A1334" s="10">
        <v>1309</v>
      </c>
      <c r="B1334" s="10">
        <v>109.31232876712335</v>
      </c>
      <c r="C1334" s="10">
        <v>-11.312328767123347</v>
      </c>
    </row>
    <row r="1335" spans="1:3" x14ac:dyDescent="0.15">
      <c r="A1335" s="10">
        <v>1310</v>
      </c>
      <c r="B1335" s="10">
        <v>109.31232876712335</v>
      </c>
      <c r="C1335" s="10">
        <v>21.687671232876653</v>
      </c>
    </row>
    <row r="1336" spans="1:3" x14ac:dyDescent="0.15">
      <c r="A1336" s="10">
        <v>1311</v>
      </c>
      <c r="B1336" s="10">
        <v>109.31232876712335</v>
      </c>
      <c r="C1336" s="10">
        <v>-65.312328767123347</v>
      </c>
    </row>
    <row r="1337" spans="1:3" x14ac:dyDescent="0.15">
      <c r="A1337" s="10">
        <v>1312</v>
      </c>
      <c r="B1337" s="10">
        <v>109.31232876712335</v>
      </c>
      <c r="C1337" s="10">
        <v>0.68767123287665299</v>
      </c>
    </row>
    <row r="1338" spans="1:3" x14ac:dyDescent="0.15">
      <c r="A1338" s="10">
        <v>1313</v>
      </c>
      <c r="B1338" s="10">
        <v>109.31232876712335</v>
      </c>
      <c r="C1338" s="10">
        <v>27.687671232876653</v>
      </c>
    </row>
    <row r="1339" spans="1:3" x14ac:dyDescent="0.15">
      <c r="A1339" s="10">
        <v>1314</v>
      </c>
      <c r="B1339" s="10">
        <v>109.31232876712335</v>
      </c>
      <c r="C1339" s="10">
        <v>-44.312328767123347</v>
      </c>
    </row>
    <row r="1340" spans="1:3" x14ac:dyDescent="0.15">
      <c r="A1340" s="10">
        <v>1315</v>
      </c>
      <c r="B1340" s="10">
        <v>109.31232876712335</v>
      </c>
      <c r="C1340" s="10">
        <v>54.687671232876653</v>
      </c>
    </row>
    <row r="1341" spans="1:3" x14ac:dyDescent="0.15">
      <c r="A1341" s="10">
        <v>1316</v>
      </c>
      <c r="B1341" s="10">
        <v>109.31232876712335</v>
      </c>
      <c r="C1341" s="10">
        <v>-44.312328767123347</v>
      </c>
    </row>
    <row r="1342" spans="1:3" x14ac:dyDescent="0.15">
      <c r="A1342" s="10">
        <v>1317</v>
      </c>
      <c r="B1342" s="10">
        <v>109.31232876712335</v>
      </c>
      <c r="C1342" s="10">
        <v>12.687671232876653</v>
      </c>
    </row>
    <row r="1343" spans="1:3" x14ac:dyDescent="0.15">
      <c r="A1343" s="10">
        <v>1318</v>
      </c>
      <c r="B1343" s="10">
        <v>109.31232876712335</v>
      </c>
      <c r="C1343" s="10">
        <v>-1.312328767123347</v>
      </c>
    </row>
    <row r="1344" spans="1:3" x14ac:dyDescent="0.15">
      <c r="A1344" s="10">
        <v>1319</v>
      </c>
      <c r="B1344" s="10">
        <v>109.31232876712335</v>
      </c>
      <c r="C1344" s="10">
        <v>49.687671232876653</v>
      </c>
    </row>
    <row r="1345" spans="1:3" x14ac:dyDescent="0.15">
      <c r="A1345" s="10">
        <v>1320</v>
      </c>
      <c r="B1345" s="10">
        <v>109.31232876712335</v>
      </c>
      <c r="C1345" s="10">
        <v>-58.312328767123347</v>
      </c>
    </row>
    <row r="1346" spans="1:3" x14ac:dyDescent="0.15">
      <c r="A1346" s="10">
        <v>1321</v>
      </c>
      <c r="B1346" s="10">
        <v>109.31232876712335</v>
      </c>
      <c r="C1346" s="10">
        <v>219.68767123287665</v>
      </c>
    </row>
    <row r="1347" spans="1:3" x14ac:dyDescent="0.15">
      <c r="A1347" s="10">
        <v>1322</v>
      </c>
      <c r="B1347" s="10">
        <v>109.31232876712335</v>
      </c>
      <c r="C1347" s="10">
        <v>54.687671232876653</v>
      </c>
    </row>
    <row r="1348" spans="1:3" x14ac:dyDescent="0.15">
      <c r="A1348" s="10">
        <v>1323</v>
      </c>
      <c r="B1348" s="10">
        <v>109.31232876712335</v>
      </c>
      <c r="C1348" s="10">
        <v>16.687671232876653</v>
      </c>
    </row>
    <row r="1349" spans="1:3" x14ac:dyDescent="0.15">
      <c r="A1349" s="10">
        <v>1324</v>
      </c>
      <c r="B1349" s="10">
        <v>109.31232876712335</v>
      </c>
      <c r="C1349" s="10">
        <v>-1.312328767123347</v>
      </c>
    </row>
    <row r="1350" spans="1:3" x14ac:dyDescent="0.15">
      <c r="A1350" s="10">
        <v>1325</v>
      </c>
      <c r="B1350" s="10">
        <v>109.31232876712335</v>
      </c>
      <c r="C1350" s="10">
        <v>137.68767123287665</v>
      </c>
    </row>
    <row r="1351" spans="1:3" x14ac:dyDescent="0.15">
      <c r="A1351" s="10">
        <v>1326</v>
      </c>
      <c r="B1351" s="10">
        <v>109.31232876712335</v>
      </c>
      <c r="C1351" s="10">
        <v>104.68767123287665</v>
      </c>
    </row>
    <row r="1352" spans="1:3" x14ac:dyDescent="0.15">
      <c r="A1352" s="10">
        <v>1327</v>
      </c>
      <c r="B1352" s="10">
        <v>109.31232876712335</v>
      </c>
      <c r="C1352" s="10">
        <v>-41.312328767123347</v>
      </c>
    </row>
    <row r="1353" spans="1:3" x14ac:dyDescent="0.15">
      <c r="A1353" s="10">
        <v>1328</v>
      </c>
      <c r="B1353" s="10">
        <v>109.31232876712335</v>
      </c>
      <c r="C1353" s="10">
        <v>-28.312328767123347</v>
      </c>
    </row>
    <row r="1354" spans="1:3" x14ac:dyDescent="0.15">
      <c r="A1354" s="10">
        <v>1329</v>
      </c>
      <c r="B1354" s="10">
        <v>109.31232876712335</v>
      </c>
      <c r="C1354" s="10">
        <v>-54.312328767123347</v>
      </c>
    </row>
    <row r="1355" spans="1:3" x14ac:dyDescent="0.15">
      <c r="A1355" s="10">
        <v>1330</v>
      </c>
      <c r="B1355" s="10">
        <v>109.31232876712335</v>
      </c>
      <c r="C1355" s="10">
        <v>-27.312328767123347</v>
      </c>
    </row>
    <row r="1356" spans="1:3" x14ac:dyDescent="0.15">
      <c r="A1356" s="10">
        <v>1331</v>
      </c>
      <c r="B1356" s="10">
        <v>109.31232876712335</v>
      </c>
      <c r="C1356" s="10">
        <v>65.687671232876653</v>
      </c>
    </row>
    <row r="1357" spans="1:3" x14ac:dyDescent="0.15">
      <c r="A1357" s="10">
        <v>1332</v>
      </c>
      <c r="B1357" s="10">
        <v>109.31232876712335</v>
      </c>
      <c r="C1357" s="10">
        <v>-2.312328767123347</v>
      </c>
    </row>
    <row r="1358" spans="1:3" x14ac:dyDescent="0.15">
      <c r="A1358" s="10">
        <v>1333</v>
      </c>
      <c r="B1358" s="10">
        <v>109.31232876712335</v>
      </c>
      <c r="C1358" s="10">
        <v>0.68767123287665299</v>
      </c>
    </row>
    <row r="1359" spans="1:3" x14ac:dyDescent="0.15">
      <c r="A1359" s="10">
        <v>1334</v>
      </c>
      <c r="B1359" s="10">
        <v>109.31232876712335</v>
      </c>
      <c r="C1359" s="10">
        <v>-32.312328767123347</v>
      </c>
    </row>
    <row r="1360" spans="1:3" x14ac:dyDescent="0.15">
      <c r="A1360" s="10">
        <v>1335</v>
      </c>
      <c r="B1360" s="10">
        <v>109.31232876712335</v>
      </c>
      <c r="C1360" s="10">
        <v>109.68767123287665</v>
      </c>
    </row>
    <row r="1361" spans="1:3" x14ac:dyDescent="0.15">
      <c r="A1361" s="10">
        <v>1336</v>
      </c>
      <c r="B1361" s="10">
        <v>109.31232876712335</v>
      </c>
      <c r="C1361" s="10">
        <v>147.68767123287665</v>
      </c>
    </row>
    <row r="1362" spans="1:3" x14ac:dyDescent="0.15">
      <c r="A1362" s="10">
        <v>1337</v>
      </c>
      <c r="B1362" s="10">
        <v>109.31232876712335</v>
      </c>
      <c r="C1362" s="10">
        <v>-65.312328767123347</v>
      </c>
    </row>
    <row r="1363" spans="1:3" x14ac:dyDescent="0.15">
      <c r="A1363" s="10">
        <v>1338</v>
      </c>
      <c r="B1363" s="10">
        <v>109.31232876712335</v>
      </c>
      <c r="C1363" s="10">
        <v>-38.312328767123347</v>
      </c>
    </row>
    <row r="1364" spans="1:3" x14ac:dyDescent="0.15">
      <c r="A1364" s="10">
        <v>1339</v>
      </c>
      <c r="B1364" s="10">
        <v>109.31232876712335</v>
      </c>
      <c r="C1364" s="10">
        <v>82.687671232876653</v>
      </c>
    </row>
    <row r="1365" spans="1:3" x14ac:dyDescent="0.15">
      <c r="A1365" s="10">
        <v>1340</v>
      </c>
      <c r="B1365" s="10">
        <v>109.31232876712335</v>
      </c>
      <c r="C1365" s="10">
        <v>0.68767123287665299</v>
      </c>
    </row>
    <row r="1366" spans="1:3" x14ac:dyDescent="0.15">
      <c r="A1366" s="10">
        <v>1341</v>
      </c>
      <c r="B1366" s="10">
        <v>109.31232876712335</v>
      </c>
      <c r="C1366" s="10">
        <v>-33.312328767123347</v>
      </c>
    </row>
    <row r="1367" spans="1:3" x14ac:dyDescent="0.15">
      <c r="A1367" s="10">
        <v>1342</v>
      </c>
      <c r="B1367" s="10">
        <v>109.31232876712335</v>
      </c>
      <c r="C1367" s="10">
        <v>75.687671232876653</v>
      </c>
    </row>
    <row r="1368" spans="1:3" x14ac:dyDescent="0.15">
      <c r="A1368" s="10">
        <v>1343</v>
      </c>
      <c r="B1368" s="10">
        <v>109.31232876712335</v>
      </c>
      <c r="C1368" s="10">
        <v>-54.312328767123347</v>
      </c>
    </row>
    <row r="1369" spans="1:3" x14ac:dyDescent="0.15">
      <c r="A1369" s="10">
        <v>1344</v>
      </c>
      <c r="B1369" s="10">
        <v>109.31232876712335</v>
      </c>
      <c r="C1369" s="10">
        <v>9.687671232876653</v>
      </c>
    </row>
    <row r="1370" spans="1:3" x14ac:dyDescent="0.15">
      <c r="A1370" s="10">
        <v>1345</v>
      </c>
      <c r="B1370" s="10">
        <v>109.31232876712335</v>
      </c>
      <c r="C1370" s="10">
        <v>-49.312328767123347</v>
      </c>
    </row>
    <row r="1371" spans="1:3" x14ac:dyDescent="0.15">
      <c r="A1371" s="10">
        <v>1346</v>
      </c>
      <c r="B1371" s="10">
        <v>109.31232876712335</v>
      </c>
      <c r="C1371" s="10">
        <v>11.687671232876653</v>
      </c>
    </row>
    <row r="1372" spans="1:3" x14ac:dyDescent="0.15">
      <c r="A1372" s="10">
        <v>1347</v>
      </c>
      <c r="B1372" s="10">
        <v>109.31232876712335</v>
      </c>
      <c r="C1372" s="10">
        <v>54.687671232876653</v>
      </c>
    </row>
    <row r="1373" spans="1:3" x14ac:dyDescent="0.15">
      <c r="A1373" s="10">
        <v>1348</v>
      </c>
      <c r="B1373" s="10">
        <v>109.31232876712335</v>
      </c>
      <c r="C1373" s="10">
        <v>765.68767123287671</v>
      </c>
    </row>
    <row r="1374" spans="1:3" x14ac:dyDescent="0.15">
      <c r="A1374" s="10">
        <v>1349</v>
      </c>
      <c r="B1374" s="10">
        <v>109.31232876712335</v>
      </c>
      <c r="C1374" s="10">
        <v>-71.312328767123347</v>
      </c>
    </row>
    <row r="1375" spans="1:3" x14ac:dyDescent="0.15">
      <c r="A1375" s="10">
        <v>1350</v>
      </c>
      <c r="B1375" s="10">
        <v>109.31232876712335</v>
      </c>
      <c r="C1375" s="10">
        <v>-65.312328767123347</v>
      </c>
    </row>
    <row r="1376" spans="1:3" x14ac:dyDescent="0.15">
      <c r="A1376" s="10">
        <v>1351</v>
      </c>
      <c r="B1376" s="10">
        <v>109.31232876712335</v>
      </c>
      <c r="C1376" s="10">
        <v>32.687671232876653</v>
      </c>
    </row>
    <row r="1377" spans="1:3" x14ac:dyDescent="0.15">
      <c r="A1377" s="10">
        <v>1352</v>
      </c>
      <c r="B1377" s="10">
        <v>109.31232876712335</v>
      </c>
      <c r="C1377" s="10">
        <v>31.687671232876653</v>
      </c>
    </row>
    <row r="1378" spans="1:3" x14ac:dyDescent="0.15">
      <c r="A1378" s="10">
        <v>1353</v>
      </c>
      <c r="B1378" s="10">
        <v>109.31232876712335</v>
      </c>
      <c r="C1378" s="10">
        <v>-49.312328767123347</v>
      </c>
    </row>
    <row r="1379" spans="1:3" x14ac:dyDescent="0.15">
      <c r="A1379" s="10">
        <v>1354</v>
      </c>
      <c r="B1379" s="10">
        <v>109.31232876712335</v>
      </c>
      <c r="C1379" s="10">
        <v>-38.312328767123347</v>
      </c>
    </row>
    <row r="1380" spans="1:3" x14ac:dyDescent="0.15">
      <c r="A1380" s="10">
        <v>1355</v>
      </c>
      <c r="B1380" s="10">
        <v>109.31232876712335</v>
      </c>
      <c r="C1380" s="10">
        <v>86.687671232876653</v>
      </c>
    </row>
    <row r="1381" spans="1:3" x14ac:dyDescent="0.15">
      <c r="A1381" s="10">
        <v>1356</v>
      </c>
      <c r="B1381" s="10">
        <v>109.31232876712335</v>
      </c>
      <c r="C1381" s="10">
        <v>0.68767123287665299</v>
      </c>
    </row>
    <row r="1382" spans="1:3" x14ac:dyDescent="0.15">
      <c r="A1382" s="10">
        <v>1357</v>
      </c>
      <c r="B1382" s="10">
        <v>80.217821782176202</v>
      </c>
      <c r="C1382" s="10">
        <v>-25.217821782176202</v>
      </c>
    </row>
    <row r="1383" spans="1:3" x14ac:dyDescent="0.15">
      <c r="A1383" s="10">
        <v>1358</v>
      </c>
      <c r="B1383" s="10">
        <v>109.31232876712335</v>
      </c>
      <c r="C1383" s="10">
        <v>38.687671232876653</v>
      </c>
    </row>
    <row r="1384" spans="1:3" x14ac:dyDescent="0.15">
      <c r="A1384" s="10">
        <v>1359</v>
      </c>
      <c r="B1384" s="10">
        <v>109.31232876712335</v>
      </c>
      <c r="C1384" s="10">
        <v>108.68767123287665</v>
      </c>
    </row>
    <row r="1385" spans="1:3" x14ac:dyDescent="0.15">
      <c r="A1385" s="10">
        <v>1360</v>
      </c>
      <c r="B1385" s="10">
        <v>109.31232876712335</v>
      </c>
      <c r="C1385" s="10">
        <v>273.68767123287665</v>
      </c>
    </row>
    <row r="1386" spans="1:3" x14ac:dyDescent="0.15">
      <c r="A1386" s="10">
        <v>1361</v>
      </c>
      <c r="B1386" s="10">
        <v>109.31232876712335</v>
      </c>
      <c r="C1386" s="10">
        <v>-21.312328767123347</v>
      </c>
    </row>
    <row r="1387" spans="1:3" x14ac:dyDescent="0.15">
      <c r="A1387" s="10">
        <v>1362</v>
      </c>
      <c r="B1387" s="10">
        <v>109.31232876712335</v>
      </c>
      <c r="C1387" s="10">
        <v>-34.312328767123347</v>
      </c>
    </row>
    <row r="1388" spans="1:3" x14ac:dyDescent="0.15">
      <c r="A1388" s="10">
        <v>1363</v>
      </c>
      <c r="B1388" s="10">
        <v>109.31232876712335</v>
      </c>
      <c r="C1388" s="10">
        <v>53.687671232876653</v>
      </c>
    </row>
    <row r="1389" spans="1:3" x14ac:dyDescent="0.15">
      <c r="A1389" s="10">
        <v>1364</v>
      </c>
      <c r="B1389" s="10">
        <v>109.31232876712335</v>
      </c>
      <c r="C1389" s="10">
        <v>-49.312328767123347</v>
      </c>
    </row>
    <row r="1390" spans="1:3" x14ac:dyDescent="0.15">
      <c r="A1390" s="10">
        <v>1365</v>
      </c>
      <c r="B1390" s="10">
        <v>109.31232876712335</v>
      </c>
      <c r="C1390" s="10">
        <v>-32.312328767123347</v>
      </c>
    </row>
    <row r="1391" spans="1:3" x14ac:dyDescent="0.15">
      <c r="A1391" s="10">
        <v>1366</v>
      </c>
      <c r="B1391" s="10">
        <v>109.31232876712335</v>
      </c>
      <c r="C1391" s="10">
        <v>137.68767123287665</v>
      </c>
    </row>
    <row r="1392" spans="1:3" x14ac:dyDescent="0.15">
      <c r="A1392" s="10">
        <v>1367</v>
      </c>
      <c r="B1392" s="10">
        <v>109.31232876712335</v>
      </c>
      <c r="C1392" s="10">
        <v>38.687671232876653</v>
      </c>
    </row>
    <row r="1393" spans="1:3" x14ac:dyDescent="0.15">
      <c r="A1393" s="10">
        <v>1368</v>
      </c>
      <c r="B1393" s="10">
        <v>109.31232876712335</v>
      </c>
      <c r="C1393" s="10">
        <v>164.68767123287665</v>
      </c>
    </row>
    <row r="1394" spans="1:3" x14ac:dyDescent="0.15">
      <c r="A1394" s="10">
        <v>1369</v>
      </c>
      <c r="B1394" s="10">
        <v>109.31232876712335</v>
      </c>
      <c r="C1394" s="10">
        <v>82.687671232876653</v>
      </c>
    </row>
    <row r="1395" spans="1:3" x14ac:dyDescent="0.15">
      <c r="A1395" s="10">
        <v>1370</v>
      </c>
      <c r="B1395" s="10">
        <v>109.31232876712335</v>
      </c>
      <c r="C1395" s="10">
        <v>54.687671232876653</v>
      </c>
    </row>
    <row r="1396" spans="1:3" x14ac:dyDescent="0.15">
      <c r="A1396" s="10">
        <v>1371</v>
      </c>
      <c r="B1396" s="10">
        <v>109.31232876712335</v>
      </c>
      <c r="C1396" s="10">
        <v>-43.312328767123347</v>
      </c>
    </row>
    <row r="1397" spans="1:3" x14ac:dyDescent="0.15">
      <c r="A1397" s="10">
        <v>1372</v>
      </c>
      <c r="B1397" s="10">
        <v>109.31232876712335</v>
      </c>
      <c r="C1397" s="10">
        <v>28.687671232876653</v>
      </c>
    </row>
    <row r="1398" spans="1:3" x14ac:dyDescent="0.15">
      <c r="A1398" s="10">
        <v>1373</v>
      </c>
      <c r="B1398" s="10">
        <v>109.31232876712335</v>
      </c>
      <c r="C1398" s="10">
        <v>54.687671232876653</v>
      </c>
    </row>
    <row r="1399" spans="1:3" x14ac:dyDescent="0.15">
      <c r="A1399" s="10">
        <v>1374</v>
      </c>
      <c r="B1399" s="10">
        <v>109.31232876712335</v>
      </c>
      <c r="C1399" s="10">
        <v>42.687671232876653</v>
      </c>
    </row>
    <row r="1400" spans="1:3" x14ac:dyDescent="0.15">
      <c r="A1400" s="10">
        <v>1375</v>
      </c>
      <c r="B1400" s="10">
        <v>109.31232876712335</v>
      </c>
      <c r="C1400" s="10">
        <v>-60.312328767123347</v>
      </c>
    </row>
    <row r="1401" spans="1:3" x14ac:dyDescent="0.15">
      <c r="A1401" s="10">
        <v>1376</v>
      </c>
      <c r="B1401" s="10">
        <v>109.31232876712335</v>
      </c>
      <c r="C1401" s="10">
        <v>31.687671232876653</v>
      </c>
    </row>
    <row r="1402" spans="1:3" x14ac:dyDescent="0.15">
      <c r="A1402" s="10">
        <v>1377</v>
      </c>
      <c r="B1402" s="10">
        <v>109.31232876712335</v>
      </c>
      <c r="C1402" s="10">
        <v>-54.312328767123347</v>
      </c>
    </row>
    <row r="1403" spans="1:3" x14ac:dyDescent="0.15">
      <c r="A1403" s="10">
        <v>1378</v>
      </c>
      <c r="B1403" s="10">
        <v>109.31232876712335</v>
      </c>
      <c r="C1403" s="10">
        <v>11.687671232876653</v>
      </c>
    </row>
    <row r="1404" spans="1:3" x14ac:dyDescent="0.15">
      <c r="A1404" s="10">
        <v>1379</v>
      </c>
      <c r="B1404" s="10">
        <v>109.31232876712335</v>
      </c>
      <c r="C1404" s="10">
        <v>27.687671232876653</v>
      </c>
    </row>
    <row r="1405" spans="1:3" x14ac:dyDescent="0.15">
      <c r="A1405" s="10">
        <v>1380</v>
      </c>
      <c r="B1405" s="10">
        <v>109.31232876712335</v>
      </c>
      <c r="C1405" s="10">
        <v>9.687671232876653</v>
      </c>
    </row>
    <row r="1406" spans="1:3" x14ac:dyDescent="0.15">
      <c r="A1406" s="10">
        <v>1381</v>
      </c>
      <c r="B1406" s="10">
        <v>109.31232876712335</v>
      </c>
      <c r="C1406" s="10">
        <v>273.68767123287665</v>
      </c>
    </row>
    <row r="1407" spans="1:3" x14ac:dyDescent="0.15">
      <c r="A1407" s="10">
        <v>1382</v>
      </c>
      <c r="B1407" s="10">
        <v>109.31232876712335</v>
      </c>
      <c r="C1407" s="10">
        <v>49.687671232876653</v>
      </c>
    </row>
    <row r="1408" spans="1:3" x14ac:dyDescent="0.15">
      <c r="A1408" s="10">
        <v>1383</v>
      </c>
      <c r="B1408" s="10">
        <v>109.31232876712335</v>
      </c>
      <c r="C1408" s="10">
        <v>903.68767123287671</v>
      </c>
    </row>
    <row r="1409" spans="1:3" x14ac:dyDescent="0.15">
      <c r="A1409" s="10">
        <v>1384</v>
      </c>
      <c r="B1409" s="10">
        <v>109.31232876712335</v>
      </c>
      <c r="C1409" s="10">
        <v>-49.312328767123347</v>
      </c>
    </row>
    <row r="1410" spans="1:3" x14ac:dyDescent="0.15">
      <c r="A1410" s="10">
        <v>1385</v>
      </c>
      <c r="B1410" s="10">
        <v>109.31232876712335</v>
      </c>
      <c r="C1410" s="10">
        <v>-5.312328767123347</v>
      </c>
    </row>
    <row r="1411" spans="1:3" x14ac:dyDescent="0.15">
      <c r="A1411" s="10">
        <v>1386</v>
      </c>
      <c r="B1411" s="10">
        <v>109.31232876712335</v>
      </c>
      <c r="C1411" s="10">
        <v>27.687671232876653</v>
      </c>
    </row>
    <row r="1412" spans="1:3" x14ac:dyDescent="0.15">
      <c r="A1412" s="10">
        <v>1387</v>
      </c>
      <c r="B1412" s="10">
        <v>109.31232876712335</v>
      </c>
      <c r="C1412" s="10">
        <v>20.687671232876653</v>
      </c>
    </row>
    <row r="1413" spans="1:3" x14ac:dyDescent="0.15">
      <c r="A1413" s="10">
        <v>1388</v>
      </c>
      <c r="B1413" s="10">
        <v>109.31232876712335</v>
      </c>
      <c r="C1413" s="10">
        <v>9.687671232876653</v>
      </c>
    </row>
    <row r="1414" spans="1:3" x14ac:dyDescent="0.15">
      <c r="A1414" s="10">
        <v>1389</v>
      </c>
      <c r="B1414" s="10">
        <v>109.31232876712335</v>
      </c>
      <c r="C1414" s="10">
        <v>31.687671232876653</v>
      </c>
    </row>
    <row r="1415" spans="1:3" x14ac:dyDescent="0.15">
      <c r="A1415" s="10">
        <v>1390</v>
      </c>
      <c r="B1415" s="10">
        <v>109.31232876712335</v>
      </c>
      <c r="C1415" s="10">
        <v>-32.312328767123347</v>
      </c>
    </row>
    <row r="1416" spans="1:3" x14ac:dyDescent="0.15">
      <c r="A1416" s="10">
        <v>1391</v>
      </c>
      <c r="B1416" s="10">
        <v>109.31232876712335</v>
      </c>
      <c r="C1416" s="10">
        <v>20.687671232876653</v>
      </c>
    </row>
    <row r="1417" spans="1:3" x14ac:dyDescent="0.15">
      <c r="A1417" s="10">
        <v>1392</v>
      </c>
      <c r="B1417" s="10">
        <v>109.31232876712335</v>
      </c>
      <c r="C1417" s="10">
        <v>32.687671232876653</v>
      </c>
    </row>
    <row r="1418" spans="1:3" x14ac:dyDescent="0.15">
      <c r="A1418" s="10">
        <v>1393</v>
      </c>
      <c r="B1418" s="10">
        <v>109.31232876712335</v>
      </c>
      <c r="C1418" s="10">
        <v>-27.312328767123347</v>
      </c>
    </row>
    <row r="1419" spans="1:3" x14ac:dyDescent="0.15">
      <c r="A1419" s="10">
        <v>1394</v>
      </c>
      <c r="B1419" s="10">
        <v>109.31232876712335</v>
      </c>
      <c r="C1419" s="10">
        <v>71.687671232876653</v>
      </c>
    </row>
    <row r="1420" spans="1:3" x14ac:dyDescent="0.15">
      <c r="A1420" s="10">
        <v>1395</v>
      </c>
      <c r="B1420" s="10">
        <v>109.31232876712335</v>
      </c>
      <c r="C1420" s="10">
        <v>-32.312328767123347</v>
      </c>
    </row>
    <row r="1421" spans="1:3" x14ac:dyDescent="0.15">
      <c r="A1421" s="10">
        <v>1396</v>
      </c>
      <c r="B1421" s="10">
        <v>109.31232876712335</v>
      </c>
      <c r="C1421" s="10">
        <v>54.687671232876653</v>
      </c>
    </row>
    <row r="1422" spans="1:3" x14ac:dyDescent="0.15">
      <c r="A1422" s="10">
        <v>1397</v>
      </c>
      <c r="B1422" s="10">
        <v>109.31232876712335</v>
      </c>
      <c r="C1422" s="10">
        <v>0.68767123287665299</v>
      </c>
    </row>
    <row r="1423" spans="1:3" x14ac:dyDescent="0.15">
      <c r="A1423" s="10">
        <v>1398</v>
      </c>
      <c r="B1423" s="10">
        <v>109.31232876712335</v>
      </c>
      <c r="C1423" s="10">
        <v>119.68767123287665</v>
      </c>
    </row>
    <row r="1424" spans="1:3" x14ac:dyDescent="0.15">
      <c r="A1424" s="10">
        <v>1399</v>
      </c>
      <c r="B1424" s="10">
        <v>109.31232876712335</v>
      </c>
      <c r="C1424" s="10">
        <v>5.687671232876653</v>
      </c>
    </row>
    <row r="1425" spans="1:3" x14ac:dyDescent="0.15">
      <c r="A1425" s="10">
        <v>1400</v>
      </c>
      <c r="B1425" s="10">
        <v>109.31232876712335</v>
      </c>
      <c r="C1425" s="10">
        <v>-25.312328767123347</v>
      </c>
    </row>
    <row r="1426" spans="1:3" x14ac:dyDescent="0.15">
      <c r="A1426" s="10">
        <v>1401</v>
      </c>
      <c r="B1426" s="10">
        <v>109.31232876712335</v>
      </c>
      <c r="C1426" s="10">
        <v>62.687671232876653</v>
      </c>
    </row>
    <row r="1427" spans="1:3" x14ac:dyDescent="0.15">
      <c r="A1427" s="10">
        <v>1402</v>
      </c>
      <c r="B1427" s="10">
        <v>109.31232876712335</v>
      </c>
      <c r="C1427" s="10">
        <v>-44.312328767123347</v>
      </c>
    </row>
    <row r="1428" spans="1:3" x14ac:dyDescent="0.15">
      <c r="A1428" s="10">
        <v>1403</v>
      </c>
      <c r="B1428" s="10">
        <v>109.31232876712335</v>
      </c>
      <c r="C1428" s="10">
        <v>-1.312328767123347</v>
      </c>
    </row>
    <row r="1429" spans="1:3" x14ac:dyDescent="0.15">
      <c r="A1429" s="10">
        <v>1404</v>
      </c>
      <c r="B1429" s="10">
        <v>80.217821782176202</v>
      </c>
      <c r="C1429" s="10">
        <v>-36.217821782176202</v>
      </c>
    </row>
    <row r="1430" spans="1:3" x14ac:dyDescent="0.15">
      <c r="A1430" s="10">
        <v>1405</v>
      </c>
      <c r="B1430" s="10">
        <v>80.217821782176202</v>
      </c>
      <c r="C1430" s="10">
        <v>-7.2178217821762019</v>
      </c>
    </row>
    <row r="1431" spans="1:3" x14ac:dyDescent="0.15">
      <c r="A1431" s="10">
        <v>1406</v>
      </c>
      <c r="B1431" s="10">
        <v>80.217821782176202</v>
      </c>
      <c r="C1431" s="10">
        <v>-36.217821782176202</v>
      </c>
    </row>
    <row r="1432" spans="1:3" x14ac:dyDescent="0.15">
      <c r="A1432" s="10">
        <v>1407</v>
      </c>
      <c r="B1432" s="10">
        <v>150.34300518134737</v>
      </c>
      <c r="C1432" s="10">
        <v>12.656994818652635</v>
      </c>
    </row>
    <row r="1433" spans="1:3" x14ac:dyDescent="0.15">
      <c r="A1433" s="10">
        <v>1408</v>
      </c>
      <c r="B1433" s="10">
        <v>150.34300518134737</v>
      </c>
      <c r="C1433" s="10">
        <v>-8.3430051813473654</v>
      </c>
    </row>
    <row r="1434" spans="1:3" x14ac:dyDescent="0.15">
      <c r="A1434" s="10">
        <v>1409</v>
      </c>
      <c r="B1434" s="10">
        <v>150.34300518134737</v>
      </c>
      <c r="C1434" s="10">
        <v>41.656994818652635</v>
      </c>
    </row>
    <row r="1435" spans="1:3" x14ac:dyDescent="0.15">
      <c r="A1435" s="10">
        <v>1410</v>
      </c>
      <c r="B1435" s="10">
        <v>150.34300518134737</v>
      </c>
      <c r="C1435" s="10">
        <v>501.65699481865261</v>
      </c>
    </row>
    <row r="1436" spans="1:3" x14ac:dyDescent="0.15">
      <c r="A1436" s="10">
        <v>1411</v>
      </c>
      <c r="B1436" s="10">
        <v>150.34300518134737</v>
      </c>
      <c r="C1436" s="10">
        <v>101.65699481865263</v>
      </c>
    </row>
    <row r="1437" spans="1:3" x14ac:dyDescent="0.15">
      <c r="A1437" s="10">
        <v>1412</v>
      </c>
      <c r="B1437" s="10">
        <v>150.34300518134737</v>
      </c>
      <c r="C1437" s="10">
        <v>671.65699481865261</v>
      </c>
    </row>
    <row r="1438" spans="1:3" x14ac:dyDescent="0.15">
      <c r="A1438" s="10">
        <v>1413</v>
      </c>
      <c r="B1438" s="10">
        <v>150.34300518134737</v>
      </c>
      <c r="C1438" s="10">
        <v>34.656994818652635</v>
      </c>
    </row>
    <row r="1439" spans="1:3" x14ac:dyDescent="0.15">
      <c r="A1439" s="10">
        <v>1414</v>
      </c>
      <c r="B1439" s="10">
        <v>150.34300518134737</v>
      </c>
      <c r="C1439" s="10">
        <v>45.656994818652635</v>
      </c>
    </row>
    <row r="1440" spans="1:3" x14ac:dyDescent="0.15">
      <c r="A1440" s="10">
        <v>1415</v>
      </c>
      <c r="B1440" s="10">
        <v>150.34300518134737</v>
      </c>
      <c r="C1440" s="10">
        <v>-42.343005181347365</v>
      </c>
    </row>
    <row r="1441" spans="1:3" x14ac:dyDescent="0.15">
      <c r="A1441" s="10">
        <v>1416</v>
      </c>
      <c r="B1441" s="10">
        <v>150.34300518134737</v>
      </c>
      <c r="C1441" s="10">
        <v>-57.343005181347365</v>
      </c>
    </row>
    <row r="1442" spans="1:3" x14ac:dyDescent="0.15">
      <c r="A1442" s="10">
        <v>1417</v>
      </c>
      <c r="B1442" s="10">
        <v>150.34300518134737</v>
      </c>
      <c r="C1442" s="10">
        <v>145.65699481865263</v>
      </c>
    </row>
    <row r="1443" spans="1:3" x14ac:dyDescent="0.15">
      <c r="A1443" s="10">
        <v>1418</v>
      </c>
      <c r="B1443" s="10">
        <v>150.34300518134737</v>
      </c>
      <c r="C1443" s="10">
        <v>231.65699481865263</v>
      </c>
    </row>
    <row r="1444" spans="1:3" x14ac:dyDescent="0.15">
      <c r="A1444" s="10">
        <v>1419</v>
      </c>
      <c r="B1444" s="10">
        <v>150.34300518134737</v>
      </c>
      <c r="C1444" s="10">
        <v>-90.343005181347365</v>
      </c>
    </row>
    <row r="1445" spans="1:3" x14ac:dyDescent="0.15">
      <c r="A1445" s="10">
        <v>1420</v>
      </c>
      <c r="B1445" s="10">
        <v>150.34300518134737</v>
      </c>
      <c r="C1445" s="10">
        <v>-123.34300518134737</v>
      </c>
    </row>
    <row r="1446" spans="1:3" x14ac:dyDescent="0.15">
      <c r="A1446" s="10">
        <v>1421</v>
      </c>
      <c r="B1446" s="10">
        <v>150.34300518134737</v>
      </c>
      <c r="C1446" s="10">
        <v>-84.343005181347365</v>
      </c>
    </row>
    <row r="1447" spans="1:3" x14ac:dyDescent="0.15">
      <c r="A1447" s="10">
        <v>1422</v>
      </c>
      <c r="B1447" s="10">
        <v>150.34300518134737</v>
      </c>
      <c r="C1447" s="10">
        <v>-68.343005181347365</v>
      </c>
    </row>
    <row r="1448" spans="1:3" x14ac:dyDescent="0.15">
      <c r="A1448" s="10">
        <v>1423</v>
      </c>
      <c r="B1448" s="10">
        <v>150.34300518134737</v>
      </c>
      <c r="C1448" s="10">
        <v>-68.343005181347365</v>
      </c>
    </row>
    <row r="1449" spans="1:3" x14ac:dyDescent="0.15">
      <c r="A1449" s="10">
        <v>1424</v>
      </c>
      <c r="B1449" s="10">
        <v>150.34300518134737</v>
      </c>
      <c r="C1449" s="10">
        <v>8.6569948186526346</v>
      </c>
    </row>
    <row r="1450" spans="1:3" x14ac:dyDescent="0.15">
      <c r="A1450" s="10">
        <v>1425</v>
      </c>
      <c r="B1450" s="10">
        <v>150.34300518134737</v>
      </c>
      <c r="C1450" s="10">
        <v>-84.343005181347365</v>
      </c>
    </row>
    <row r="1451" spans="1:3" x14ac:dyDescent="0.15">
      <c r="A1451" s="10">
        <v>1426</v>
      </c>
      <c r="B1451" s="10">
        <v>150.34300518134737</v>
      </c>
      <c r="C1451" s="10">
        <v>63.656994818652635</v>
      </c>
    </row>
    <row r="1452" spans="1:3" x14ac:dyDescent="0.15">
      <c r="A1452" s="10">
        <v>1427</v>
      </c>
      <c r="B1452" s="10">
        <v>150.34300518134737</v>
      </c>
      <c r="C1452" s="10">
        <v>-101.34300518134737</v>
      </c>
    </row>
    <row r="1453" spans="1:3" x14ac:dyDescent="0.15">
      <c r="A1453" s="10">
        <v>1428</v>
      </c>
      <c r="B1453" s="10">
        <v>150.34300518134737</v>
      </c>
      <c r="C1453" s="10">
        <v>13.656994818652635</v>
      </c>
    </row>
    <row r="1454" spans="1:3" x14ac:dyDescent="0.15">
      <c r="A1454" s="10">
        <v>1429</v>
      </c>
      <c r="B1454" s="10">
        <v>150.34300518134737</v>
      </c>
      <c r="C1454" s="10">
        <v>-20.343005181347365</v>
      </c>
    </row>
    <row r="1455" spans="1:3" x14ac:dyDescent="0.15">
      <c r="A1455" s="10">
        <v>1430</v>
      </c>
      <c r="B1455" s="10">
        <v>150.34300518134737</v>
      </c>
      <c r="C1455" s="10">
        <v>282.65699481865261</v>
      </c>
    </row>
    <row r="1456" spans="1:3" ht="14" thickBot="1" x14ac:dyDescent="0.2">
      <c r="A1456" s="11">
        <v>1431</v>
      </c>
      <c r="B1456" s="11">
        <v>150.34300518134737</v>
      </c>
      <c r="C1456" s="11">
        <v>-84.343005181347365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FED7-2F72-48F5-978B-68725606D280}">
  <dimension ref="A1:E1432"/>
  <sheetViews>
    <sheetView topLeftCell="H7" workbookViewId="0">
      <selection activeCell="H7" sqref="H7"/>
    </sheetView>
  </sheetViews>
  <sheetFormatPr baseColWidth="10" defaultColWidth="8.83203125" defaultRowHeight="13" x14ac:dyDescent="0.15"/>
  <sheetData>
    <row r="1" spans="1:5" x14ac:dyDescent="0.15">
      <c r="A1" s="2" t="s">
        <v>137</v>
      </c>
      <c r="B1" s="45" t="s">
        <v>142</v>
      </c>
      <c r="C1" s="45" t="s">
        <v>143</v>
      </c>
      <c r="D1" s="45" t="s">
        <v>144</v>
      </c>
      <c r="E1" s="9" t="s">
        <v>123</v>
      </c>
    </row>
    <row r="2" spans="1:5" x14ac:dyDescent="0.15">
      <c r="A2" s="7">
        <v>31</v>
      </c>
      <c r="B2" s="8">
        <v>1</v>
      </c>
      <c r="C2" s="8">
        <v>0</v>
      </c>
      <c r="D2" s="8">
        <v>0</v>
      </c>
      <c r="E2" s="8" t="s">
        <v>142</v>
      </c>
    </row>
    <row r="3" spans="1:5" x14ac:dyDescent="0.15">
      <c r="A3" s="7">
        <v>60</v>
      </c>
      <c r="B3" s="8">
        <v>1</v>
      </c>
      <c r="C3" s="8">
        <v>0</v>
      </c>
      <c r="D3" s="8">
        <v>0</v>
      </c>
      <c r="E3" s="8" t="s">
        <v>142</v>
      </c>
    </row>
    <row r="4" spans="1:5" x14ac:dyDescent="0.15">
      <c r="A4" s="7">
        <v>71</v>
      </c>
      <c r="B4" s="8">
        <v>1</v>
      </c>
      <c r="C4" s="8">
        <v>0</v>
      </c>
      <c r="D4" s="8">
        <v>0</v>
      </c>
      <c r="E4" s="8" t="s">
        <v>142</v>
      </c>
    </row>
    <row r="5" spans="1:5" x14ac:dyDescent="0.15">
      <c r="A5" s="7">
        <v>82</v>
      </c>
      <c r="B5" s="8">
        <v>1</v>
      </c>
      <c r="C5" s="8">
        <v>0</v>
      </c>
      <c r="D5" s="8">
        <v>0</v>
      </c>
      <c r="E5" s="8" t="s">
        <v>142</v>
      </c>
    </row>
    <row r="6" spans="1:5" x14ac:dyDescent="0.15">
      <c r="A6" s="7">
        <v>82</v>
      </c>
      <c r="B6" s="8">
        <v>1</v>
      </c>
      <c r="C6" s="8">
        <v>0</v>
      </c>
      <c r="D6" s="8">
        <v>0</v>
      </c>
      <c r="E6" s="8" t="s">
        <v>142</v>
      </c>
    </row>
    <row r="7" spans="1:5" x14ac:dyDescent="0.15">
      <c r="A7" s="7">
        <v>216</v>
      </c>
      <c r="B7" s="8">
        <v>1</v>
      </c>
      <c r="C7" s="8">
        <v>0</v>
      </c>
      <c r="D7" s="8">
        <v>0</v>
      </c>
      <c r="E7" s="8" t="s">
        <v>142</v>
      </c>
    </row>
    <row r="8" spans="1:5" x14ac:dyDescent="0.15">
      <c r="A8" s="7">
        <v>148</v>
      </c>
      <c r="B8" s="8">
        <v>1</v>
      </c>
      <c r="C8" s="8">
        <v>0</v>
      </c>
      <c r="D8" s="8">
        <v>0</v>
      </c>
      <c r="E8" s="8" t="s">
        <v>142</v>
      </c>
    </row>
    <row r="9" spans="1:5" x14ac:dyDescent="0.15">
      <c r="A9" s="7">
        <v>104</v>
      </c>
      <c r="B9" s="8">
        <v>1</v>
      </c>
      <c r="C9" s="8">
        <v>0</v>
      </c>
      <c r="D9" s="8">
        <v>0</v>
      </c>
      <c r="E9" s="8" t="s">
        <v>142</v>
      </c>
    </row>
    <row r="10" spans="1:5" x14ac:dyDescent="0.15">
      <c r="A10" s="7">
        <v>93</v>
      </c>
      <c r="B10" s="8">
        <v>1</v>
      </c>
      <c r="C10" s="8">
        <v>0</v>
      </c>
      <c r="D10" s="8">
        <v>0</v>
      </c>
      <c r="E10" s="8" t="s">
        <v>142</v>
      </c>
    </row>
    <row r="11" spans="1:5" x14ac:dyDescent="0.15">
      <c r="A11" s="7">
        <v>99</v>
      </c>
      <c r="B11" s="8">
        <v>1</v>
      </c>
      <c r="C11" s="8">
        <v>0</v>
      </c>
      <c r="D11" s="8">
        <v>0</v>
      </c>
      <c r="E11" s="8" t="s">
        <v>142</v>
      </c>
    </row>
    <row r="12" spans="1:5" x14ac:dyDescent="0.15">
      <c r="A12" s="7">
        <v>104</v>
      </c>
      <c r="B12" s="8">
        <v>1</v>
      </c>
      <c r="C12" s="8">
        <v>0</v>
      </c>
      <c r="D12" s="8">
        <v>0</v>
      </c>
      <c r="E12" s="8" t="s">
        <v>142</v>
      </c>
    </row>
    <row r="13" spans="1:5" x14ac:dyDescent="0.15">
      <c r="A13" s="7">
        <v>104</v>
      </c>
      <c r="B13" s="8">
        <v>1</v>
      </c>
      <c r="C13" s="8">
        <v>0</v>
      </c>
      <c r="D13" s="8">
        <v>0</v>
      </c>
      <c r="E13" s="8" t="s">
        <v>142</v>
      </c>
    </row>
    <row r="14" spans="1:5" x14ac:dyDescent="0.15">
      <c r="A14" s="7">
        <v>108</v>
      </c>
      <c r="B14" s="8">
        <v>1</v>
      </c>
      <c r="C14" s="8">
        <v>0</v>
      </c>
      <c r="D14" s="8">
        <v>0</v>
      </c>
      <c r="E14" s="8" t="s">
        <v>142</v>
      </c>
    </row>
    <row r="15" spans="1:5" x14ac:dyDescent="0.15">
      <c r="A15" s="7">
        <v>192</v>
      </c>
      <c r="B15" s="8">
        <v>1</v>
      </c>
      <c r="C15" s="8">
        <v>0</v>
      </c>
      <c r="D15" s="8">
        <v>0</v>
      </c>
      <c r="E15" s="8" t="s">
        <v>142</v>
      </c>
    </row>
    <row r="16" spans="1:5" x14ac:dyDescent="0.15">
      <c r="A16" s="7">
        <v>108</v>
      </c>
      <c r="B16" s="8">
        <v>1</v>
      </c>
      <c r="C16" s="8">
        <v>0</v>
      </c>
      <c r="D16" s="8">
        <v>0</v>
      </c>
      <c r="E16" s="8" t="s">
        <v>142</v>
      </c>
    </row>
    <row r="17" spans="1:5" x14ac:dyDescent="0.15">
      <c r="A17" s="7">
        <v>121</v>
      </c>
      <c r="B17" s="8">
        <v>1</v>
      </c>
      <c r="C17" s="8">
        <v>0</v>
      </c>
      <c r="D17" s="8">
        <v>0</v>
      </c>
      <c r="E17" s="8" t="s">
        <v>142</v>
      </c>
    </row>
    <row r="18" spans="1:5" x14ac:dyDescent="0.15">
      <c r="A18" s="7">
        <v>108</v>
      </c>
      <c r="B18" s="8">
        <v>1</v>
      </c>
      <c r="C18" s="8">
        <v>0</v>
      </c>
      <c r="D18" s="8">
        <v>0</v>
      </c>
      <c r="E18" s="8" t="s">
        <v>142</v>
      </c>
    </row>
    <row r="19" spans="1:5" x14ac:dyDescent="0.15">
      <c r="A19" s="7">
        <v>53</v>
      </c>
      <c r="B19" s="8">
        <v>1</v>
      </c>
      <c r="C19" s="8">
        <v>0</v>
      </c>
      <c r="D19" s="8">
        <v>0</v>
      </c>
      <c r="E19" s="8" t="s">
        <v>142</v>
      </c>
    </row>
    <row r="20" spans="1:5" x14ac:dyDescent="0.15">
      <c r="A20" s="7">
        <v>44</v>
      </c>
      <c r="B20" s="8">
        <v>1</v>
      </c>
      <c r="C20" s="8">
        <v>0</v>
      </c>
      <c r="D20" s="8">
        <v>0</v>
      </c>
      <c r="E20" s="8" t="s">
        <v>142</v>
      </c>
    </row>
    <row r="21" spans="1:5" x14ac:dyDescent="0.15">
      <c r="A21" s="7">
        <v>82</v>
      </c>
      <c r="B21" s="8">
        <v>1</v>
      </c>
      <c r="C21" s="8">
        <v>0</v>
      </c>
      <c r="D21" s="8">
        <v>0</v>
      </c>
      <c r="E21" s="8" t="s">
        <v>142</v>
      </c>
    </row>
    <row r="22" spans="1:5" x14ac:dyDescent="0.15">
      <c r="A22" s="7">
        <v>77</v>
      </c>
      <c r="B22" s="8">
        <v>1</v>
      </c>
      <c r="C22" s="8">
        <v>0</v>
      </c>
      <c r="D22" s="8">
        <v>0</v>
      </c>
      <c r="E22" s="8" t="s">
        <v>142</v>
      </c>
    </row>
    <row r="23" spans="1:5" x14ac:dyDescent="0.15">
      <c r="A23" s="7">
        <v>88</v>
      </c>
      <c r="B23" s="8">
        <v>1</v>
      </c>
      <c r="C23" s="8">
        <v>0</v>
      </c>
      <c r="D23" s="8">
        <v>0</v>
      </c>
      <c r="E23" s="8" t="s">
        <v>142</v>
      </c>
    </row>
    <row r="24" spans="1:5" x14ac:dyDescent="0.15">
      <c r="A24" s="7">
        <v>99</v>
      </c>
      <c r="B24" s="8">
        <v>1</v>
      </c>
      <c r="C24" s="8">
        <v>0</v>
      </c>
      <c r="D24" s="8">
        <v>0</v>
      </c>
      <c r="E24" s="8" t="s">
        <v>142</v>
      </c>
    </row>
    <row r="25" spans="1:5" x14ac:dyDescent="0.15">
      <c r="A25" s="7">
        <v>126</v>
      </c>
      <c r="B25" s="8">
        <v>1</v>
      </c>
      <c r="C25" s="8">
        <v>0</v>
      </c>
      <c r="D25" s="8">
        <v>0</v>
      </c>
      <c r="E25" s="8" t="s">
        <v>142</v>
      </c>
    </row>
    <row r="26" spans="1:5" x14ac:dyDescent="0.15">
      <c r="A26" s="7">
        <v>108</v>
      </c>
      <c r="B26" s="8">
        <v>1</v>
      </c>
      <c r="C26" s="8">
        <v>0</v>
      </c>
      <c r="D26" s="8">
        <v>0</v>
      </c>
      <c r="E26" s="8" t="s">
        <v>142</v>
      </c>
    </row>
    <row r="27" spans="1:5" x14ac:dyDescent="0.15">
      <c r="A27" s="7">
        <v>77</v>
      </c>
      <c r="B27" s="8">
        <v>1</v>
      </c>
      <c r="C27" s="8">
        <v>0</v>
      </c>
      <c r="D27" s="8">
        <v>0</v>
      </c>
      <c r="E27" s="8" t="s">
        <v>142</v>
      </c>
    </row>
    <row r="28" spans="1:5" x14ac:dyDescent="0.15">
      <c r="A28" s="7">
        <v>99</v>
      </c>
      <c r="B28" s="8">
        <v>0</v>
      </c>
      <c r="C28" s="8">
        <v>1</v>
      </c>
      <c r="D28" s="8">
        <v>0</v>
      </c>
      <c r="E28" s="8" t="s">
        <v>143</v>
      </c>
    </row>
    <row r="29" spans="1:5" x14ac:dyDescent="0.15">
      <c r="A29" s="7">
        <v>88</v>
      </c>
      <c r="B29" s="8">
        <v>1</v>
      </c>
      <c r="C29" s="8">
        <v>0</v>
      </c>
      <c r="D29" s="8">
        <v>0</v>
      </c>
      <c r="E29" s="8" t="s">
        <v>142</v>
      </c>
    </row>
    <row r="30" spans="1:5" x14ac:dyDescent="0.15">
      <c r="A30" s="7">
        <v>95</v>
      </c>
      <c r="B30" s="8">
        <v>1</v>
      </c>
      <c r="C30" s="8">
        <v>0</v>
      </c>
      <c r="D30" s="8">
        <v>0</v>
      </c>
      <c r="E30" s="8" t="s">
        <v>142</v>
      </c>
    </row>
    <row r="31" spans="1:5" x14ac:dyDescent="0.15">
      <c r="A31" s="7">
        <v>137</v>
      </c>
      <c r="B31" s="8">
        <v>1</v>
      </c>
      <c r="C31" s="8">
        <v>0</v>
      </c>
      <c r="D31" s="8">
        <v>0</v>
      </c>
      <c r="E31" s="8" t="s">
        <v>142</v>
      </c>
    </row>
    <row r="32" spans="1:5" x14ac:dyDescent="0.15">
      <c r="A32" s="7">
        <v>55</v>
      </c>
      <c r="B32" s="8">
        <v>0</v>
      </c>
      <c r="C32" s="8">
        <v>1</v>
      </c>
      <c r="D32" s="8">
        <v>0</v>
      </c>
      <c r="E32" s="8" t="s">
        <v>143</v>
      </c>
    </row>
    <row r="33" spans="1:5" x14ac:dyDescent="0.15">
      <c r="A33" s="7">
        <v>164</v>
      </c>
      <c r="B33" s="8">
        <v>0</v>
      </c>
      <c r="C33" s="8">
        <v>1</v>
      </c>
      <c r="D33" s="8">
        <v>0</v>
      </c>
      <c r="E33" s="8" t="s">
        <v>143</v>
      </c>
    </row>
    <row r="34" spans="1:5" x14ac:dyDescent="0.15">
      <c r="A34" s="7">
        <v>22</v>
      </c>
      <c r="B34" s="8">
        <v>0</v>
      </c>
      <c r="C34" s="8">
        <v>1</v>
      </c>
      <c r="D34" s="8">
        <v>0</v>
      </c>
      <c r="E34" s="8" t="s">
        <v>143</v>
      </c>
    </row>
    <row r="35" spans="1:5" x14ac:dyDescent="0.15">
      <c r="A35" s="7">
        <v>99</v>
      </c>
      <c r="B35" s="8">
        <v>0</v>
      </c>
      <c r="C35" s="8">
        <v>1</v>
      </c>
      <c r="D35" s="8">
        <v>0</v>
      </c>
      <c r="E35" s="8" t="s">
        <v>143</v>
      </c>
    </row>
    <row r="36" spans="1:5" x14ac:dyDescent="0.15">
      <c r="A36" s="7">
        <v>104</v>
      </c>
      <c r="B36" s="8">
        <v>0</v>
      </c>
      <c r="C36" s="8">
        <v>1</v>
      </c>
      <c r="D36" s="8">
        <v>0</v>
      </c>
      <c r="E36" s="8" t="s">
        <v>143</v>
      </c>
    </row>
    <row r="37" spans="1:5" x14ac:dyDescent="0.15">
      <c r="A37" s="7">
        <v>22</v>
      </c>
      <c r="B37" s="8">
        <v>0</v>
      </c>
      <c r="C37" s="8">
        <v>1</v>
      </c>
      <c r="D37" s="8">
        <v>0</v>
      </c>
      <c r="E37" s="8" t="s">
        <v>143</v>
      </c>
    </row>
    <row r="38" spans="1:5" x14ac:dyDescent="0.15">
      <c r="A38" s="7">
        <v>104</v>
      </c>
      <c r="B38" s="8">
        <v>0</v>
      </c>
      <c r="C38" s="8">
        <v>1</v>
      </c>
      <c r="D38" s="8">
        <v>0</v>
      </c>
      <c r="E38" s="8" t="s">
        <v>143</v>
      </c>
    </row>
    <row r="39" spans="1:5" x14ac:dyDescent="0.15">
      <c r="A39" s="7">
        <v>55</v>
      </c>
      <c r="B39" s="8">
        <v>0</v>
      </c>
      <c r="C39" s="8">
        <v>1</v>
      </c>
      <c r="D39" s="8">
        <v>0</v>
      </c>
      <c r="E39" s="8" t="s">
        <v>143</v>
      </c>
    </row>
    <row r="40" spans="1:5" x14ac:dyDescent="0.15">
      <c r="A40" s="7">
        <v>93</v>
      </c>
      <c r="B40" s="8">
        <v>0</v>
      </c>
      <c r="C40" s="8">
        <v>1</v>
      </c>
      <c r="D40" s="8">
        <v>0</v>
      </c>
      <c r="E40" s="8" t="s">
        <v>143</v>
      </c>
    </row>
    <row r="41" spans="1:5" x14ac:dyDescent="0.15">
      <c r="A41" s="7">
        <v>22</v>
      </c>
      <c r="B41" s="8">
        <v>0</v>
      </c>
      <c r="C41" s="8">
        <v>1</v>
      </c>
      <c r="D41" s="8">
        <v>0</v>
      </c>
      <c r="E41" s="8" t="s">
        <v>143</v>
      </c>
    </row>
    <row r="42" spans="1:5" x14ac:dyDescent="0.15">
      <c r="A42" s="7">
        <v>16</v>
      </c>
      <c r="B42" s="8">
        <v>0</v>
      </c>
      <c r="C42" s="8">
        <v>1</v>
      </c>
      <c r="D42" s="8">
        <v>0</v>
      </c>
      <c r="E42" s="8" t="s">
        <v>143</v>
      </c>
    </row>
    <row r="43" spans="1:5" x14ac:dyDescent="0.15">
      <c r="A43" s="7">
        <v>18</v>
      </c>
      <c r="B43" s="8">
        <v>0</v>
      </c>
      <c r="C43" s="8">
        <v>1</v>
      </c>
      <c r="D43" s="8">
        <v>0</v>
      </c>
      <c r="E43" s="8" t="s">
        <v>143</v>
      </c>
    </row>
    <row r="44" spans="1:5" x14ac:dyDescent="0.15">
      <c r="A44" s="7">
        <v>32</v>
      </c>
      <c r="B44" s="8">
        <v>0</v>
      </c>
      <c r="C44" s="8">
        <v>1</v>
      </c>
      <c r="D44" s="8">
        <v>0</v>
      </c>
      <c r="E44" s="8" t="s">
        <v>143</v>
      </c>
    </row>
    <row r="45" spans="1:5" x14ac:dyDescent="0.15">
      <c r="A45" s="7">
        <v>22</v>
      </c>
      <c r="B45" s="8">
        <v>0</v>
      </c>
      <c r="C45" s="8">
        <v>1</v>
      </c>
      <c r="D45" s="8">
        <v>0</v>
      </c>
      <c r="E45" s="8" t="s">
        <v>143</v>
      </c>
    </row>
    <row r="46" spans="1:5" x14ac:dyDescent="0.15">
      <c r="A46" s="7">
        <v>22</v>
      </c>
      <c r="B46" s="8">
        <v>0</v>
      </c>
      <c r="C46" s="8">
        <v>1</v>
      </c>
      <c r="D46" s="8">
        <v>0</v>
      </c>
      <c r="E46" s="8" t="s">
        <v>143</v>
      </c>
    </row>
    <row r="47" spans="1:5" x14ac:dyDescent="0.15">
      <c r="A47" s="7">
        <v>27</v>
      </c>
      <c r="B47" s="8">
        <v>0</v>
      </c>
      <c r="C47" s="8">
        <v>1</v>
      </c>
      <c r="D47" s="8">
        <v>0</v>
      </c>
      <c r="E47" s="8" t="s">
        <v>143</v>
      </c>
    </row>
    <row r="48" spans="1:5" x14ac:dyDescent="0.15">
      <c r="A48" s="7">
        <v>54</v>
      </c>
      <c r="B48" s="8">
        <v>0</v>
      </c>
      <c r="C48" s="8">
        <v>1</v>
      </c>
      <c r="D48" s="8">
        <v>0</v>
      </c>
      <c r="E48" s="8" t="s">
        <v>143</v>
      </c>
    </row>
    <row r="49" spans="1:5" x14ac:dyDescent="0.15">
      <c r="A49" s="7">
        <v>71</v>
      </c>
      <c r="B49" s="8">
        <v>0</v>
      </c>
      <c r="C49" s="8">
        <v>1</v>
      </c>
      <c r="D49" s="8">
        <v>0</v>
      </c>
      <c r="E49" s="8" t="s">
        <v>143</v>
      </c>
    </row>
    <row r="50" spans="1:5" x14ac:dyDescent="0.15">
      <c r="A50" s="7">
        <v>16</v>
      </c>
      <c r="B50" s="8">
        <v>0</v>
      </c>
      <c r="C50" s="8">
        <v>1</v>
      </c>
      <c r="D50" s="8">
        <v>0</v>
      </c>
      <c r="E50" s="8" t="s">
        <v>143</v>
      </c>
    </row>
    <row r="51" spans="1:5" x14ac:dyDescent="0.15">
      <c r="A51" s="7">
        <v>55</v>
      </c>
      <c r="B51" s="8">
        <v>0</v>
      </c>
      <c r="C51" s="8">
        <v>1</v>
      </c>
      <c r="D51" s="8">
        <v>0</v>
      </c>
      <c r="E51" s="8" t="s">
        <v>143</v>
      </c>
    </row>
    <row r="52" spans="1:5" x14ac:dyDescent="0.15">
      <c r="A52" s="7">
        <v>54</v>
      </c>
      <c r="B52" s="8">
        <v>0</v>
      </c>
      <c r="C52" s="8">
        <v>1</v>
      </c>
      <c r="D52" s="8">
        <v>0</v>
      </c>
      <c r="E52" s="8" t="s">
        <v>143</v>
      </c>
    </row>
    <row r="53" spans="1:5" x14ac:dyDescent="0.15">
      <c r="A53" s="7">
        <v>66</v>
      </c>
      <c r="B53" s="8">
        <v>0</v>
      </c>
      <c r="C53" s="8">
        <v>1</v>
      </c>
      <c r="D53" s="8">
        <v>0</v>
      </c>
      <c r="E53" s="8" t="s">
        <v>143</v>
      </c>
    </row>
    <row r="54" spans="1:5" x14ac:dyDescent="0.15">
      <c r="A54" s="7">
        <v>16</v>
      </c>
      <c r="B54" s="8">
        <v>0</v>
      </c>
      <c r="C54" s="8">
        <v>1</v>
      </c>
      <c r="D54" s="8">
        <v>0</v>
      </c>
      <c r="E54" s="8" t="s">
        <v>143</v>
      </c>
    </row>
    <row r="55" spans="1:5" x14ac:dyDescent="0.15">
      <c r="A55" s="7">
        <v>21</v>
      </c>
      <c r="B55" s="8">
        <v>0</v>
      </c>
      <c r="C55" s="8">
        <v>1</v>
      </c>
      <c r="D55" s="8">
        <v>0</v>
      </c>
      <c r="E55" s="8" t="s">
        <v>143</v>
      </c>
    </row>
    <row r="56" spans="1:5" x14ac:dyDescent="0.15">
      <c r="A56" s="7">
        <v>21</v>
      </c>
      <c r="B56" s="8">
        <v>0</v>
      </c>
      <c r="C56" s="8">
        <v>1</v>
      </c>
      <c r="D56" s="8">
        <v>0</v>
      </c>
      <c r="E56" s="8" t="s">
        <v>143</v>
      </c>
    </row>
    <row r="57" spans="1:5" x14ac:dyDescent="0.15">
      <c r="A57" s="7">
        <v>49</v>
      </c>
      <c r="B57" s="8">
        <v>0</v>
      </c>
      <c r="C57" s="8">
        <v>1</v>
      </c>
      <c r="D57" s="8">
        <v>0</v>
      </c>
      <c r="E57" s="8" t="s">
        <v>143</v>
      </c>
    </row>
    <row r="58" spans="1:5" x14ac:dyDescent="0.15">
      <c r="A58" s="7">
        <v>38</v>
      </c>
      <c r="B58" s="8">
        <v>0</v>
      </c>
      <c r="C58" s="8">
        <v>1</v>
      </c>
      <c r="D58" s="8">
        <v>0</v>
      </c>
      <c r="E58" s="8" t="s">
        <v>143</v>
      </c>
    </row>
    <row r="59" spans="1:5" x14ac:dyDescent="0.15">
      <c r="A59" s="7">
        <v>60</v>
      </c>
      <c r="B59" s="8">
        <v>0</v>
      </c>
      <c r="C59" s="8">
        <v>1</v>
      </c>
      <c r="D59" s="8">
        <v>0</v>
      </c>
      <c r="E59" s="8" t="s">
        <v>143</v>
      </c>
    </row>
    <row r="60" spans="1:5" x14ac:dyDescent="0.15">
      <c r="A60" s="7">
        <v>82</v>
      </c>
      <c r="B60" s="8">
        <v>0</v>
      </c>
      <c r="C60" s="8">
        <v>1</v>
      </c>
      <c r="D60" s="8">
        <v>0</v>
      </c>
      <c r="E60" s="8" t="s">
        <v>143</v>
      </c>
    </row>
    <row r="61" spans="1:5" x14ac:dyDescent="0.15">
      <c r="A61" s="7">
        <v>32</v>
      </c>
      <c r="B61" s="8">
        <v>0</v>
      </c>
      <c r="C61" s="8">
        <v>1</v>
      </c>
      <c r="D61" s="8">
        <v>0</v>
      </c>
      <c r="E61" s="8" t="s">
        <v>143</v>
      </c>
    </row>
    <row r="62" spans="1:5" x14ac:dyDescent="0.15">
      <c r="A62" s="7">
        <v>66</v>
      </c>
      <c r="B62" s="8">
        <v>0</v>
      </c>
      <c r="C62" s="8">
        <v>1</v>
      </c>
      <c r="D62" s="8">
        <v>0</v>
      </c>
      <c r="E62" s="8" t="s">
        <v>143</v>
      </c>
    </row>
    <row r="63" spans="1:5" x14ac:dyDescent="0.15">
      <c r="A63" s="7">
        <v>164</v>
      </c>
      <c r="B63" s="8">
        <v>0</v>
      </c>
      <c r="C63" s="8">
        <v>1</v>
      </c>
      <c r="D63" s="8">
        <v>0</v>
      </c>
      <c r="E63" s="8" t="s">
        <v>143</v>
      </c>
    </row>
    <row r="64" spans="1:5" x14ac:dyDescent="0.15">
      <c r="A64" s="7">
        <v>38</v>
      </c>
      <c r="B64" s="8">
        <v>0</v>
      </c>
      <c r="C64" s="8">
        <v>1</v>
      </c>
      <c r="D64" s="8">
        <v>0</v>
      </c>
      <c r="E64" s="8" t="s">
        <v>143</v>
      </c>
    </row>
    <row r="65" spans="1:5" x14ac:dyDescent="0.15">
      <c r="A65" s="7">
        <v>38</v>
      </c>
      <c r="B65" s="8">
        <v>0</v>
      </c>
      <c r="C65" s="8">
        <v>1</v>
      </c>
      <c r="D65" s="8">
        <v>0</v>
      </c>
      <c r="E65" s="8" t="s">
        <v>143</v>
      </c>
    </row>
    <row r="66" spans="1:5" x14ac:dyDescent="0.15">
      <c r="A66" s="7">
        <v>38</v>
      </c>
      <c r="B66" s="8">
        <v>0</v>
      </c>
      <c r="C66" s="8">
        <v>1</v>
      </c>
      <c r="D66" s="8">
        <v>0</v>
      </c>
      <c r="E66" s="8" t="s">
        <v>143</v>
      </c>
    </row>
    <row r="67" spans="1:5" x14ac:dyDescent="0.15">
      <c r="A67" s="7">
        <v>32</v>
      </c>
      <c r="B67" s="8">
        <v>0</v>
      </c>
      <c r="C67" s="8">
        <v>1</v>
      </c>
      <c r="D67" s="8">
        <v>0</v>
      </c>
      <c r="E67" s="8" t="s">
        <v>143</v>
      </c>
    </row>
    <row r="68" spans="1:5" x14ac:dyDescent="0.15">
      <c r="A68" s="7">
        <v>33</v>
      </c>
      <c r="B68" s="8">
        <v>0</v>
      </c>
      <c r="C68" s="8">
        <v>1</v>
      </c>
      <c r="D68" s="8">
        <v>0</v>
      </c>
      <c r="E68" s="8" t="s">
        <v>143</v>
      </c>
    </row>
    <row r="69" spans="1:5" x14ac:dyDescent="0.15">
      <c r="A69" s="7">
        <v>77</v>
      </c>
      <c r="B69" s="8">
        <v>0</v>
      </c>
      <c r="C69" s="8">
        <v>1</v>
      </c>
      <c r="D69" s="8">
        <v>0</v>
      </c>
      <c r="E69" s="8" t="s">
        <v>143</v>
      </c>
    </row>
    <row r="70" spans="1:5" x14ac:dyDescent="0.15">
      <c r="A70" s="7">
        <v>77</v>
      </c>
      <c r="B70" s="8">
        <v>0</v>
      </c>
      <c r="C70" s="8">
        <v>1</v>
      </c>
      <c r="D70" s="8">
        <v>0</v>
      </c>
      <c r="E70" s="8" t="s">
        <v>143</v>
      </c>
    </row>
    <row r="71" spans="1:5" x14ac:dyDescent="0.15">
      <c r="A71" s="7">
        <v>192</v>
      </c>
      <c r="B71" s="8">
        <v>0</v>
      </c>
      <c r="C71" s="8">
        <v>1</v>
      </c>
      <c r="D71" s="8">
        <v>0</v>
      </c>
      <c r="E71" s="8" t="s">
        <v>143</v>
      </c>
    </row>
    <row r="72" spans="1:5" x14ac:dyDescent="0.15">
      <c r="A72" s="7">
        <v>38</v>
      </c>
      <c r="B72" s="8">
        <v>0</v>
      </c>
      <c r="C72" s="8">
        <v>1</v>
      </c>
      <c r="D72" s="8">
        <v>0</v>
      </c>
      <c r="E72" s="8" t="s">
        <v>143</v>
      </c>
    </row>
    <row r="73" spans="1:5" x14ac:dyDescent="0.15">
      <c r="A73" s="7">
        <v>526</v>
      </c>
      <c r="B73" s="8">
        <v>1</v>
      </c>
      <c r="C73" s="8">
        <v>0</v>
      </c>
      <c r="D73" s="8">
        <v>0</v>
      </c>
      <c r="E73" s="8" t="s">
        <v>142</v>
      </c>
    </row>
    <row r="74" spans="1:5" x14ac:dyDescent="0.15">
      <c r="A74" s="7">
        <v>164</v>
      </c>
      <c r="B74" s="8">
        <v>1</v>
      </c>
      <c r="C74" s="8">
        <v>0</v>
      </c>
      <c r="D74" s="8">
        <v>0</v>
      </c>
      <c r="E74" s="8" t="s">
        <v>142</v>
      </c>
    </row>
    <row r="75" spans="1:5" x14ac:dyDescent="0.15">
      <c r="A75" s="7">
        <v>822</v>
      </c>
      <c r="B75" s="8">
        <v>1</v>
      </c>
      <c r="C75" s="8">
        <v>0</v>
      </c>
      <c r="D75" s="8">
        <v>0</v>
      </c>
      <c r="E75" s="8" t="s">
        <v>142</v>
      </c>
    </row>
    <row r="76" spans="1:5" x14ac:dyDescent="0.15">
      <c r="A76" s="7">
        <v>263</v>
      </c>
      <c r="B76" s="8">
        <v>1</v>
      </c>
      <c r="C76" s="8">
        <v>0</v>
      </c>
      <c r="D76" s="8">
        <v>0</v>
      </c>
      <c r="E76" s="8" t="s">
        <v>142</v>
      </c>
    </row>
    <row r="77" spans="1:5" x14ac:dyDescent="0.15">
      <c r="A77" s="7">
        <v>99</v>
      </c>
      <c r="B77" s="8">
        <v>1</v>
      </c>
      <c r="C77" s="8">
        <v>0</v>
      </c>
      <c r="D77" s="8">
        <v>0</v>
      </c>
      <c r="E77" s="8" t="s">
        <v>142</v>
      </c>
    </row>
    <row r="78" spans="1:5" x14ac:dyDescent="0.15">
      <c r="A78" s="7">
        <v>411</v>
      </c>
      <c r="B78" s="8">
        <v>1</v>
      </c>
      <c r="C78" s="8">
        <v>0</v>
      </c>
      <c r="D78" s="8">
        <v>0</v>
      </c>
      <c r="E78" s="8" t="s">
        <v>142</v>
      </c>
    </row>
    <row r="79" spans="1:5" x14ac:dyDescent="0.15">
      <c r="A79" s="7">
        <v>55</v>
      </c>
      <c r="B79" s="8">
        <v>1</v>
      </c>
      <c r="C79" s="8">
        <v>0</v>
      </c>
      <c r="D79" s="8">
        <v>0</v>
      </c>
      <c r="E79" s="8" t="s">
        <v>142</v>
      </c>
    </row>
    <row r="80" spans="1:5" x14ac:dyDescent="0.15">
      <c r="A80" s="7">
        <v>98</v>
      </c>
      <c r="B80" s="8">
        <v>1</v>
      </c>
      <c r="C80" s="8">
        <v>0</v>
      </c>
      <c r="D80" s="8">
        <v>0</v>
      </c>
      <c r="E80" s="8" t="s">
        <v>142</v>
      </c>
    </row>
    <row r="81" spans="1:5" x14ac:dyDescent="0.15">
      <c r="A81" s="7">
        <v>203</v>
      </c>
      <c r="B81" s="8">
        <v>1</v>
      </c>
      <c r="C81" s="8">
        <v>0</v>
      </c>
      <c r="D81" s="8">
        <v>0</v>
      </c>
      <c r="E81" s="8" t="s">
        <v>142</v>
      </c>
    </row>
    <row r="82" spans="1:5" x14ac:dyDescent="0.15">
      <c r="A82" s="7">
        <v>131</v>
      </c>
      <c r="B82" s="8">
        <v>1</v>
      </c>
      <c r="C82" s="8">
        <v>0</v>
      </c>
      <c r="D82" s="8">
        <v>0</v>
      </c>
      <c r="E82" s="8" t="s">
        <v>142</v>
      </c>
    </row>
    <row r="83" spans="1:5" x14ac:dyDescent="0.15">
      <c r="A83" s="7">
        <v>88</v>
      </c>
      <c r="B83" s="8">
        <v>1</v>
      </c>
      <c r="C83" s="8">
        <v>0</v>
      </c>
      <c r="D83" s="8">
        <v>0</v>
      </c>
      <c r="E83" s="8" t="s">
        <v>142</v>
      </c>
    </row>
    <row r="84" spans="1:5" x14ac:dyDescent="0.15">
      <c r="A84" s="7">
        <v>127</v>
      </c>
      <c r="B84" s="8">
        <v>1</v>
      </c>
      <c r="C84" s="8">
        <v>0</v>
      </c>
      <c r="D84" s="8">
        <v>0</v>
      </c>
      <c r="E84" s="8" t="s">
        <v>142</v>
      </c>
    </row>
    <row r="85" spans="1:5" x14ac:dyDescent="0.15">
      <c r="A85" s="7">
        <v>55</v>
      </c>
      <c r="B85" s="8">
        <v>1</v>
      </c>
      <c r="C85" s="8">
        <v>0</v>
      </c>
      <c r="D85" s="8">
        <v>0</v>
      </c>
      <c r="E85" s="8" t="s">
        <v>142</v>
      </c>
    </row>
    <row r="86" spans="1:5" x14ac:dyDescent="0.15">
      <c r="A86" s="7">
        <v>77</v>
      </c>
      <c r="B86" s="8">
        <v>1</v>
      </c>
      <c r="C86" s="8">
        <v>0</v>
      </c>
      <c r="D86" s="8">
        <v>0</v>
      </c>
      <c r="E86" s="8" t="s">
        <v>142</v>
      </c>
    </row>
    <row r="87" spans="1:5" x14ac:dyDescent="0.15">
      <c r="A87" s="7">
        <v>38</v>
      </c>
      <c r="B87" s="8">
        <v>1</v>
      </c>
      <c r="C87" s="8">
        <v>0</v>
      </c>
      <c r="D87" s="8">
        <v>0</v>
      </c>
      <c r="E87" s="8" t="s">
        <v>142</v>
      </c>
    </row>
    <row r="88" spans="1:5" x14ac:dyDescent="0.15">
      <c r="A88" s="7">
        <v>137</v>
      </c>
      <c r="B88" s="8">
        <v>1</v>
      </c>
      <c r="C88" s="8">
        <v>0</v>
      </c>
      <c r="D88" s="8">
        <v>0</v>
      </c>
      <c r="E88" s="8" t="s">
        <v>142</v>
      </c>
    </row>
    <row r="89" spans="1:5" x14ac:dyDescent="0.15">
      <c r="A89" s="7">
        <v>137</v>
      </c>
      <c r="B89" s="8">
        <v>1</v>
      </c>
      <c r="C89" s="8">
        <v>0</v>
      </c>
      <c r="D89" s="8">
        <v>0</v>
      </c>
      <c r="E89" s="8" t="s">
        <v>142</v>
      </c>
    </row>
    <row r="90" spans="1:5" x14ac:dyDescent="0.15">
      <c r="A90" s="7">
        <v>75</v>
      </c>
      <c r="B90" s="8">
        <v>1</v>
      </c>
      <c r="C90" s="8">
        <v>0</v>
      </c>
      <c r="D90" s="8">
        <v>0</v>
      </c>
      <c r="E90" s="8" t="s">
        <v>142</v>
      </c>
    </row>
    <row r="91" spans="1:5" x14ac:dyDescent="0.15">
      <c r="A91" s="7">
        <v>153</v>
      </c>
      <c r="B91" s="8">
        <v>1</v>
      </c>
      <c r="C91" s="8">
        <v>0</v>
      </c>
      <c r="D91" s="8">
        <v>0</v>
      </c>
      <c r="E91" s="8" t="s">
        <v>142</v>
      </c>
    </row>
    <row r="92" spans="1:5" x14ac:dyDescent="0.15">
      <c r="A92" s="7">
        <v>60</v>
      </c>
      <c r="B92" s="8">
        <v>1</v>
      </c>
      <c r="C92" s="8">
        <v>0</v>
      </c>
      <c r="D92" s="8">
        <v>0</v>
      </c>
      <c r="E92" s="8" t="s">
        <v>142</v>
      </c>
    </row>
    <row r="93" spans="1:5" x14ac:dyDescent="0.15">
      <c r="A93" s="7">
        <v>108</v>
      </c>
      <c r="B93" s="8">
        <v>1</v>
      </c>
      <c r="C93" s="8">
        <v>0</v>
      </c>
      <c r="D93" s="8">
        <v>0</v>
      </c>
      <c r="E93" s="8" t="s">
        <v>142</v>
      </c>
    </row>
    <row r="94" spans="1:5" x14ac:dyDescent="0.15">
      <c r="A94" s="7">
        <v>142</v>
      </c>
      <c r="B94" s="8">
        <v>1</v>
      </c>
      <c r="C94" s="8">
        <v>0</v>
      </c>
      <c r="D94" s="8">
        <v>0</v>
      </c>
      <c r="E94" s="8" t="s">
        <v>142</v>
      </c>
    </row>
    <row r="95" spans="1:5" x14ac:dyDescent="0.15">
      <c r="A95" s="7">
        <v>153</v>
      </c>
      <c r="B95" s="8">
        <v>1</v>
      </c>
      <c r="C95" s="8">
        <v>0</v>
      </c>
      <c r="D95" s="8">
        <v>0</v>
      </c>
      <c r="E95" s="8" t="s">
        <v>142</v>
      </c>
    </row>
    <row r="96" spans="1:5" x14ac:dyDescent="0.15">
      <c r="A96" s="7">
        <v>192</v>
      </c>
      <c r="B96" s="8">
        <v>1</v>
      </c>
      <c r="C96" s="8">
        <v>0</v>
      </c>
      <c r="D96" s="8">
        <v>0</v>
      </c>
      <c r="E96" s="8" t="s">
        <v>142</v>
      </c>
    </row>
    <row r="97" spans="1:5" x14ac:dyDescent="0.15">
      <c r="A97" s="7">
        <v>163</v>
      </c>
      <c r="B97" s="8">
        <v>1</v>
      </c>
      <c r="C97" s="8">
        <v>0</v>
      </c>
      <c r="D97" s="8">
        <v>0</v>
      </c>
      <c r="E97" s="8" t="s">
        <v>142</v>
      </c>
    </row>
    <row r="98" spans="1:5" x14ac:dyDescent="0.15">
      <c r="A98" s="7">
        <v>71</v>
      </c>
      <c r="B98" s="8">
        <v>1</v>
      </c>
      <c r="C98" s="8">
        <v>0</v>
      </c>
      <c r="D98" s="8">
        <v>0</v>
      </c>
      <c r="E98" s="8" t="s">
        <v>142</v>
      </c>
    </row>
    <row r="99" spans="1:5" x14ac:dyDescent="0.15">
      <c r="A99" s="7">
        <v>251</v>
      </c>
      <c r="B99" s="8">
        <v>1</v>
      </c>
      <c r="C99" s="8">
        <v>0</v>
      </c>
      <c r="D99" s="8">
        <v>0</v>
      </c>
      <c r="E99" s="8" t="s">
        <v>142</v>
      </c>
    </row>
    <row r="100" spans="1:5" x14ac:dyDescent="0.15">
      <c r="A100" s="7">
        <v>104</v>
      </c>
      <c r="B100" s="8">
        <v>1</v>
      </c>
      <c r="C100" s="8">
        <v>0</v>
      </c>
      <c r="D100" s="8">
        <v>0</v>
      </c>
      <c r="E100" s="8" t="s">
        <v>142</v>
      </c>
    </row>
    <row r="101" spans="1:5" x14ac:dyDescent="0.15">
      <c r="A101" s="7">
        <v>66</v>
      </c>
      <c r="B101" s="8">
        <v>1</v>
      </c>
      <c r="C101" s="8">
        <v>0</v>
      </c>
      <c r="D101" s="8">
        <v>0</v>
      </c>
      <c r="E101" s="8" t="s">
        <v>142</v>
      </c>
    </row>
    <row r="102" spans="1:5" x14ac:dyDescent="0.15">
      <c r="A102" s="7">
        <v>126</v>
      </c>
      <c r="B102" s="8">
        <v>1</v>
      </c>
      <c r="C102" s="8">
        <v>0</v>
      </c>
      <c r="D102" s="8">
        <v>0</v>
      </c>
      <c r="E102" s="8" t="s">
        <v>142</v>
      </c>
    </row>
    <row r="103" spans="1:5" x14ac:dyDescent="0.15">
      <c r="A103" s="7">
        <v>82</v>
      </c>
      <c r="B103" s="8">
        <v>1</v>
      </c>
      <c r="C103" s="8">
        <v>0</v>
      </c>
      <c r="D103" s="8">
        <v>0</v>
      </c>
      <c r="E103" s="8" t="s">
        <v>142</v>
      </c>
    </row>
    <row r="104" spans="1:5" x14ac:dyDescent="0.15">
      <c r="A104" s="7">
        <v>55</v>
      </c>
      <c r="B104" s="8">
        <v>1</v>
      </c>
      <c r="C104" s="8">
        <v>0</v>
      </c>
      <c r="D104" s="8">
        <v>0</v>
      </c>
      <c r="E104" s="8" t="s">
        <v>142</v>
      </c>
    </row>
    <row r="105" spans="1:5" x14ac:dyDescent="0.15">
      <c r="A105" s="7">
        <v>54</v>
      </c>
      <c r="B105" s="8">
        <v>1</v>
      </c>
      <c r="C105" s="8">
        <v>0</v>
      </c>
      <c r="D105" s="8">
        <v>0</v>
      </c>
      <c r="E105" s="8" t="s">
        <v>142</v>
      </c>
    </row>
    <row r="106" spans="1:5" x14ac:dyDescent="0.15">
      <c r="A106" s="7">
        <v>164</v>
      </c>
      <c r="B106" s="8">
        <v>1</v>
      </c>
      <c r="C106" s="8">
        <v>0</v>
      </c>
      <c r="D106" s="8">
        <v>0</v>
      </c>
      <c r="E106" s="8" t="s">
        <v>142</v>
      </c>
    </row>
    <row r="107" spans="1:5" x14ac:dyDescent="0.15">
      <c r="A107" s="7">
        <v>82</v>
      </c>
      <c r="B107" s="8">
        <v>1</v>
      </c>
      <c r="C107" s="8">
        <v>0</v>
      </c>
      <c r="D107" s="8">
        <v>0</v>
      </c>
      <c r="E107" s="8" t="s">
        <v>142</v>
      </c>
    </row>
    <row r="108" spans="1:5" x14ac:dyDescent="0.15">
      <c r="A108" s="7">
        <v>126</v>
      </c>
      <c r="B108" s="8">
        <v>1</v>
      </c>
      <c r="C108" s="8">
        <v>0</v>
      </c>
      <c r="D108" s="8">
        <v>0</v>
      </c>
      <c r="E108" s="8" t="s">
        <v>142</v>
      </c>
    </row>
    <row r="109" spans="1:5" x14ac:dyDescent="0.15">
      <c r="A109" s="7">
        <v>164</v>
      </c>
      <c r="B109" s="8">
        <v>1</v>
      </c>
      <c r="C109" s="8">
        <v>0</v>
      </c>
      <c r="D109" s="8">
        <v>0</v>
      </c>
      <c r="E109" s="8" t="s">
        <v>142</v>
      </c>
    </row>
    <row r="110" spans="1:5" x14ac:dyDescent="0.15">
      <c r="A110" s="7">
        <v>159</v>
      </c>
      <c r="B110" s="8">
        <v>1</v>
      </c>
      <c r="C110" s="8">
        <v>0</v>
      </c>
      <c r="D110" s="8">
        <v>0</v>
      </c>
      <c r="E110" s="8" t="s">
        <v>142</v>
      </c>
    </row>
    <row r="111" spans="1:5" x14ac:dyDescent="0.15">
      <c r="A111" s="7">
        <v>71</v>
      </c>
      <c r="B111" s="8">
        <v>1</v>
      </c>
      <c r="C111" s="8">
        <v>0</v>
      </c>
      <c r="D111" s="8">
        <v>0</v>
      </c>
      <c r="E111" s="8" t="s">
        <v>142</v>
      </c>
    </row>
    <row r="112" spans="1:5" x14ac:dyDescent="0.15">
      <c r="A112" s="7">
        <v>55</v>
      </c>
      <c r="B112" s="8">
        <v>1</v>
      </c>
      <c r="C112" s="8">
        <v>0</v>
      </c>
      <c r="D112" s="8">
        <v>0</v>
      </c>
      <c r="E112" s="8" t="s">
        <v>142</v>
      </c>
    </row>
    <row r="113" spans="1:5" x14ac:dyDescent="0.15">
      <c r="A113" s="7">
        <v>44</v>
      </c>
      <c r="B113" s="8">
        <v>1</v>
      </c>
      <c r="C113" s="8">
        <v>0</v>
      </c>
      <c r="D113" s="8">
        <v>0</v>
      </c>
      <c r="E113" s="8" t="s">
        <v>142</v>
      </c>
    </row>
    <row r="114" spans="1:5" x14ac:dyDescent="0.15">
      <c r="A114" s="7">
        <v>153</v>
      </c>
      <c r="B114" s="8">
        <v>1</v>
      </c>
      <c r="C114" s="8">
        <v>0</v>
      </c>
      <c r="D114" s="8">
        <v>0</v>
      </c>
      <c r="E114" s="8" t="s">
        <v>142</v>
      </c>
    </row>
    <row r="115" spans="1:5" x14ac:dyDescent="0.15">
      <c r="A115" s="7">
        <v>60</v>
      </c>
      <c r="B115" s="8">
        <v>1</v>
      </c>
      <c r="C115" s="8">
        <v>0</v>
      </c>
      <c r="D115" s="8">
        <v>0</v>
      </c>
      <c r="E115" s="8" t="s">
        <v>142</v>
      </c>
    </row>
    <row r="116" spans="1:5" x14ac:dyDescent="0.15">
      <c r="A116" s="7">
        <v>82</v>
      </c>
      <c r="B116" s="8">
        <v>1</v>
      </c>
      <c r="C116" s="8">
        <v>0</v>
      </c>
      <c r="D116" s="8">
        <v>0</v>
      </c>
      <c r="E116" s="8" t="s">
        <v>142</v>
      </c>
    </row>
    <row r="117" spans="1:5" x14ac:dyDescent="0.15">
      <c r="A117" s="7">
        <v>137</v>
      </c>
      <c r="B117" s="8">
        <v>1</v>
      </c>
      <c r="C117" s="8">
        <v>0</v>
      </c>
      <c r="D117" s="8">
        <v>0</v>
      </c>
      <c r="E117" s="8" t="s">
        <v>142</v>
      </c>
    </row>
    <row r="118" spans="1:5" x14ac:dyDescent="0.15">
      <c r="A118" s="7">
        <v>55</v>
      </c>
      <c r="B118" s="8">
        <v>1</v>
      </c>
      <c r="C118" s="8">
        <v>0</v>
      </c>
      <c r="D118" s="8">
        <v>0</v>
      </c>
      <c r="E118" s="8" t="s">
        <v>142</v>
      </c>
    </row>
    <row r="119" spans="1:5" x14ac:dyDescent="0.15">
      <c r="A119" s="7">
        <v>82</v>
      </c>
      <c r="B119" s="8">
        <v>1</v>
      </c>
      <c r="C119" s="8">
        <v>0</v>
      </c>
      <c r="D119" s="8">
        <v>0</v>
      </c>
      <c r="E119" s="8" t="s">
        <v>142</v>
      </c>
    </row>
    <row r="120" spans="1:5" x14ac:dyDescent="0.15">
      <c r="A120" s="7">
        <v>208</v>
      </c>
      <c r="B120" s="8">
        <v>1</v>
      </c>
      <c r="C120" s="8">
        <v>0</v>
      </c>
      <c r="D120" s="8">
        <v>0</v>
      </c>
      <c r="E120" s="8" t="s">
        <v>142</v>
      </c>
    </row>
    <row r="121" spans="1:5" x14ac:dyDescent="0.15">
      <c r="A121" s="7">
        <v>164</v>
      </c>
      <c r="B121" s="8">
        <v>1</v>
      </c>
      <c r="C121" s="8">
        <v>0</v>
      </c>
      <c r="D121" s="8">
        <v>0</v>
      </c>
      <c r="E121" s="8" t="s">
        <v>142</v>
      </c>
    </row>
    <row r="122" spans="1:5" x14ac:dyDescent="0.15">
      <c r="A122" s="7">
        <v>96</v>
      </c>
      <c r="B122" s="8">
        <v>1</v>
      </c>
      <c r="C122" s="8">
        <v>0</v>
      </c>
      <c r="D122" s="8">
        <v>0</v>
      </c>
      <c r="E122" s="8" t="s">
        <v>142</v>
      </c>
    </row>
    <row r="123" spans="1:5" x14ac:dyDescent="0.15">
      <c r="A123" s="7">
        <v>49</v>
      </c>
      <c r="B123" s="8">
        <v>1</v>
      </c>
      <c r="C123" s="8">
        <v>0</v>
      </c>
      <c r="D123" s="8">
        <v>0</v>
      </c>
      <c r="E123" s="8" t="s">
        <v>142</v>
      </c>
    </row>
    <row r="124" spans="1:5" x14ac:dyDescent="0.15">
      <c r="A124" s="7">
        <v>55</v>
      </c>
      <c r="B124" s="8">
        <v>1</v>
      </c>
      <c r="C124" s="8">
        <v>0</v>
      </c>
      <c r="D124" s="8">
        <v>0</v>
      </c>
      <c r="E124" s="8" t="s">
        <v>142</v>
      </c>
    </row>
    <row r="125" spans="1:5" x14ac:dyDescent="0.15">
      <c r="A125" s="7">
        <v>301</v>
      </c>
      <c r="B125" s="8">
        <v>1</v>
      </c>
      <c r="C125" s="8">
        <v>0</v>
      </c>
      <c r="D125" s="8">
        <v>0</v>
      </c>
      <c r="E125" s="8" t="s">
        <v>142</v>
      </c>
    </row>
    <row r="126" spans="1:5" x14ac:dyDescent="0.15">
      <c r="A126" s="7">
        <v>82</v>
      </c>
      <c r="B126" s="8">
        <v>1</v>
      </c>
      <c r="C126" s="8">
        <v>0</v>
      </c>
      <c r="D126" s="8">
        <v>0</v>
      </c>
      <c r="E126" s="8" t="s">
        <v>142</v>
      </c>
    </row>
    <row r="127" spans="1:5" x14ac:dyDescent="0.15">
      <c r="A127" s="7">
        <v>148</v>
      </c>
      <c r="B127" s="8">
        <v>1</v>
      </c>
      <c r="C127" s="8">
        <v>0</v>
      </c>
      <c r="D127" s="8">
        <v>0</v>
      </c>
      <c r="E127" s="8" t="s">
        <v>142</v>
      </c>
    </row>
    <row r="128" spans="1:5" x14ac:dyDescent="0.15">
      <c r="A128" s="7">
        <v>55</v>
      </c>
      <c r="B128" s="8">
        <v>1</v>
      </c>
      <c r="C128" s="8">
        <v>0</v>
      </c>
      <c r="D128" s="8">
        <v>0</v>
      </c>
      <c r="E128" s="8" t="s">
        <v>142</v>
      </c>
    </row>
    <row r="129" spans="1:5" x14ac:dyDescent="0.15">
      <c r="A129" s="7">
        <v>108</v>
      </c>
      <c r="B129" s="8">
        <v>1</v>
      </c>
      <c r="C129" s="8">
        <v>0</v>
      </c>
      <c r="D129" s="8">
        <v>0</v>
      </c>
      <c r="E129" s="8" t="s">
        <v>142</v>
      </c>
    </row>
    <row r="130" spans="1:5" x14ac:dyDescent="0.15">
      <c r="A130" s="7">
        <v>55</v>
      </c>
      <c r="B130" s="8">
        <v>1</v>
      </c>
      <c r="C130" s="8">
        <v>0</v>
      </c>
      <c r="D130" s="8">
        <v>0</v>
      </c>
      <c r="E130" s="8" t="s">
        <v>142</v>
      </c>
    </row>
    <row r="131" spans="1:5" x14ac:dyDescent="0.15">
      <c r="A131" s="7">
        <v>180</v>
      </c>
      <c r="B131" s="8">
        <v>1</v>
      </c>
      <c r="C131" s="8">
        <v>0</v>
      </c>
      <c r="D131" s="8">
        <v>0</v>
      </c>
      <c r="E131" s="8" t="s">
        <v>142</v>
      </c>
    </row>
    <row r="132" spans="1:5" x14ac:dyDescent="0.15">
      <c r="A132" s="7">
        <v>87</v>
      </c>
      <c r="B132" s="8">
        <v>1</v>
      </c>
      <c r="C132" s="8">
        <v>0</v>
      </c>
      <c r="D132" s="8">
        <v>0</v>
      </c>
      <c r="E132" s="8" t="s">
        <v>142</v>
      </c>
    </row>
    <row r="133" spans="1:5" x14ac:dyDescent="0.15">
      <c r="A133" s="7">
        <v>82</v>
      </c>
      <c r="B133" s="8">
        <v>1</v>
      </c>
      <c r="C133" s="8">
        <v>0</v>
      </c>
      <c r="D133" s="8">
        <v>0</v>
      </c>
      <c r="E133" s="8" t="s">
        <v>142</v>
      </c>
    </row>
    <row r="134" spans="1:5" x14ac:dyDescent="0.15">
      <c r="A134" s="7">
        <v>192</v>
      </c>
      <c r="B134" s="8">
        <v>1</v>
      </c>
      <c r="C134" s="8">
        <v>0</v>
      </c>
      <c r="D134" s="8">
        <v>0</v>
      </c>
      <c r="E134" s="8" t="s">
        <v>142</v>
      </c>
    </row>
    <row r="135" spans="1:5" x14ac:dyDescent="0.15">
      <c r="A135" s="7">
        <v>33</v>
      </c>
      <c r="B135" s="8">
        <v>0</v>
      </c>
      <c r="C135" s="8">
        <v>1</v>
      </c>
      <c r="D135" s="8">
        <v>0</v>
      </c>
      <c r="E135" s="8" t="s">
        <v>143</v>
      </c>
    </row>
    <row r="136" spans="1:5" x14ac:dyDescent="0.15">
      <c r="A136" s="7">
        <v>33</v>
      </c>
      <c r="B136" s="8">
        <v>0</v>
      </c>
      <c r="C136" s="8">
        <v>1</v>
      </c>
      <c r="D136" s="8">
        <v>0</v>
      </c>
      <c r="E136" s="8" t="s">
        <v>143</v>
      </c>
    </row>
    <row r="137" spans="1:5" x14ac:dyDescent="0.15">
      <c r="A137" s="7">
        <v>110</v>
      </c>
      <c r="B137" s="8">
        <v>1</v>
      </c>
      <c r="C137" s="8">
        <v>0</v>
      </c>
      <c r="D137" s="8">
        <v>0</v>
      </c>
      <c r="E137" s="8" t="s">
        <v>142</v>
      </c>
    </row>
    <row r="138" spans="1:5" x14ac:dyDescent="0.15">
      <c r="A138" s="7">
        <v>329</v>
      </c>
      <c r="B138" s="8">
        <v>1</v>
      </c>
      <c r="C138" s="8">
        <v>0</v>
      </c>
      <c r="D138" s="8">
        <v>0</v>
      </c>
      <c r="E138" s="8" t="s">
        <v>142</v>
      </c>
    </row>
    <row r="139" spans="1:5" x14ac:dyDescent="0.15">
      <c r="A139" s="7">
        <v>104</v>
      </c>
      <c r="B139" s="8">
        <v>1</v>
      </c>
      <c r="C139" s="8">
        <v>0</v>
      </c>
      <c r="D139" s="8">
        <v>0</v>
      </c>
      <c r="E139" s="8" t="s">
        <v>142</v>
      </c>
    </row>
    <row r="140" spans="1:5" x14ac:dyDescent="0.15">
      <c r="A140" s="7">
        <v>164</v>
      </c>
      <c r="B140" s="8">
        <v>1</v>
      </c>
      <c r="C140" s="8">
        <v>0</v>
      </c>
      <c r="D140" s="8">
        <v>0</v>
      </c>
      <c r="E140" s="8" t="s">
        <v>142</v>
      </c>
    </row>
    <row r="141" spans="1:5" x14ac:dyDescent="0.15">
      <c r="A141" s="7">
        <v>32</v>
      </c>
      <c r="B141" s="8">
        <v>0</v>
      </c>
      <c r="C141" s="8">
        <v>0</v>
      </c>
      <c r="D141" s="8">
        <v>1</v>
      </c>
      <c r="E141" s="8" t="s">
        <v>144</v>
      </c>
    </row>
    <row r="142" spans="1:5" x14ac:dyDescent="0.15">
      <c r="A142" s="7">
        <v>159</v>
      </c>
      <c r="B142" s="8">
        <v>1</v>
      </c>
      <c r="C142" s="8">
        <v>0</v>
      </c>
      <c r="D142" s="8">
        <v>0</v>
      </c>
      <c r="E142" s="8" t="s">
        <v>142</v>
      </c>
    </row>
    <row r="143" spans="1:5" x14ac:dyDescent="0.15">
      <c r="A143" s="7">
        <v>82</v>
      </c>
      <c r="B143" s="8">
        <v>0</v>
      </c>
      <c r="C143" s="8">
        <v>0</v>
      </c>
      <c r="D143" s="8">
        <v>1</v>
      </c>
      <c r="E143" s="8" t="s">
        <v>144</v>
      </c>
    </row>
    <row r="144" spans="1:5" x14ac:dyDescent="0.15">
      <c r="A144" s="7">
        <v>103</v>
      </c>
      <c r="B144" s="8">
        <v>0</v>
      </c>
      <c r="C144" s="8">
        <v>0</v>
      </c>
      <c r="D144" s="8">
        <v>1</v>
      </c>
      <c r="E144" s="8" t="s">
        <v>144</v>
      </c>
    </row>
    <row r="145" spans="1:5" x14ac:dyDescent="0.15">
      <c r="A145" s="7">
        <v>55</v>
      </c>
      <c r="B145" s="8">
        <v>0</v>
      </c>
      <c r="C145" s="8">
        <v>0</v>
      </c>
      <c r="D145" s="8">
        <v>1</v>
      </c>
      <c r="E145" s="8" t="s">
        <v>144</v>
      </c>
    </row>
    <row r="146" spans="1:5" x14ac:dyDescent="0.15">
      <c r="A146" s="7">
        <v>161</v>
      </c>
      <c r="B146" s="8">
        <v>0</v>
      </c>
      <c r="C146" s="8">
        <v>1</v>
      </c>
      <c r="D146" s="8">
        <v>0</v>
      </c>
      <c r="E146" s="8" t="s">
        <v>143</v>
      </c>
    </row>
    <row r="147" spans="1:5" x14ac:dyDescent="0.15">
      <c r="A147" s="7">
        <v>104</v>
      </c>
      <c r="B147" s="8">
        <v>0</v>
      </c>
      <c r="C147" s="8">
        <v>1</v>
      </c>
      <c r="D147" s="8">
        <v>0</v>
      </c>
      <c r="E147" s="8" t="s">
        <v>143</v>
      </c>
    </row>
    <row r="148" spans="1:5" x14ac:dyDescent="0.15">
      <c r="A148" s="7">
        <v>542</v>
      </c>
      <c r="B148" s="8">
        <v>0</v>
      </c>
      <c r="C148" s="8">
        <v>1</v>
      </c>
      <c r="D148" s="8">
        <v>0</v>
      </c>
      <c r="E148" s="8" t="s">
        <v>143</v>
      </c>
    </row>
    <row r="149" spans="1:5" x14ac:dyDescent="0.15">
      <c r="A149" s="7">
        <v>54</v>
      </c>
      <c r="B149" s="8">
        <v>0</v>
      </c>
      <c r="C149" s="8">
        <v>1</v>
      </c>
      <c r="D149" s="8">
        <v>0</v>
      </c>
      <c r="E149" s="8" t="s">
        <v>143</v>
      </c>
    </row>
    <row r="150" spans="1:5" x14ac:dyDescent="0.15">
      <c r="A150" s="7">
        <v>148</v>
      </c>
      <c r="B150" s="8">
        <v>0</v>
      </c>
      <c r="C150" s="8">
        <v>1</v>
      </c>
      <c r="D150" s="8">
        <v>0</v>
      </c>
      <c r="E150" s="8" t="s">
        <v>143</v>
      </c>
    </row>
    <row r="151" spans="1:5" x14ac:dyDescent="0.15">
      <c r="A151" s="7">
        <v>83</v>
      </c>
      <c r="B151" s="8">
        <v>0</v>
      </c>
      <c r="C151" s="8">
        <v>1</v>
      </c>
      <c r="D151" s="8">
        <v>0</v>
      </c>
      <c r="E151" s="8" t="s">
        <v>143</v>
      </c>
    </row>
    <row r="152" spans="1:5" x14ac:dyDescent="0.15">
      <c r="A152" s="7">
        <v>110</v>
      </c>
      <c r="B152" s="8">
        <v>0</v>
      </c>
      <c r="C152" s="8">
        <v>1</v>
      </c>
      <c r="D152" s="8">
        <v>0</v>
      </c>
      <c r="E152" s="8" t="s">
        <v>143</v>
      </c>
    </row>
    <row r="153" spans="1:5" x14ac:dyDescent="0.15">
      <c r="A153" s="7">
        <v>38</v>
      </c>
      <c r="B153" s="8">
        <v>0</v>
      </c>
      <c r="C153" s="8">
        <v>1</v>
      </c>
      <c r="D153" s="8">
        <v>0</v>
      </c>
      <c r="E153" s="8" t="s">
        <v>143</v>
      </c>
    </row>
    <row r="154" spans="1:5" x14ac:dyDescent="0.15">
      <c r="A154" s="7">
        <v>108</v>
      </c>
      <c r="B154" s="8">
        <v>0</v>
      </c>
      <c r="C154" s="8">
        <v>0</v>
      </c>
      <c r="D154" s="8">
        <v>1</v>
      </c>
      <c r="E154" s="8" t="s">
        <v>144</v>
      </c>
    </row>
    <row r="155" spans="1:5" x14ac:dyDescent="0.15">
      <c r="A155" s="7">
        <v>55</v>
      </c>
      <c r="B155" s="8">
        <v>0</v>
      </c>
      <c r="C155" s="8">
        <v>1</v>
      </c>
      <c r="D155" s="8">
        <v>0</v>
      </c>
      <c r="E155" s="8" t="s">
        <v>143</v>
      </c>
    </row>
    <row r="156" spans="1:5" x14ac:dyDescent="0.15">
      <c r="A156" s="7">
        <v>131</v>
      </c>
      <c r="B156" s="8">
        <v>0</v>
      </c>
      <c r="C156" s="8">
        <v>1</v>
      </c>
      <c r="D156" s="8">
        <v>0</v>
      </c>
      <c r="E156" s="8" t="s">
        <v>143</v>
      </c>
    </row>
    <row r="157" spans="1:5" x14ac:dyDescent="0.15">
      <c r="A157" s="7">
        <v>66</v>
      </c>
      <c r="B157" s="8">
        <v>0</v>
      </c>
      <c r="C157" s="8">
        <v>1</v>
      </c>
      <c r="D157" s="8">
        <v>0</v>
      </c>
      <c r="E157" s="8" t="s">
        <v>143</v>
      </c>
    </row>
    <row r="158" spans="1:5" x14ac:dyDescent="0.15">
      <c r="A158" s="7">
        <v>99</v>
      </c>
      <c r="B158" s="8">
        <v>0</v>
      </c>
      <c r="C158" s="8">
        <v>1</v>
      </c>
      <c r="D158" s="8">
        <v>0</v>
      </c>
      <c r="E158" s="8" t="s">
        <v>143</v>
      </c>
    </row>
    <row r="159" spans="1:5" x14ac:dyDescent="0.15">
      <c r="A159" s="7">
        <v>101</v>
      </c>
      <c r="B159" s="8">
        <v>0</v>
      </c>
      <c r="C159" s="8">
        <v>1</v>
      </c>
      <c r="D159" s="8">
        <v>0</v>
      </c>
      <c r="E159" s="8" t="s">
        <v>143</v>
      </c>
    </row>
    <row r="160" spans="1:5" x14ac:dyDescent="0.15">
      <c r="A160" s="7">
        <v>93</v>
      </c>
      <c r="B160" s="8">
        <v>0</v>
      </c>
      <c r="C160" s="8">
        <v>1</v>
      </c>
      <c r="D160" s="8">
        <v>0</v>
      </c>
      <c r="E160" s="8" t="s">
        <v>143</v>
      </c>
    </row>
    <row r="161" spans="1:5" x14ac:dyDescent="0.15">
      <c r="A161" s="7">
        <v>42</v>
      </c>
      <c r="B161" s="8">
        <v>0</v>
      </c>
      <c r="C161" s="8">
        <v>0</v>
      </c>
      <c r="D161" s="8">
        <v>1</v>
      </c>
      <c r="E161" s="8" t="s">
        <v>144</v>
      </c>
    </row>
    <row r="162" spans="1:5" x14ac:dyDescent="0.15">
      <c r="A162" s="7">
        <v>126</v>
      </c>
      <c r="B162" s="8">
        <v>0</v>
      </c>
      <c r="C162" s="8">
        <v>0</v>
      </c>
      <c r="D162" s="8">
        <v>1</v>
      </c>
      <c r="E162" s="8" t="s">
        <v>144</v>
      </c>
    </row>
    <row r="163" spans="1:5" x14ac:dyDescent="0.15">
      <c r="A163" s="7">
        <v>192</v>
      </c>
      <c r="B163" s="8">
        <v>0</v>
      </c>
      <c r="C163" s="8">
        <v>0</v>
      </c>
      <c r="D163" s="8">
        <v>1</v>
      </c>
      <c r="E163" s="8" t="s">
        <v>144</v>
      </c>
    </row>
    <row r="164" spans="1:5" x14ac:dyDescent="0.15">
      <c r="A164" s="7">
        <v>77</v>
      </c>
      <c r="B164" s="8">
        <v>0</v>
      </c>
      <c r="C164" s="8">
        <v>0</v>
      </c>
      <c r="D164" s="8">
        <v>1</v>
      </c>
      <c r="E164" s="8" t="s">
        <v>144</v>
      </c>
    </row>
    <row r="165" spans="1:5" x14ac:dyDescent="0.15">
      <c r="A165" s="7">
        <v>71</v>
      </c>
      <c r="B165" s="8">
        <v>0</v>
      </c>
      <c r="C165" s="8">
        <v>0</v>
      </c>
      <c r="D165" s="8">
        <v>1</v>
      </c>
      <c r="E165" s="8" t="s">
        <v>144</v>
      </c>
    </row>
    <row r="166" spans="1:5" x14ac:dyDescent="0.15">
      <c r="A166" s="7">
        <v>137</v>
      </c>
      <c r="B166" s="8">
        <v>0</v>
      </c>
      <c r="C166" s="8">
        <v>0</v>
      </c>
      <c r="D166" s="8">
        <v>1</v>
      </c>
      <c r="E166" s="8" t="s">
        <v>144</v>
      </c>
    </row>
    <row r="167" spans="1:5" x14ac:dyDescent="0.15">
      <c r="A167" s="7">
        <v>106</v>
      </c>
      <c r="B167" s="8">
        <v>0</v>
      </c>
      <c r="C167" s="8">
        <v>0</v>
      </c>
      <c r="D167" s="8">
        <v>1</v>
      </c>
      <c r="E167" s="8" t="s">
        <v>144</v>
      </c>
    </row>
    <row r="168" spans="1:5" x14ac:dyDescent="0.15">
      <c r="A168" s="7">
        <v>93</v>
      </c>
      <c r="B168" s="8">
        <v>0</v>
      </c>
      <c r="C168" s="8">
        <v>0</v>
      </c>
      <c r="D168" s="8">
        <v>1</v>
      </c>
      <c r="E168" s="8" t="s">
        <v>144</v>
      </c>
    </row>
    <row r="169" spans="1:5" x14ac:dyDescent="0.15">
      <c r="A169" s="7">
        <v>66</v>
      </c>
      <c r="B169" s="8">
        <v>0</v>
      </c>
      <c r="C169" s="8">
        <v>0</v>
      </c>
      <c r="D169" s="8">
        <v>1</v>
      </c>
      <c r="E169" s="8" t="s">
        <v>144</v>
      </c>
    </row>
    <row r="170" spans="1:5" x14ac:dyDescent="0.15">
      <c r="A170" s="7">
        <v>77</v>
      </c>
      <c r="B170" s="8">
        <v>0</v>
      </c>
      <c r="C170" s="8">
        <v>0</v>
      </c>
      <c r="D170" s="8">
        <v>1</v>
      </c>
      <c r="E170" s="8" t="s">
        <v>144</v>
      </c>
    </row>
    <row r="171" spans="1:5" x14ac:dyDescent="0.15">
      <c r="A171" s="7">
        <v>176</v>
      </c>
      <c r="B171" s="8">
        <v>0</v>
      </c>
      <c r="C171" s="8">
        <v>0</v>
      </c>
      <c r="D171" s="8">
        <v>1</v>
      </c>
      <c r="E171" s="8" t="s">
        <v>144</v>
      </c>
    </row>
    <row r="172" spans="1:5" x14ac:dyDescent="0.15">
      <c r="A172" s="7">
        <v>218</v>
      </c>
      <c r="B172" s="8">
        <v>0</v>
      </c>
      <c r="C172" s="8">
        <v>0</v>
      </c>
      <c r="D172" s="8">
        <v>1</v>
      </c>
      <c r="E172" s="8" t="s">
        <v>144</v>
      </c>
    </row>
    <row r="173" spans="1:5" x14ac:dyDescent="0.15">
      <c r="A173" s="7">
        <v>164</v>
      </c>
      <c r="B173" s="8">
        <v>0</v>
      </c>
      <c r="C173" s="8">
        <v>0</v>
      </c>
      <c r="D173" s="8">
        <v>1</v>
      </c>
      <c r="E173" s="8" t="s">
        <v>144</v>
      </c>
    </row>
    <row r="174" spans="1:5" x14ac:dyDescent="0.15">
      <c r="A174" s="7">
        <v>257</v>
      </c>
      <c r="B174" s="8">
        <v>0</v>
      </c>
      <c r="C174" s="8">
        <v>0</v>
      </c>
      <c r="D174" s="8">
        <v>1</v>
      </c>
      <c r="E174" s="8" t="s">
        <v>144</v>
      </c>
    </row>
    <row r="175" spans="1:5" x14ac:dyDescent="0.15">
      <c r="A175" s="7">
        <v>110</v>
      </c>
      <c r="B175" s="8">
        <v>0</v>
      </c>
      <c r="C175" s="8">
        <v>0</v>
      </c>
      <c r="D175" s="8">
        <v>1</v>
      </c>
      <c r="E175" s="8" t="s">
        <v>144</v>
      </c>
    </row>
    <row r="176" spans="1:5" x14ac:dyDescent="0.15">
      <c r="A176" s="7">
        <v>236</v>
      </c>
      <c r="B176" s="8">
        <v>0</v>
      </c>
      <c r="C176" s="8">
        <v>0</v>
      </c>
      <c r="D176" s="8">
        <v>1</v>
      </c>
      <c r="E176" s="8" t="s">
        <v>144</v>
      </c>
    </row>
    <row r="177" spans="1:5" x14ac:dyDescent="0.15">
      <c r="A177" s="7">
        <v>108</v>
      </c>
      <c r="B177" s="8">
        <v>0</v>
      </c>
      <c r="C177" s="8">
        <v>0</v>
      </c>
      <c r="D177" s="8">
        <v>1</v>
      </c>
      <c r="E177" s="8" t="s">
        <v>144</v>
      </c>
    </row>
    <row r="178" spans="1:5" x14ac:dyDescent="0.15">
      <c r="A178" s="7">
        <v>77</v>
      </c>
      <c r="B178" s="8">
        <v>0</v>
      </c>
      <c r="C178" s="8">
        <v>0</v>
      </c>
      <c r="D178" s="8">
        <v>1</v>
      </c>
      <c r="E178" s="8" t="s">
        <v>144</v>
      </c>
    </row>
    <row r="179" spans="1:5" x14ac:dyDescent="0.15">
      <c r="A179" s="7">
        <v>95</v>
      </c>
      <c r="B179" s="8">
        <v>0</v>
      </c>
      <c r="C179" s="8">
        <v>0</v>
      </c>
      <c r="D179" s="8">
        <v>1</v>
      </c>
      <c r="E179" s="8" t="s">
        <v>144</v>
      </c>
    </row>
    <row r="180" spans="1:5" x14ac:dyDescent="0.15">
      <c r="A180" s="7">
        <v>55</v>
      </c>
      <c r="B180" s="8">
        <v>0</v>
      </c>
      <c r="C180" s="8">
        <v>0</v>
      </c>
      <c r="D180" s="8">
        <v>1</v>
      </c>
      <c r="E180" s="8" t="s">
        <v>144</v>
      </c>
    </row>
    <row r="181" spans="1:5" x14ac:dyDescent="0.15">
      <c r="A181" s="7">
        <v>88</v>
      </c>
      <c r="B181" s="8">
        <v>0</v>
      </c>
      <c r="C181" s="8">
        <v>0</v>
      </c>
      <c r="D181" s="8">
        <v>1</v>
      </c>
      <c r="E181" s="8" t="s">
        <v>144</v>
      </c>
    </row>
    <row r="182" spans="1:5" x14ac:dyDescent="0.15">
      <c r="A182" s="7">
        <v>88</v>
      </c>
      <c r="B182" s="8">
        <v>0</v>
      </c>
      <c r="C182" s="8">
        <v>0</v>
      </c>
      <c r="D182" s="8">
        <v>1</v>
      </c>
      <c r="E182" s="8" t="s">
        <v>144</v>
      </c>
    </row>
    <row r="183" spans="1:5" x14ac:dyDescent="0.15">
      <c r="A183" s="7">
        <v>49</v>
      </c>
      <c r="B183" s="8">
        <v>0</v>
      </c>
      <c r="C183" s="8">
        <v>0</v>
      </c>
      <c r="D183" s="8">
        <v>1</v>
      </c>
      <c r="E183" s="8" t="s">
        <v>144</v>
      </c>
    </row>
    <row r="184" spans="1:5" x14ac:dyDescent="0.15">
      <c r="A184" s="7">
        <v>77</v>
      </c>
      <c r="B184" s="8">
        <v>0</v>
      </c>
      <c r="C184" s="8">
        <v>0</v>
      </c>
      <c r="D184" s="8">
        <v>1</v>
      </c>
      <c r="E184" s="8" t="s">
        <v>144</v>
      </c>
    </row>
    <row r="185" spans="1:5" x14ac:dyDescent="0.15">
      <c r="A185" s="7">
        <v>88</v>
      </c>
      <c r="B185" s="8">
        <v>0</v>
      </c>
      <c r="C185" s="8">
        <v>0</v>
      </c>
      <c r="D185" s="8">
        <v>1</v>
      </c>
      <c r="E185" s="8" t="s">
        <v>144</v>
      </c>
    </row>
    <row r="186" spans="1:5" x14ac:dyDescent="0.15">
      <c r="A186" s="7">
        <v>163</v>
      </c>
      <c r="B186" s="8">
        <v>0</v>
      </c>
      <c r="C186" s="8">
        <v>0</v>
      </c>
      <c r="D186" s="8">
        <v>1</v>
      </c>
      <c r="E186" s="8" t="s">
        <v>144</v>
      </c>
    </row>
    <row r="187" spans="1:5" x14ac:dyDescent="0.15">
      <c r="A187" s="7">
        <v>134</v>
      </c>
      <c r="B187" s="8">
        <v>0</v>
      </c>
      <c r="C187" s="8">
        <v>0</v>
      </c>
      <c r="D187" s="8">
        <v>1</v>
      </c>
      <c r="E187" s="8" t="s">
        <v>144</v>
      </c>
    </row>
    <row r="188" spans="1:5" x14ac:dyDescent="0.15">
      <c r="A188" s="7">
        <v>159</v>
      </c>
      <c r="B188" s="8">
        <v>0</v>
      </c>
      <c r="C188" s="8">
        <v>0</v>
      </c>
      <c r="D188" s="8">
        <v>1</v>
      </c>
      <c r="E188" s="8" t="s">
        <v>144</v>
      </c>
    </row>
    <row r="189" spans="1:5" x14ac:dyDescent="0.15">
      <c r="A189" s="7">
        <v>121</v>
      </c>
      <c r="B189" s="8">
        <v>0</v>
      </c>
      <c r="C189" s="8">
        <v>0</v>
      </c>
      <c r="D189" s="8">
        <v>1</v>
      </c>
      <c r="E189" s="8" t="s">
        <v>144</v>
      </c>
    </row>
    <row r="190" spans="1:5" x14ac:dyDescent="0.15">
      <c r="A190" s="7">
        <v>110</v>
      </c>
      <c r="B190" s="8">
        <v>1</v>
      </c>
      <c r="C190" s="8">
        <v>0</v>
      </c>
      <c r="D190" s="8">
        <v>0</v>
      </c>
      <c r="E190" s="8" t="s">
        <v>142</v>
      </c>
    </row>
    <row r="191" spans="1:5" x14ac:dyDescent="0.15">
      <c r="A191" s="7">
        <v>88</v>
      </c>
      <c r="B191" s="8">
        <v>1</v>
      </c>
      <c r="C191" s="8">
        <v>0</v>
      </c>
      <c r="D191" s="8">
        <v>0</v>
      </c>
      <c r="E191" s="8" t="s">
        <v>142</v>
      </c>
    </row>
    <row r="192" spans="1:5" x14ac:dyDescent="0.15">
      <c r="A192" s="7">
        <v>131</v>
      </c>
      <c r="B192" s="8">
        <v>1</v>
      </c>
      <c r="C192" s="8">
        <v>0</v>
      </c>
      <c r="D192" s="8">
        <v>0</v>
      </c>
      <c r="E192" s="8" t="s">
        <v>142</v>
      </c>
    </row>
    <row r="193" spans="1:5" x14ac:dyDescent="0.15">
      <c r="A193" s="7">
        <v>126</v>
      </c>
      <c r="B193" s="8">
        <v>1</v>
      </c>
      <c r="C193" s="8">
        <v>0</v>
      </c>
      <c r="D193" s="8">
        <v>0</v>
      </c>
      <c r="E193" s="8" t="s">
        <v>142</v>
      </c>
    </row>
    <row r="194" spans="1:5" x14ac:dyDescent="0.15">
      <c r="A194" s="7">
        <v>49</v>
      </c>
      <c r="B194" s="8">
        <v>1</v>
      </c>
      <c r="C194" s="8">
        <v>0</v>
      </c>
      <c r="D194" s="8">
        <v>0</v>
      </c>
      <c r="E194" s="8" t="s">
        <v>142</v>
      </c>
    </row>
    <row r="195" spans="1:5" x14ac:dyDescent="0.15">
      <c r="A195" s="7">
        <v>66</v>
      </c>
      <c r="B195" s="8">
        <v>1</v>
      </c>
      <c r="C195" s="8">
        <v>0</v>
      </c>
      <c r="D195" s="8">
        <v>0</v>
      </c>
      <c r="E195" s="8" t="s">
        <v>142</v>
      </c>
    </row>
    <row r="196" spans="1:5" x14ac:dyDescent="0.15">
      <c r="A196" s="7">
        <v>104</v>
      </c>
      <c r="B196" s="8">
        <v>1</v>
      </c>
      <c r="C196" s="8">
        <v>0</v>
      </c>
      <c r="D196" s="8">
        <v>0</v>
      </c>
      <c r="E196" s="8" t="s">
        <v>142</v>
      </c>
    </row>
    <row r="197" spans="1:5" x14ac:dyDescent="0.15">
      <c r="A197" s="7">
        <v>55</v>
      </c>
      <c r="B197" s="8">
        <v>1</v>
      </c>
      <c r="C197" s="8">
        <v>0</v>
      </c>
      <c r="D197" s="8">
        <v>0</v>
      </c>
      <c r="E197" s="8" t="s">
        <v>142</v>
      </c>
    </row>
    <row r="198" spans="1:5" x14ac:dyDescent="0.15">
      <c r="A198" s="7">
        <v>164</v>
      </c>
      <c r="B198" s="8">
        <v>1</v>
      </c>
      <c r="C198" s="8">
        <v>0</v>
      </c>
      <c r="D198" s="8">
        <v>0</v>
      </c>
      <c r="E198" s="8" t="s">
        <v>142</v>
      </c>
    </row>
    <row r="199" spans="1:5" x14ac:dyDescent="0.15">
      <c r="A199" s="7">
        <v>1753</v>
      </c>
      <c r="B199" s="8">
        <v>1</v>
      </c>
      <c r="C199" s="8">
        <v>0</v>
      </c>
      <c r="D199" s="8">
        <v>0</v>
      </c>
      <c r="E199" s="8" t="s">
        <v>142</v>
      </c>
    </row>
    <row r="200" spans="1:5" x14ac:dyDescent="0.15">
      <c r="A200" s="7">
        <v>164</v>
      </c>
      <c r="B200" s="8">
        <v>1</v>
      </c>
      <c r="C200" s="8">
        <v>0</v>
      </c>
      <c r="D200" s="8">
        <v>0</v>
      </c>
      <c r="E200" s="8" t="s">
        <v>142</v>
      </c>
    </row>
    <row r="201" spans="1:5" x14ac:dyDescent="0.15">
      <c r="A201" s="7">
        <v>38</v>
      </c>
      <c r="B201" s="8">
        <v>1</v>
      </c>
      <c r="C201" s="8">
        <v>0</v>
      </c>
      <c r="D201" s="8">
        <v>0</v>
      </c>
      <c r="E201" s="8" t="s">
        <v>142</v>
      </c>
    </row>
    <row r="202" spans="1:5" x14ac:dyDescent="0.15">
      <c r="A202" s="7">
        <v>66</v>
      </c>
      <c r="B202" s="8">
        <v>1</v>
      </c>
      <c r="C202" s="8">
        <v>0</v>
      </c>
      <c r="D202" s="8">
        <v>0</v>
      </c>
      <c r="E202" s="8" t="s">
        <v>142</v>
      </c>
    </row>
    <row r="203" spans="1:5" x14ac:dyDescent="0.15">
      <c r="A203" s="7">
        <v>131</v>
      </c>
      <c r="B203" s="8">
        <v>1</v>
      </c>
      <c r="C203" s="8">
        <v>0</v>
      </c>
      <c r="D203" s="8">
        <v>0</v>
      </c>
      <c r="E203" s="8" t="s">
        <v>142</v>
      </c>
    </row>
    <row r="204" spans="1:5" x14ac:dyDescent="0.15">
      <c r="A204" s="7">
        <v>88</v>
      </c>
      <c r="B204" s="8">
        <v>1</v>
      </c>
      <c r="C204" s="8">
        <v>0</v>
      </c>
      <c r="D204" s="8">
        <v>0</v>
      </c>
      <c r="E204" s="8" t="s">
        <v>142</v>
      </c>
    </row>
    <row r="205" spans="1:5" x14ac:dyDescent="0.15">
      <c r="A205" s="7">
        <v>102</v>
      </c>
      <c r="B205" s="8">
        <v>1</v>
      </c>
      <c r="C205" s="8">
        <v>0</v>
      </c>
      <c r="D205" s="8">
        <v>0</v>
      </c>
      <c r="E205" s="8" t="s">
        <v>142</v>
      </c>
    </row>
    <row r="206" spans="1:5" x14ac:dyDescent="0.15">
      <c r="A206" s="7">
        <v>55</v>
      </c>
      <c r="B206" s="8">
        <v>1</v>
      </c>
      <c r="C206" s="8">
        <v>0</v>
      </c>
      <c r="D206" s="8">
        <v>0</v>
      </c>
      <c r="E206" s="8" t="s">
        <v>142</v>
      </c>
    </row>
    <row r="207" spans="1:5" x14ac:dyDescent="0.15">
      <c r="A207" s="7">
        <v>164</v>
      </c>
      <c r="B207" s="8">
        <v>1</v>
      </c>
      <c r="C207" s="8">
        <v>0</v>
      </c>
      <c r="D207" s="8">
        <v>0</v>
      </c>
      <c r="E207" s="8" t="s">
        <v>142</v>
      </c>
    </row>
    <row r="208" spans="1:5" x14ac:dyDescent="0.15">
      <c r="A208" s="7">
        <v>71</v>
      </c>
      <c r="B208" s="8">
        <v>1</v>
      </c>
      <c r="C208" s="8">
        <v>0</v>
      </c>
      <c r="D208" s="8">
        <v>0</v>
      </c>
      <c r="E208" s="8" t="s">
        <v>142</v>
      </c>
    </row>
    <row r="209" spans="1:5" x14ac:dyDescent="0.15">
      <c r="A209" s="7">
        <v>142</v>
      </c>
      <c r="B209" s="8">
        <v>1</v>
      </c>
      <c r="C209" s="8">
        <v>0</v>
      </c>
      <c r="D209" s="8">
        <v>0</v>
      </c>
      <c r="E209" s="8" t="s">
        <v>142</v>
      </c>
    </row>
    <row r="210" spans="1:5" x14ac:dyDescent="0.15">
      <c r="A210" s="7">
        <v>88</v>
      </c>
      <c r="B210" s="8">
        <v>1</v>
      </c>
      <c r="C210" s="8">
        <v>0</v>
      </c>
      <c r="D210" s="8">
        <v>0</v>
      </c>
      <c r="E210" s="8" t="s">
        <v>142</v>
      </c>
    </row>
    <row r="211" spans="1:5" x14ac:dyDescent="0.15">
      <c r="A211" s="7">
        <v>82</v>
      </c>
      <c r="B211" s="8">
        <v>1</v>
      </c>
      <c r="C211" s="8">
        <v>0</v>
      </c>
      <c r="D211" s="8">
        <v>0</v>
      </c>
      <c r="E211" s="8" t="s">
        <v>142</v>
      </c>
    </row>
    <row r="212" spans="1:5" x14ac:dyDescent="0.15">
      <c r="A212" s="7">
        <v>77</v>
      </c>
      <c r="B212" s="8">
        <v>1</v>
      </c>
      <c r="C212" s="8">
        <v>0</v>
      </c>
      <c r="D212" s="8">
        <v>0</v>
      </c>
      <c r="E212" s="8" t="s">
        <v>142</v>
      </c>
    </row>
    <row r="213" spans="1:5" x14ac:dyDescent="0.15">
      <c r="A213" s="7">
        <v>77</v>
      </c>
      <c r="B213" s="8">
        <v>1</v>
      </c>
      <c r="C213" s="8">
        <v>0</v>
      </c>
      <c r="D213" s="8">
        <v>0</v>
      </c>
      <c r="E213" s="8" t="s">
        <v>142</v>
      </c>
    </row>
    <row r="214" spans="1:5" x14ac:dyDescent="0.15">
      <c r="A214" s="7">
        <v>71</v>
      </c>
      <c r="B214" s="8">
        <v>1</v>
      </c>
      <c r="C214" s="8">
        <v>0</v>
      </c>
      <c r="D214" s="8">
        <v>0</v>
      </c>
      <c r="E214" s="8" t="s">
        <v>142</v>
      </c>
    </row>
    <row r="215" spans="1:5" x14ac:dyDescent="0.15">
      <c r="A215" s="7">
        <v>108</v>
      </c>
      <c r="B215" s="8">
        <v>0</v>
      </c>
      <c r="C215" s="8">
        <v>0</v>
      </c>
      <c r="D215" s="8">
        <v>1</v>
      </c>
      <c r="E215" s="8" t="s">
        <v>144</v>
      </c>
    </row>
    <row r="216" spans="1:5" x14ac:dyDescent="0.15">
      <c r="A216" s="7">
        <v>16</v>
      </c>
      <c r="B216" s="8">
        <v>0</v>
      </c>
      <c r="C216" s="8">
        <v>0</v>
      </c>
      <c r="D216" s="8">
        <v>1</v>
      </c>
      <c r="E216" s="8" t="s">
        <v>144</v>
      </c>
    </row>
    <row r="217" spans="1:5" x14ac:dyDescent="0.15">
      <c r="A217" s="7">
        <v>12</v>
      </c>
      <c r="B217" s="8">
        <v>0</v>
      </c>
      <c r="C217" s="8">
        <v>0</v>
      </c>
      <c r="D217" s="8">
        <v>1</v>
      </c>
      <c r="E217" s="8" t="s">
        <v>144</v>
      </c>
    </row>
    <row r="218" spans="1:5" x14ac:dyDescent="0.15">
      <c r="A218" s="7">
        <v>16</v>
      </c>
      <c r="B218" s="8">
        <v>0</v>
      </c>
      <c r="C218" s="8">
        <v>0</v>
      </c>
      <c r="D218" s="8">
        <v>1</v>
      </c>
      <c r="E218" s="8" t="s">
        <v>144</v>
      </c>
    </row>
    <row r="219" spans="1:5" x14ac:dyDescent="0.15">
      <c r="A219" s="7">
        <v>16</v>
      </c>
      <c r="B219" s="8">
        <v>0</v>
      </c>
      <c r="C219" s="8">
        <v>0</v>
      </c>
      <c r="D219" s="8">
        <v>1</v>
      </c>
      <c r="E219" s="8" t="s">
        <v>144</v>
      </c>
    </row>
    <row r="220" spans="1:5" x14ac:dyDescent="0.15">
      <c r="A220" s="7">
        <v>16</v>
      </c>
      <c r="B220" s="8">
        <v>0</v>
      </c>
      <c r="C220" s="8">
        <v>0</v>
      </c>
      <c r="D220" s="8">
        <v>1</v>
      </c>
      <c r="E220" s="8" t="s">
        <v>144</v>
      </c>
    </row>
    <row r="221" spans="1:5" x14ac:dyDescent="0.15">
      <c r="A221" s="7">
        <v>16</v>
      </c>
      <c r="B221" s="8">
        <v>0</v>
      </c>
      <c r="C221" s="8">
        <v>0</v>
      </c>
      <c r="D221" s="8">
        <v>1</v>
      </c>
      <c r="E221" s="8" t="s">
        <v>144</v>
      </c>
    </row>
    <row r="222" spans="1:5" x14ac:dyDescent="0.15">
      <c r="A222" s="7">
        <v>16</v>
      </c>
      <c r="B222" s="8">
        <v>0</v>
      </c>
      <c r="C222" s="8">
        <v>0</v>
      </c>
      <c r="D222" s="8">
        <v>1</v>
      </c>
      <c r="E222" s="8" t="s">
        <v>144</v>
      </c>
    </row>
    <row r="223" spans="1:5" x14ac:dyDescent="0.15">
      <c r="A223" s="7">
        <v>14</v>
      </c>
      <c r="B223" s="8">
        <v>0</v>
      </c>
      <c r="C223" s="8">
        <v>0</v>
      </c>
      <c r="D223" s="8">
        <v>1</v>
      </c>
      <c r="E223" s="8" t="s">
        <v>144</v>
      </c>
    </row>
    <row r="224" spans="1:5" x14ac:dyDescent="0.15">
      <c r="A224" s="7">
        <v>16</v>
      </c>
      <c r="B224" s="8">
        <v>0</v>
      </c>
      <c r="C224" s="8">
        <v>0</v>
      </c>
      <c r="D224" s="8">
        <v>1</v>
      </c>
      <c r="E224" s="8" t="s">
        <v>144</v>
      </c>
    </row>
    <row r="225" spans="1:5" x14ac:dyDescent="0.15">
      <c r="A225" s="7">
        <v>14</v>
      </c>
      <c r="B225" s="8">
        <v>0</v>
      </c>
      <c r="C225" s="8">
        <v>0</v>
      </c>
      <c r="D225" s="8">
        <v>1</v>
      </c>
      <c r="E225" s="8" t="s">
        <v>144</v>
      </c>
    </row>
    <row r="226" spans="1:5" x14ac:dyDescent="0.15">
      <c r="A226" s="7">
        <v>15</v>
      </c>
      <c r="B226" s="8">
        <v>0</v>
      </c>
      <c r="C226" s="8">
        <v>0</v>
      </c>
      <c r="D226" s="8">
        <v>1</v>
      </c>
      <c r="E226" s="8" t="s">
        <v>144</v>
      </c>
    </row>
    <row r="227" spans="1:5" x14ac:dyDescent="0.15">
      <c r="A227" s="7">
        <v>14</v>
      </c>
      <c r="B227" s="8">
        <v>0</v>
      </c>
      <c r="C227" s="8">
        <v>0</v>
      </c>
      <c r="D227" s="8">
        <v>1</v>
      </c>
      <c r="E227" s="8" t="s">
        <v>144</v>
      </c>
    </row>
    <row r="228" spans="1:5" x14ac:dyDescent="0.15">
      <c r="A228" s="7">
        <v>14</v>
      </c>
      <c r="B228" s="8">
        <v>0</v>
      </c>
      <c r="C228" s="8">
        <v>0</v>
      </c>
      <c r="D228" s="8">
        <v>1</v>
      </c>
      <c r="E228" s="8" t="s">
        <v>144</v>
      </c>
    </row>
    <row r="229" spans="1:5" x14ac:dyDescent="0.15">
      <c r="A229" s="7">
        <v>16</v>
      </c>
      <c r="B229" s="8">
        <v>0</v>
      </c>
      <c r="C229" s="8">
        <v>0</v>
      </c>
      <c r="D229" s="8">
        <v>1</v>
      </c>
      <c r="E229" s="8" t="s">
        <v>144</v>
      </c>
    </row>
    <row r="230" spans="1:5" x14ac:dyDescent="0.15">
      <c r="A230" s="7">
        <v>14</v>
      </c>
      <c r="B230" s="8">
        <v>0</v>
      </c>
      <c r="C230" s="8">
        <v>0</v>
      </c>
      <c r="D230" s="8">
        <v>1</v>
      </c>
      <c r="E230" s="8" t="s">
        <v>144</v>
      </c>
    </row>
    <row r="231" spans="1:5" x14ac:dyDescent="0.15">
      <c r="A231" s="7">
        <v>82</v>
      </c>
      <c r="B231" s="8">
        <v>0</v>
      </c>
      <c r="C231" s="8">
        <v>0</v>
      </c>
      <c r="D231" s="8">
        <v>1</v>
      </c>
      <c r="E231" s="8" t="s">
        <v>144</v>
      </c>
    </row>
    <row r="232" spans="1:5" ht="14" x14ac:dyDescent="0.15">
      <c r="A232" s="7">
        <v>214</v>
      </c>
      <c r="B232" s="8">
        <v>0</v>
      </c>
      <c r="C232" s="8">
        <v>0</v>
      </c>
      <c r="D232" s="8">
        <v>1</v>
      </c>
      <c r="E232" t="s">
        <v>144</v>
      </c>
    </row>
    <row r="233" spans="1:5" x14ac:dyDescent="0.15">
      <c r="A233" s="7">
        <v>159</v>
      </c>
      <c r="B233" s="8">
        <v>0</v>
      </c>
      <c r="C233" s="8">
        <v>0</v>
      </c>
      <c r="D233" s="8">
        <v>1</v>
      </c>
      <c r="E233" s="8" t="s">
        <v>144</v>
      </c>
    </row>
    <row r="234" spans="1:5" x14ac:dyDescent="0.15">
      <c r="A234" s="7">
        <v>203</v>
      </c>
      <c r="B234" s="8">
        <v>0</v>
      </c>
      <c r="C234" s="8">
        <v>0</v>
      </c>
      <c r="D234" s="8">
        <v>1</v>
      </c>
      <c r="E234" s="8" t="s">
        <v>144</v>
      </c>
    </row>
    <row r="235" spans="1:5" x14ac:dyDescent="0.15">
      <c r="A235" s="7">
        <v>136</v>
      </c>
      <c r="B235" s="8">
        <v>0</v>
      </c>
      <c r="C235" s="8">
        <v>0</v>
      </c>
      <c r="D235" s="8">
        <v>1</v>
      </c>
      <c r="E235" s="8" t="s">
        <v>144</v>
      </c>
    </row>
    <row r="236" spans="1:5" x14ac:dyDescent="0.15">
      <c r="A236" s="7">
        <v>101</v>
      </c>
      <c r="B236" s="8">
        <v>0</v>
      </c>
      <c r="C236" s="8">
        <v>0</v>
      </c>
      <c r="D236" s="8">
        <v>1</v>
      </c>
      <c r="E236" s="8" t="s">
        <v>144</v>
      </c>
    </row>
    <row r="237" spans="1:5" x14ac:dyDescent="0.15">
      <c r="A237" s="7">
        <v>131</v>
      </c>
      <c r="B237" s="8">
        <v>0</v>
      </c>
      <c r="C237" s="8">
        <v>0</v>
      </c>
      <c r="D237" s="8">
        <v>1</v>
      </c>
      <c r="E237" s="8" t="s">
        <v>144</v>
      </c>
    </row>
    <row r="238" spans="1:5" x14ac:dyDescent="0.15">
      <c r="A238" s="7">
        <v>208</v>
      </c>
      <c r="B238" s="8">
        <v>0</v>
      </c>
      <c r="C238" s="8">
        <v>0</v>
      </c>
      <c r="D238" s="8">
        <v>1</v>
      </c>
      <c r="E238" s="8" t="s">
        <v>144</v>
      </c>
    </row>
    <row r="239" spans="1:5" x14ac:dyDescent="0.15">
      <c r="A239" s="7">
        <v>141</v>
      </c>
      <c r="B239" s="8">
        <v>0</v>
      </c>
      <c r="C239" s="8">
        <v>0</v>
      </c>
      <c r="D239" s="8">
        <v>1</v>
      </c>
      <c r="E239" s="8" t="s">
        <v>144</v>
      </c>
    </row>
    <row r="240" spans="1:5" x14ac:dyDescent="0.15">
      <c r="A240" s="7">
        <v>76</v>
      </c>
      <c r="B240" s="8">
        <v>0</v>
      </c>
      <c r="C240" s="8">
        <v>0</v>
      </c>
      <c r="D240" s="8">
        <v>1</v>
      </c>
      <c r="E240" s="8" t="s">
        <v>144</v>
      </c>
    </row>
    <row r="241" spans="1:5" x14ac:dyDescent="0.15">
      <c r="A241" s="7">
        <v>77</v>
      </c>
      <c r="B241" s="8">
        <v>0</v>
      </c>
      <c r="C241" s="8">
        <v>0</v>
      </c>
      <c r="D241" s="8">
        <v>1</v>
      </c>
      <c r="E241" s="8" t="s">
        <v>144</v>
      </c>
    </row>
    <row r="242" spans="1:5" x14ac:dyDescent="0.15">
      <c r="A242" s="7">
        <v>133</v>
      </c>
      <c r="B242" s="8">
        <v>0</v>
      </c>
      <c r="C242" s="8">
        <v>0</v>
      </c>
      <c r="D242" s="8">
        <v>1</v>
      </c>
      <c r="E242" s="8" t="s">
        <v>144</v>
      </c>
    </row>
    <row r="243" spans="1:5" x14ac:dyDescent="0.15">
      <c r="A243" s="7">
        <v>192</v>
      </c>
      <c r="B243" s="8">
        <v>0</v>
      </c>
      <c r="C243" s="8">
        <v>0</v>
      </c>
      <c r="D243" s="8">
        <v>1</v>
      </c>
      <c r="E243" s="8" t="s">
        <v>144</v>
      </c>
    </row>
    <row r="244" spans="1:5" x14ac:dyDescent="0.15">
      <c r="A244" s="7">
        <v>181</v>
      </c>
      <c r="B244" s="8">
        <v>1</v>
      </c>
      <c r="C244" s="8">
        <v>0</v>
      </c>
      <c r="D244" s="8">
        <v>0</v>
      </c>
      <c r="E244" s="8" t="s">
        <v>142</v>
      </c>
    </row>
    <row r="245" spans="1:5" x14ac:dyDescent="0.15">
      <c r="A245" s="7">
        <v>181</v>
      </c>
      <c r="B245" s="8">
        <v>1</v>
      </c>
      <c r="C245" s="8">
        <v>0</v>
      </c>
      <c r="D245" s="8">
        <v>0</v>
      </c>
      <c r="E245" s="8" t="s">
        <v>142</v>
      </c>
    </row>
    <row r="246" spans="1:5" x14ac:dyDescent="0.15">
      <c r="A246" s="7">
        <v>181</v>
      </c>
      <c r="B246" s="8">
        <v>1</v>
      </c>
      <c r="C246" s="8">
        <v>0</v>
      </c>
      <c r="D246" s="8">
        <v>0</v>
      </c>
      <c r="E246" s="8" t="s">
        <v>142</v>
      </c>
    </row>
    <row r="247" spans="1:5" x14ac:dyDescent="0.15">
      <c r="A247" s="7">
        <v>504</v>
      </c>
      <c r="B247" s="8">
        <v>1</v>
      </c>
      <c r="C247" s="8">
        <v>0</v>
      </c>
      <c r="D247" s="8">
        <v>0</v>
      </c>
      <c r="E247" s="8" t="s">
        <v>142</v>
      </c>
    </row>
    <row r="248" spans="1:5" x14ac:dyDescent="0.15">
      <c r="A248" s="7">
        <v>208</v>
      </c>
      <c r="B248" s="8">
        <v>1</v>
      </c>
      <c r="C248" s="8">
        <v>0</v>
      </c>
      <c r="D248" s="8">
        <v>0</v>
      </c>
      <c r="E248" s="8" t="s">
        <v>142</v>
      </c>
    </row>
    <row r="249" spans="1:5" x14ac:dyDescent="0.15">
      <c r="A249" s="7">
        <v>87</v>
      </c>
      <c r="B249" s="8">
        <v>1</v>
      </c>
      <c r="C249" s="8">
        <v>0</v>
      </c>
      <c r="D249" s="8">
        <v>0</v>
      </c>
      <c r="E249" s="8" t="s">
        <v>142</v>
      </c>
    </row>
    <row r="250" spans="1:5" x14ac:dyDescent="0.15">
      <c r="A250" s="7">
        <v>98</v>
      </c>
      <c r="B250" s="8">
        <v>1</v>
      </c>
      <c r="C250" s="8">
        <v>0</v>
      </c>
      <c r="D250" s="8">
        <v>0</v>
      </c>
      <c r="E250" s="8" t="s">
        <v>142</v>
      </c>
    </row>
    <row r="251" spans="1:5" x14ac:dyDescent="0.15">
      <c r="A251" s="7">
        <v>44</v>
      </c>
      <c r="B251" s="8">
        <v>1</v>
      </c>
      <c r="C251" s="8">
        <v>0</v>
      </c>
      <c r="D251" s="8">
        <v>0</v>
      </c>
      <c r="E251" s="8" t="s">
        <v>142</v>
      </c>
    </row>
    <row r="252" spans="1:5" x14ac:dyDescent="0.15">
      <c r="A252" s="7">
        <v>164</v>
      </c>
      <c r="B252" s="8">
        <v>1</v>
      </c>
      <c r="C252" s="8">
        <v>0</v>
      </c>
      <c r="D252" s="8">
        <v>0</v>
      </c>
      <c r="E252" s="8" t="s">
        <v>142</v>
      </c>
    </row>
    <row r="253" spans="1:5" x14ac:dyDescent="0.15">
      <c r="A253" s="7">
        <v>131</v>
      </c>
      <c r="B253" s="8">
        <v>1</v>
      </c>
      <c r="C253" s="8">
        <v>0</v>
      </c>
      <c r="D253" s="8">
        <v>0</v>
      </c>
      <c r="E253" s="8" t="s">
        <v>142</v>
      </c>
    </row>
    <row r="254" spans="1:5" x14ac:dyDescent="0.15">
      <c r="A254" s="7">
        <v>181</v>
      </c>
      <c r="B254" s="8">
        <v>1</v>
      </c>
      <c r="C254" s="8">
        <v>0</v>
      </c>
      <c r="D254" s="8">
        <v>0</v>
      </c>
      <c r="E254" s="8" t="s">
        <v>142</v>
      </c>
    </row>
    <row r="255" spans="1:5" x14ac:dyDescent="0.15">
      <c r="A255" s="7">
        <v>153</v>
      </c>
      <c r="B255" s="8">
        <v>1</v>
      </c>
      <c r="C255" s="8">
        <v>0</v>
      </c>
      <c r="D255" s="8">
        <v>0</v>
      </c>
      <c r="E255" s="8" t="s">
        <v>142</v>
      </c>
    </row>
    <row r="256" spans="1:5" x14ac:dyDescent="0.15">
      <c r="A256" s="7">
        <v>219</v>
      </c>
      <c r="B256" s="8">
        <v>1</v>
      </c>
      <c r="C256" s="8">
        <v>0</v>
      </c>
      <c r="D256" s="8">
        <v>0</v>
      </c>
      <c r="E256" s="8" t="s">
        <v>142</v>
      </c>
    </row>
    <row r="257" spans="1:5" x14ac:dyDescent="0.15">
      <c r="A257" s="7">
        <v>219</v>
      </c>
      <c r="B257" s="8">
        <v>1</v>
      </c>
      <c r="C257" s="8">
        <v>0</v>
      </c>
      <c r="D257" s="8">
        <v>0</v>
      </c>
      <c r="E257" s="8" t="s">
        <v>142</v>
      </c>
    </row>
    <row r="258" spans="1:5" x14ac:dyDescent="0.15">
      <c r="A258" s="7">
        <v>214</v>
      </c>
      <c r="B258" s="8">
        <v>1</v>
      </c>
      <c r="C258" s="8">
        <v>0</v>
      </c>
      <c r="D258" s="8">
        <v>0</v>
      </c>
      <c r="E258" s="8" t="s">
        <v>142</v>
      </c>
    </row>
    <row r="259" spans="1:5" x14ac:dyDescent="0.15">
      <c r="A259" s="7">
        <v>164</v>
      </c>
      <c r="B259" s="8">
        <v>1</v>
      </c>
      <c r="C259" s="8">
        <v>0</v>
      </c>
      <c r="D259" s="8">
        <v>0</v>
      </c>
      <c r="E259" s="8" t="s">
        <v>142</v>
      </c>
    </row>
    <row r="260" spans="1:5" x14ac:dyDescent="0.15">
      <c r="A260" s="7">
        <v>332</v>
      </c>
      <c r="B260" s="8">
        <v>1</v>
      </c>
      <c r="C260" s="8">
        <v>0</v>
      </c>
      <c r="D260" s="8">
        <v>0</v>
      </c>
      <c r="E260" s="8" t="s">
        <v>142</v>
      </c>
    </row>
    <row r="261" spans="1:5" x14ac:dyDescent="0.15">
      <c r="A261" s="7">
        <v>153</v>
      </c>
      <c r="B261" s="8">
        <v>1</v>
      </c>
      <c r="C261" s="8">
        <v>0</v>
      </c>
      <c r="D261" s="8">
        <v>0</v>
      </c>
      <c r="E261" s="8" t="s">
        <v>142</v>
      </c>
    </row>
    <row r="262" spans="1:5" x14ac:dyDescent="0.15">
      <c r="A262" s="7">
        <v>274</v>
      </c>
      <c r="B262" s="8">
        <v>1</v>
      </c>
      <c r="C262" s="8">
        <v>0</v>
      </c>
      <c r="D262" s="8">
        <v>0</v>
      </c>
      <c r="E262" s="8" t="s">
        <v>142</v>
      </c>
    </row>
    <row r="263" spans="1:5" x14ac:dyDescent="0.15">
      <c r="A263" s="7">
        <v>137</v>
      </c>
      <c r="B263" s="8">
        <v>1</v>
      </c>
      <c r="C263" s="8">
        <v>0</v>
      </c>
      <c r="D263" s="8">
        <v>0</v>
      </c>
      <c r="E263" s="8" t="s">
        <v>142</v>
      </c>
    </row>
    <row r="264" spans="1:5" x14ac:dyDescent="0.15">
      <c r="A264" s="7">
        <v>108</v>
      </c>
      <c r="B264" s="8">
        <v>1</v>
      </c>
      <c r="C264" s="8">
        <v>0</v>
      </c>
      <c r="D264" s="8">
        <v>0</v>
      </c>
      <c r="E264" s="8" t="s">
        <v>142</v>
      </c>
    </row>
    <row r="265" spans="1:5" x14ac:dyDescent="0.15">
      <c r="A265" s="7">
        <v>174</v>
      </c>
      <c r="B265" s="8">
        <v>1</v>
      </c>
      <c r="C265" s="8">
        <v>0</v>
      </c>
      <c r="D265" s="8">
        <v>0</v>
      </c>
      <c r="E265" s="8" t="s">
        <v>142</v>
      </c>
    </row>
    <row r="266" spans="1:5" x14ac:dyDescent="0.15">
      <c r="A266" s="7">
        <v>121</v>
      </c>
      <c r="B266" s="8">
        <v>1</v>
      </c>
      <c r="C266" s="8">
        <v>0</v>
      </c>
      <c r="D266" s="8">
        <v>0</v>
      </c>
      <c r="E266" s="8" t="s">
        <v>142</v>
      </c>
    </row>
    <row r="267" spans="1:5" x14ac:dyDescent="0.15">
      <c r="A267" s="7">
        <v>196</v>
      </c>
      <c r="B267" s="8">
        <v>1</v>
      </c>
      <c r="C267" s="8">
        <v>0</v>
      </c>
      <c r="D267" s="8">
        <v>0</v>
      </c>
      <c r="E267" s="8" t="s">
        <v>142</v>
      </c>
    </row>
    <row r="268" spans="1:5" x14ac:dyDescent="0.15">
      <c r="A268" s="7">
        <v>164</v>
      </c>
      <c r="B268" s="8">
        <v>1</v>
      </c>
      <c r="C268" s="8">
        <v>0</v>
      </c>
      <c r="D268" s="8">
        <v>0</v>
      </c>
      <c r="E268" s="8" t="s">
        <v>142</v>
      </c>
    </row>
    <row r="269" spans="1:5" x14ac:dyDescent="0.15">
      <c r="A269" s="7">
        <v>198</v>
      </c>
      <c r="B269" s="8">
        <v>1</v>
      </c>
      <c r="C269" s="8">
        <v>0</v>
      </c>
      <c r="D269" s="8">
        <v>0</v>
      </c>
      <c r="E269" s="8" t="s">
        <v>142</v>
      </c>
    </row>
    <row r="270" spans="1:5" x14ac:dyDescent="0.15">
      <c r="A270" s="7">
        <v>71</v>
      </c>
      <c r="B270" s="8">
        <v>1</v>
      </c>
      <c r="C270" s="8">
        <v>0</v>
      </c>
      <c r="D270" s="8">
        <v>0</v>
      </c>
      <c r="E270" s="8" t="s">
        <v>142</v>
      </c>
    </row>
    <row r="271" spans="1:5" x14ac:dyDescent="0.15">
      <c r="A271" s="7">
        <v>110</v>
      </c>
      <c r="B271" s="8">
        <v>1</v>
      </c>
      <c r="C271" s="8">
        <v>0</v>
      </c>
      <c r="D271" s="8">
        <v>0</v>
      </c>
      <c r="E271" s="8" t="s">
        <v>142</v>
      </c>
    </row>
    <row r="272" spans="1:5" x14ac:dyDescent="0.15">
      <c r="A272" s="7">
        <v>241</v>
      </c>
      <c r="B272" s="8">
        <v>1</v>
      </c>
      <c r="C272" s="8">
        <v>0</v>
      </c>
      <c r="D272" s="8">
        <v>0</v>
      </c>
      <c r="E272" s="8" t="s">
        <v>142</v>
      </c>
    </row>
    <row r="273" spans="1:5" x14ac:dyDescent="0.15">
      <c r="A273" s="7">
        <v>108</v>
      </c>
      <c r="B273" s="8">
        <v>1</v>
      </c>
      <c r="C273" s="8">
        <v>0</v>
      </c>
      <c r="D273" s="8">
        <v>0</v>
      </c>
      <c r="E273" s="8" t="s">
        <v>142</v>
      </c>
    </row>
    <row r="274" spans="1:5" x14ac:dyDescent="0.15">
      <c r="A274" s="7">
        <v>203</v>
      </c>
      <c r="B274" s="8">
        <v>1</v>
      </c>
      <c r="C274" s="8">
        <v>0</v>
      </c>
      <c r="D274" s="8">
        <v>0</v>
      </c>
      <c r="E274" s="8" t="s">
        <v>142</v>
      </c>
    </row>
    <row r="275" spans="1:5" x14ac:dyDescent="0.15">
      <c r="A275" s="7">
        <v>77</v>
      </c>
      <c r="B275" s="8">
        <v>1</v>
      </c>
      <c r="C275" s="8">
        <v>0</v>
      </c>
      <c r="D275" s="8">
        <v>0</v>
      </c>
      <c r="E275" s="8" t="s">
        <v>142</v>
      </c>
    </row>
    <row r="276" spans="1:5" x14ac:dyDescent="0.15">
      <c r="A276" s="7">
        <v>383</v>
      </c>
      <c r="B276" s="8">
        <v>1</v>
      </c>
      <c r="C276" s="8">
        <v>0</v>
      </c>
      <c r="D276" s="8">
        <v>0</v>
      </c>
      <c r="E276" s="8" t="s">
        <v>142</v>
      </c>
    </row>
    <row r="277" spans="1:5" x14ac:dyDescent="0.15">
      <c r="A277" s="7">
        <v>107</v>
      </c>
      <c r="B277" s="8">
        <v>1</v>
      </c>
      <c r="C277" s="8">
        <v>0</v>
      </c>
      <c r="D277" s="8">
        <v>0</v>
      </c>
      <c r="E277" s="8" t="s">
        <v>142</v>
      </c>
    </row>
    <row r="278" spans="1:5" x14ac:dyDescent="0.15">
      <c r="A278" s="7">
        <v>98</v>
      </c>
      <c r="B278" s="8">
        <v>1</v>
      </c>
      <c r="C278" s="8">
        <v>0</v>
      </c>
      <c r="D278" s="8">
        <v>0</v>
      </c>
      <c r="E278" s="8" t="s">
        <v>142</v>
      </c>
    </row>
    <row r="279" spans="1:5" x14ac:dyDescent="0.15">
      <c r="A279" s="7">
        <v>141</v>
      </c>
      <c r="B279" s="8">
        <v>1</v>
      </c>
      <c r="C279" s="8">
        <v>0</v>
      </c>
      <c r="D279" s="8">
        <v>0</v>
      </c>
      <c r="E279" s="8" t="s">
        <v>142</v>
      </c>
    </row>
    <row r="280" spans="1:5" x14ac:dyDescent="0.15">
      <c r="A280" s="7">
        <v>175</v>
      </c>
      <c r="B280" s="8">
        <v>1</v>
      </c>
      <c r="C280" s="8">
        <v>0</v>
      </c>
      <c r="D280" s="8">
        <v>0</v>
      </c>
      <c r="E280" s="8" t="s">
        <v>142</v>
      </c>
    </row>
    <row r="281" spans="1:5" x14ac:dyDescent="0.15">
      <c r="A281" s="7">
        <v>433</v>
      </c>
      <c r="B281" s="8">
        <v>1</v>
      </c>
      <c r="C281" s="8">
        <v>0</v>
      </c>
      <c r="D281" s="8">
        <v>0</v>
      </c>
      <c r="E281" s="8" t="s">
        <v>142</v>
      </c>
    </row>
    <row r="282" spans="1:5" x14ac:dyDescent="0.15">
      <c r="A282" s="7">
        <v>137</v>
      </c>
      <c r="B282" s="8">
        <v>1</v>
      </c>
      <c r="C282" s="8">
        <v>0</v>
      </c>
      <c r="D282" s="8">
        <v>0</v>
      </c>
      <c r="E282" s="8" t="s">
        <v>142</v>
      </c>
    </row>
    <row r="283" spans="1:5" x14ac:dyDescent="0.15">
      <c r="A283" s="7">
        <v>204</v>
      </c>
      <c r="B283" s="8">
        <v>1</v>
      </c>
      <c r="C283" s="8">
        <v>0</v>
      </c>
      <c r="D283" s="8">
        <v>0</v>
      </c>
      <c r="E283" s="8" t="s">
        <v>142</v>
      </c>
    </row>
    <row r="284" spans="1:5" x14ac:dyDescent="0.15">
      <c r="A284" s="7">
        <v>137</v>
      </c>
      <c r="B284" s="8">
        <v>1</v>
      </c>
      <c r="C284" s="8">
        <v>0</v>
      </c>
      <c r="D284" s="8">
        <v>0</v>
      </c>
      <c r="E284" s="8" t="s">
        <v>142</v>
      </c>
    </row>
    <row r="285" spans="1:5" x14ac:dyDescent="0.15">
      <c r="A285" s="7">
        <v>153</v>
      </c>
      <c r="B285" s="8">
        <v>1</v>
      </c>
      <c r="C285" s="8">
        <v>0</v>
      </c>
      <c r="D285" s="8">
        <v>0</v>
      </c>
      <c r="E285" s="8" t="s">
        <v>142</v>
      </c>
    </row>
    <row r="286" spans="1:5" x14ac:dyDescent="0.15">
      <c r="A286" s="7">
        <v>108</v>
      </c>
      <c r="B286" s="8">
        <v>1</v>
      </c>
      <c r="C286" s="8">
        <v>0</v>
      </c>
      <c r="D286" s="8">
        <v>0</v>
      </c>
      <c r="E286" s="8" t="s">
        <v>142</v>
      </c>
    </row>
    <row r="287" spans="1:5" x14ac:dyDescent="0.15">
      <c r="A287" s="7">
        <v>263</v>
      </c>
      <c r="B287" s="8">
        <v>1</v>
      </c>
      <c r="C287" s="8">
        <v>0</v>
      </c>
      <c r="D287" s="8">
        <v>0</v>
      </c>
      <c r="E287" s="8" t="s">
        <v>142</v>
      </c>
    </row>
    <row r="288" spans="1:5" x14ac:dyDescent="0.15">
      <c r="A288" s="7">
        <v>274</v>
      </c>
      <c r="B288" s="8">
        <v>1</v>
      </c>
      <c r="C288" s="8">
        <v>0</v>
      </c>
      <c r="D288" s="8">
        <v>0</v>
      </c>
      <c r="E288" s="8" t="s">
        <v>142</v>
      </c>
    </row>
    <row r="289" spans="1:5" x14ac:dyDescent="0.15">
      <c r="A289" s="7">
        <v>192</v>
      </c>
      <c r="B289" s="8">
        <v>1</v>
      </c>
      <c r="C289" s="8">
        <v>0</v>
      </c>
      <c r="D289" s="8">
        <v>0</v>
      </c>
      <c r="E289" s="8" t="s">
        <v>142</v>
      </c>
    </row>
    <row r="290" spans="1:5" x14ac:dyDescent="0.15">
      <c r="A290" s="7">
        <v>301</v>
      </c>
      <c r="B290" s="8">
        <v>1</v>
      </c>
      <c r="C290" s="8">
        <v>0</v>
      </c>
      <c r="D290" s="8">
        <v>0</v>
      </c>
      <c r="E290" s="8" t="s">
        <v>142</v>
      </c>
    </row>
    <row r="291" spans="1:5" x14ac:dyDescent="0.15">
      <c r="A291" s="7">
        <v>108</v>
      </c>
      <c r="B291" s="8">
        <v>1</v>
      </c>
      <c r="C291" s="8">
        <v>0</v>
      </c>
      <c r="D291" s="8">
        <v>0</v>
      </c>
      <c r="E291" s="8" t="s">
        <v>142</v>
      </c>
    </row>
    <row r="292" spans="1:5" x14ac:dyDescent="0.15">
      <c r="A292" s="7">
        <v>230</v>
      </c>
      <c r="B292" s="8">
        <v>1</v>
      </c>
      <c r="C292" s="8">
        <v>0</v>
      </c>
      <c r="D292" s="8">
        <v>0</v>
      </c>
      <c r="E292" s="8" t="s">
        <v>142</v>
      </c>
    </row>
    <row r="293" spans="1:5" x14ac:dyDescent="0.15">
      <c r="A293" s="7">
        <v>214</v>
      </c>
      <c r="B293" s="8">
        <v>1</v>
      </c>
      <c r="C293" s="8">
        <v>0</v>
      </c>
      <c r="D293" s="8">
        <v>0</v>
      </c>
      <c r="E293" s="8" t="s">
        <v>142</v>
      </c>
    </row>
    <row r="294" spans="1:5" x14ac:dyDescent="0.15">
      <c r="A294" s="7">
        <v>411</v>
      </c>
      <c r="B294" s="8">
        <v>1</v>
      </c>
      <c r="C294" s="8">
        <v>0</v>
      </c>
      <c r="D294" s="8">
        <v>0</v>
      </c>
      <c r="E294" s="8" t="s">
        <v>142</v>
      </c>
    </row>
    <row r="295" spans="1:5" x14ac:dyDescent="0.15">
      <c r="A295" s="7">
        <v>110</v>
      </c>
      <c r="B295" s="8">
        <v>1</v>
      </c>
      <c r="C295" s="8">
        <v>0</v>
      </c>
      <c r="D295" s="8">
        <v>0</v>
      </c>
      <c r="E295" s="8" t="s">
        <v>142</v>
      </c>
    </row>
    <row r="296" spans="1:5" x14ac:dyDescent="0.15">
      <c r="A296" s="7">
        <v>108</v>
      </c>
      <c r="B296" s="8">
        <v>1</v>
      </c>
      <c r="C296" s="8">
        <v>0</v>
      </c>
      <c r="D296" s="8">
        <v>0</v>
      </c>
      <c r="E296" s="8" t="s">
        <v>142</v>
      </c>
    </row>
    <row r="297" spans="1:5" x14ac:dyDescent="0.15">
      <c r="A297" s="7">
        <v>652</v>
      </c>
      <c r="B297" s="8">
        <v>1</v>
      </c>
      <c r="C297" s="8">
        <v>0</v>
      </c>
      <c r="D297" s="8">
        <v>0</v>
      </c>
      <c r="E297" s="8" t="s">
        <v>142</v>
      </c>
    </row>
    <row r="298" spans="1:5" x14ac:dyDescent="0.15">
      <c r="A298" s="7">
        <v>323</v>
      </c>
      <c r="B298" s="8">
        <v>1</v>
      </c>
      <c r="C298" s="8">
        <v>0</v>
      </c>
      <c r="D298" s="8">
        <v>0</v>
      </c>
      <c r="E298" s="8" t="s">
        <v>142</v>
      </c>
    </row>
    <row r="299" spans="1:5" x14ac:dyDescent="0.15">
      <c r="A299" s="7">
        <v>192</v>
      </c>
      <c r="B299" s="8">
        <v>1</v>
      </c>
      <c r="C299" s="8">
        <v>0</v>
      </c>
      <c r="D299" s="8">
        <v>0</v>
      </c>
      <c r="E299" s="8" t="s">
        <v>142</v>
      </c>
    </row>
    <row r="300" spans="1:5" x14ac:dyDescent="0.15">
      <c r="A300" s="7">
        <v>105</v>
      </c>
      <c r="B300" s="8">
        <v>1</v>
      </c>
      <c r="C300" s="8">
        <v>0</v>
      </c>
      <c r="D300" s="8">
        <v>0</v>
      </c>
      <c r="E300" s="8" t="s">
        <v>142</v>
      </c>
    </row>
    <row r="301" spans="1:5" x14ac:dyDescent="0.15">
      <c r="A301" s="7">
        <v>301</v>
      </c>
      <c r="B301" s="8">
        <v>1</v>
      </c>
      <c r="C301" s="8">
        <v>0</v>
      </c>
      <c r="D301" s="8">
        <v>0</v>
      </c>
      <c r="E301" s="8" t="s">
        <v>142</v>
      </c>
    </row>
    <row r="302" spans="1:5" x14ac:dyDescent="0.15">
      <c r="A302" s="7">
        <v>356</v>
      </c>
      <c r="B302" s="8">
        <v>1</v>
      </c>
      <c r="C302" s="8">
        <v>0</v>
      </c>
      <c r="D302" s="8">
        <v>0</v>
      </c>
      <c r="E302" s="8" t="s">
        <v>142</v>
      </c>
    </row>
    <row r="303" spans="1:5" x14ac:dyDescent="0.15">
      <c r="A303" s="7">
        <v>247</v>
      </c>
      <c r="B303" s="8">
        <v>1</v>
      </c>
      <c r="C303" s="8">
        <v>0</v>
      </c>
      <c r="D303" s="8">
        <v>0</v>
      </c>
      <c r="E303" s="8" t="s">
        <v>142</v>
      </c>
    </row>
    <row r="304" spans="1:5" x14ac:dyDescent="0.15">
      <c r="A304" s="7">
        <v>325</v>
      </c>
      <c r="B304" s="8">
        <v>1</v>
      </c>
      <c r="C304" s="8">
        <v>0</v>
      </c>
      <c r="D304" s="8">
        <v>0</v>
      </c>
      <c r="E304" s="8" t="s">
        <v>142</v>
      </c>
    </row>
    <row r="305" spans="1:5" x14ac:dyDescent="0.15">
      <c r="A305" s="7">
        <v>247</v>
      </c>
      <c r="B305" s="8">
        <v>1</v>
      </c>
      <c r="C305" s="8">
        <v>0</v>
      </c>
      <c r="D305" s="8">
        <v>0</v>
      </c>
      <c r="E305" s="8" t="s">
        <v>142</v>
      </c>
    </row>
    <row r="306" spans="1:5" x14ac:dyDescent="0.15">
      <c r="A306" s="7">
        <v>71</v>
      </c>
      <c r="B306" s="8">
        <v>1</v>
      </c>
      <c r="C306" s="8">
        <v>0</v>
      </c>
      <c r="D306" s="8">
        <v>0</v>
      </c>
      <c r="E306" s="8" t="s">
        <v>142</v>
      </c>
    </row>
    <row r="307" spans="1:5" x14ac:dyDescent="0.15">
      <c r="A307" s="7">
        <v>148</v>
      </c>
      <c r="B307" s="8">
        <v>1</v>
      </c>
      <c r="C307" s="8">
        <v>0</v>
      </c>
      <c r="D307" s="8">
        <v>0</v>
      </c>
      <c r="E307" s="8" t="s">
        <v>142</v>
      </c>
    </row>
    <row r="308" spans="1:5" x14ac:dyDescent="0.15">
      <c r="A308" s="7">
        <v>110</v>
      </c>
      <c r="B308" s="8">
        <v>1</v>
      </c>
      <c r="C308" s="8">
        <v>0</v>
      </c>
      <c r="D308" s="8">
        <v>0</v>
      </c>
      <c r="E308" s="8" t="s">
        <v>142</v>
      </c>
    </row>
    <row r="309" spans="1:5" x14ac:dyDescent="0.15">
      <c r="A309" s="7">
        <v>110</v>
      </c>
      <c r="B309" s="8">
        <v>1</v>
      </c>
      <c r="C309" s="8">
        <v>0</v>
      </c>
      <c r="D309" s="8">
        <v>0</v>
      </c>
      <c r="E309" s="8" t="s">
        <v>142</v>
      </c>
    </row>
    <row r="310" spans="1:5" x14ac:dyDescent="0.15">
      <c r="A310" s="7">
        <v>356</v>
      </c>
      <c r="B310" s="8">
        <v>1</v>
      </c>
      <c r="C310" s="8">
        <v>0</v>
      </c>
      <c r="D310" s="8">
        <v>0</v>
      </c>
      <c r="E310" s="8" t="s">
        <v>142</v>
      </c>
    </row>
    <row r="311" spans="1:5" x14ac:dyDescent="0.15">
      <c r="A311" s="7">
        <v>164</v>
      </c>
      <c r="B311" s="8">
        <v>1</v>
      </c>
      <c r="C311" s="8">
        <v>0</v>
      </c>
      <c r="D311" s="8">
        <v>0</v>
      </c>
      <c r="E311" s="8" t="s">
        <v>142</v>
      </c>
    </row>
    <row r="312" spans="1:5" x14ac:dyDescent="0.15">
      <c r="A312" s="7">
        <v>301</v>
      </c>
      <c r="B312" s="8">
        <v>1</v>
      </c>
      <c r="C312" s="8">
        <v>0</v>
      </c>
      <c r="D312" s="8">
        <v>0</v>
      </c>
      <c r="E312" s="8" t="s">
        <v>142</v>
      </c>
    </row>
    <row r="313" spans="1:5" x14ac:dyDescent="0.15">
      <c r="A313" s="7">
        <v>49</v>
      </c>
      <c r="B313" s="8">
        <v>1</v>
      </c>
      <c r="C313" s="8">
        <v>0</v>
      </c>
      <c r="D313" s="8">
        <v>0</v>
      </c>
      <c r="E313" s="8" t="s">
        <v>142</v>
      </c>
    </row>
    <row r="314" spans="1:5" x14ac:dyDescent="0.15">
      <c r="A314" s="7">
        <v>131</v>
      </c>
      <c r="B314" s="8">
        <v>0</v>
      </c>
      <c r="C314" s="8">
        <v>0</v>
      </c>
      <c r="D314" s="8">
        <v>1</v>
      </c>
      <c r="E314" s="8" t="s">
        <v>144</v>
      </c>
    </row>
    <row r="315" spans="1:5" x14ac:dyDescent="0.15">
      <c r="A315" s="7">
        <v>161</v>
      </c>
      <c r="B315" s="8">
        <v>0</v>
      </c>
      <c r="C315" s="8">
        <v>0</v>
      </c>
      <c r="D315" s="8">
        <v>1</v>
      </c>
      <c r="E315" s="8" t="s">
        <v>144</v>
      </c>
    </row>
    <row r="316" spans="1:5" x14ac:dyDescent="0.15">
      <c r="A316" s="7">
        <v>208</v>
      </c>
      <c r="B316" s="8">
        <v>0</v>
      </c>
      <c r="C316" s="8">
        <v>0</v>
      </c>
      <c r="D316" s="8">
        <v>1</v>
      </c>
      <c r="E316" s="8" t="s">
        <v>144</v>
      </c>
    </row>
    <row r="317" spans="1:5" x14ac:dyDescent="0.15">
      <c r="A317" s="7">
        <v>33</v>
      </c>
      <c r="B317" s="8">
        <v>0</v>
      </c>
      <c r="C317" s="8">
        <v>0</v>
      </c>
      <c r="D317" s="8">
        <v>1</v>
      </c>
      <c r="E317" s="8" t="s">
        <v>144</v>
      </c>
    </row>
    <row r="318" spans="1:5" x14ac:dyDescent="0.15">
      <c r="A318" s="7">
        <v>32</v>
      </c>
      <c r="B318" s="8">
        <v>0</v>
      </c>
      <c r="C318" s="8">
        <v>0</v>
      </c>
      <c r="D318" s="8">
        <v>1</v>
      </c>
      <c r="E318" s="8" t="s">
        <v>144</v>
      </c>
    </row>
    <row r="319" spans="1:5" x14ac:dyDescent="0.15">
      <c r="A319" s="7">
        <v>29</v>
      </c>
      <c r="B319" s="8">
        <v>0</v>
      </c>
      <c r="C319" s="8">
        <v>0</v>
      </c>
      <c r="D319" s="8">
        <v>1</v>
      </c>
      <c r="E319" s="8" t="s">
        <v>144</v>
      </c>
    </row>
    <row r="320" spans="1:5" x14ac:dyDescent="0.15">
      <c r="A320" s="7">
        <v>106</v>
      </c>
      <c r="B320" s="8">
        <v>0</v>
      </c>
      <c r="C320" s="8">
        <v>0</v>
      </c>
      <c r="D320" s="8">
        <v>1</v>
      </c>
      <c r="E320" s="8" t="s">
        <v>144</v>
      </c>
    </row>
    <row r="321" spans="1:5" x14ac:dyDescent="0.15">
      <c r="A321" s="7">
        <v>47</v>
      </c>
      <c r="B321" s="8">
        <v>0</v>
      </c>
      <c r="C321" s="8">
        <v>0</v>
      </c>
      <c r="D321" s="8">
        <v>1</v>
      </c>
      <c r="E321" s="8" t="s">
        <v>144</v>
      </c>
    </row>
    <row r="322" spans="1:5" x14ac:dyDescent="0.15">
      <c r="A322" s="7">
        <v>60</v>
      </c>
      <c r="B322" s="8">
        <v>0</v>
      </c>
      <c r="C322" s="8">
        <v>0</v>
      </c>
      <c r="D322" s="8">
        <v>1</v>
      </c>
      <c r="E322" s="8" t="s">
        <v>144</v>
      </c>
    </row>
    <row r="323" spans="1:5" x14ac:dyDescent="0.15">
      <c r="A323" s="7">
        <v>82</v>
      </c>
      <c r="B323" s="8">
        <v>0</v>
      </c>
      <c r="C323" s="8">
        <v>0</v>
      </c>
      <c r="D323" s="8">
        <v>1</v>
      </c>
      <c r="E323" s="8" t="s">
        <v>144</v>
      </c>
    </row>
    <row r="324" spans="1:5" x14ac:dyDescent="0.15">
      <c r="A324" s="7">
        <v>45</v>
      </c>
      <c r="B324" s="8">
        <v>0</v>
      </c>
      <c r="C324" s="8">
        <v>0</v>
      </c>
      <c r="D324" s="8">
        <v>1</v>
      </c>
      <c r="E324" s="8" t="s">
        <v>144</v>
      </c>
    </row>
    <row r="325" spans="1:5" x14ac:dyDescent="0.15">
      <c r="A325" s="7">
        <v>49</v>
      </c>
      <c r="B325" s="8">
        <v>0</v>
      </c>
      <c r="C325" s="8">
        <v>0</v>
      </c>
      <c r="D325" s="8">
        <v>1</v>
      </c>
      <c r="E325" s="8" t="s">
        <v>144</v>
      </c>
    </row>
    <row r="326" spans="1:5" x14ac:dyDescent="0.15">
      <c r="A326" s="7">
        <v>218</v>
      </c>
      <c r="B326" s="8">
        <v>0</v>
      </c>
      <c r="C326" s="8">
        <v>0</v>
      </c>
      <c r="D326" s="8">
        <v>1</v>
      </c>
      <c r="E326" s="8" t="s">
        <v>144</v>
      </c>
    </row>
    <row r="327" spans="1:5" x14ac:dyDescent="0.15">
      <c r="A327" s="7">
        <v>99</v>
      </c>
      <c r="B327" s="8">
        <v>0</v>
      </c>
      <c r="C327" s="8">
        <v>0</v>
      </c>
      <c r="D327" s="8">
        <v>1</v>
      </c>
      <c r="E327" s="8" t="s">
        <v>144</v>
      </c>
    </row>
    <row r="328" spans="1:5" x14ac:dyDescent="0.15">
      <c r="A328" s="7">
        <v>30</v>
      </c>
      <c r="B328" s="8">
        <v>0</v>
      </c>
      <c r="C328" s="8">
        <v>0</v>
      </c>
      <c r="D328" s="8">
        <v>1</v>
      </c>
      <c r="E328" s="8" t="s">
        <v>144</v>
      </c>
    </row>
    <row r="329" spans="1:5" x14ac:dyDescent="0.15">
      <c r="A329" s="7">
        <v>37</v>
      </c>
      <c r="B329" s="8">
        <v>0</v>
      </c>
      <c r="C329" s="8">
        <v>0</v>
      </c>
      <c r="D329" s="8">
        <v>1</v>
      </c>
      <c r="E329" s="8" t="s">
        <v>144</v>
      </c>
    </row>
    <row r="330" spans="1:5" x14ac:dyDescent="0.15">
      <c r="A330" s="7">
        <v>34</v>
      </c>
      <c r="B330" s="8">
        <v>0</v>
      </c>
      <c r="C330" s="8">
        <v>0</v>
      </c>
      <c r="D330" s="8">
        <v>1</v>
      </c>
      <c r="E330" s="8" t="s">
        <v>144</v>
      </c>
    </row>
    <row r="331" spans="1:5" x14ac:dyDescent="0.15">
      <c r="A331" s="7">
        <v>46</v>
      </c>
      <c r="B331" s="8">
        <v>0</v>
      </c>
      <c r="C331" s="8">
        <v>0</v>
      </c>
      <c r="D331" s="8">
        <v>1</v>
      </c>
      <c r="E331" s="8" t="s">
        <v>144</v>
      </c>
    </row>
    <row r="332" spans="1:5" x14ac:dyDescent="0.15">
      <c r="A332" s="7">
        <v>33</v>
      </c>
      <c r="B332" s="8">
        <v>0</v>
      </c>
      <c r="C332" s="8">
        <v>0</v>
      </c>
      <c r="D332" s="8">
        <v>1</v>
      </c>
      <c r="E332" s="8" t="s">
        <v>144</v>
      </c>
    </row>
    <row r="333" spans="1:5" x14ac:dyDescent="0.15">
      <c r="A333" s="7">
        <v>92</v>
      </c>
      <c r="B333" s="8">
        <v>0</v>
      </c>
      <c r="C333" s="8">
        <v>0</v>
      </c>
      <c r="D333" s="8">
        <v>1</v>
      </c>
      <c r="E333" s="8" t="s">
        <v>144</v>
      </c>
    </row>
    <row r="334" spans="1:5" x14ac:dyDescent="0.15">
      <c r="A334" s="7">
        <v>34</v>
      </c>
      <c r="B334" s="8">
        <v>0</v>
      </c>
      <c r="C334" s="8">
        <v>0</v>
      </c>
      <c r="D334" s="8">
        <v>1</v>
      </c>
      <c r="E334" s="8" t="s">
        <v>144</v>
      </c>
    </row>
    <row r="335" spans="1:5" x14ac:dyDescent="0.15">
      <c r="A335" s="7">
        <v>23</v>
      </c>
      <c r="B335" s="8">
        <v>0</v>
      </c>
      <c r="C335" s="8">
        <v>0</v>
      </c>
      <c r="D335" s="8">
        <v>1</v>
      </c>
      <c r="E335" s="8" t="s">
        <v>144</v>
      </c>
    </row>
    <row r="336" spans="1:5" x14ac:dyDescent="0.15">
      <c r="A336" s="7">
        <v>32</v>
      </c>
      <c r="B336" s="8">
        <v>0</v>
      </c>
      <c r="C336" s="8">
        <v>0</v>
      </c>
      <c r="D336" s="8">
        <v>1</v>
      </c>
      <c r="E336" s="8" t="s">
        <v>144</v>
      </c>
    </row>
    <row r="337" spans="1:5" x14ac:dyDescent="0.15">
      <c r="A337" s="7">
        <v>60</v>
      </c>
      <c r="B337" s="8">
        <v>0</v>
      </c>
      <c r="C337" s="8">
        <v>0</v>
      </c>
      <c r="D337" s="8">
        <v>1</v>
      </c>
      <c r="E337" s="8" t="s">
        <v>144</v>
      </c>
    </row>
    <row r="338" spans="1:5" x14ac:dyDescent="0.15">
      <c r="A338" s="7">
        <v>71</v>
      </c>
      <c r="B338" s="8">
        <v>0</v>
      </c>
      <c r="C338" s="8">
        <v>0</v>
      </c>
      <c r="D338" s="8">
        <v>1</v>
      </c>
      <c r="E338" s="8" t="s">
        <v>144</v>
      </c>
    </row>
    <row r="339" spans="1:5" x14ac:dyDescent="0.15">
      <c r="A339" s="7">
        <v>66</v>
      </c>
      <c r="B339" s="8">
        <v>0</v>
      </c>
      <c r="C339" s="8">
        <v>0</v>
      </c>
      <c r="D339" s="8">
        <v>1</v>
      </c>
      <c r="E339" s="8" t="s">
        <v>144</v>
      </c>
    </row>
    <row r="340" spans="1:5" x14ac:dyDescent="0.15">
      <c r="A340" s="7">
        <v>82</v>
      </c>
      <c r="B340" s="8">
        <v>0</v>
      </c>
      <c r="C340" s="8">
        <v>0</v>
      </c>
      <c r="D340" s="8">
        <v>1</v>
      </c>
      <c r="E340" s="8" t="s">
        <v>144</v>
      </c>
    </row>
    <row r="341" spans="1:5" x14ac:dyDescent="0.15">
      <c r="A341" s="7">
        <v>87</v>
      </c>
      <c r="B341" s="8">
        <v>0</v>
      </c>
      <c r="C341" s="8">
        <v>0</v>
      </c>
      <c r="D341" s="8">
        <v>1</v>
      </c>
      <c r="E341" s="8" t="s">
        <v>144</v>
      </c>
    </row>
    <row r="342" spans="1:5" x14ac:dyDescent="0.15">
      <c r="A342" s="7">
        <v>51</v>
      </c>
      <c r="B342" s="8">
        <v>0</v>
      </c>
      <c r="C342" s="8">
        <v>0</v>
      </c>
      <c r="D342" s="8">
        <v>1</v>
      </c>
      <c r="E342" s="8" t="s">
        <v>144</v>
      </c>
    </row>
    <row r="343" spans="1:5" x14ac:dyDescent="0.15">
      <c r="A343" s="7">
        <v>137</v>
      </c>
      <c r="B343" s="8">
        <v>0</v>
      </c>
      <c r="C343" s="8">
        <v>0</v>
      </c>
      <c r="D343" s="8">
        <v>1</v>
      </c>
      <c r="E343" s="8" t="s">
        <v>144</v>
      </c>
    </row>
    <row r="344" spans="1:5" x14ac:dyDescent="0.15">
      <c r="A344" s="7">
        <v>82</v>
      </c>
      <c r="B344" s="8">
        <v>0</v>
      </c>
      <c r="C344" s="8">
        <v>0</v>
      </c>
      <c r="D344" s="8">
        <v>1</v>
      </c>
      <c r="E344" s="8" t="s">
        <v>144</v>
      </c>
    </row>
    <row r="345" spans="1:5" x14ac:dyDescent="0.15">
      <c r="A345" s="7">
        <v>108</v>
      </c>
      <c r="B345" s="8">
        <v>0</v>
      </c>
      <c r="C345" s="8">
        <v>0</v>
      </c>
      <c r="D345" s="8">
        <v>1</v>
      </c>
      <c r="E345" s="8" t="s">
        <v>144</v>
      </c>
    </row>
    <row r="346" spans="1:5" x14ac:dyDescent="0.15">
      <c r="A346" s="7">
        <v>77</v>
      </c>
      <c r="B346" s="8">
        <v>0</v>
      </c>
      <c r="C346" s="8">
        <v>0</v>
      </c>
      <c r="D346" s="8">
        <v>1</v>
      </c>
      <c r="E346" s="8" t="s">
        <v>144</v>
      </c>
    </row>
    <row r="347" spans="1:5" x14ac:dyDescent="0.15">
      <c r="A347" s="7">
        <v>99</v>
      </c>
      <c r="B347" s="8">
        <v>0</v>
      </c>
      <c r="C347" s="8">
        <v>0</v>
      </c>
      <c r="D347" s="8">
        <v>1</v>
      </c>
      <c r="E347" s="8" t="s">
        <v>144</v>
      </c>
    </row>
    <row r="348" spans="1:5" x14ac:dyDescent="0.15">
      <c r="A348" s="7">
        <v>181</v>
      </c>
      <c r="B348" s="8">
        <v>0</v>
      </c>
      <c r="C348" s="8">
        <v>0</v>
      </c>
      <c r="D348" s="8">
        <v>1</v>
      </c>
      <c r="E348" s="8" t="s">
        <v>144</v>
      </c>
    </row>
    <row r="349" spans="1:5" x14ac:dyDescent="0.15">
      <c r="A349" s="7">
        <v>110</v>
      </c>
      <c r="B349" s="8">
        <v>0</v>
      </c>
      <c r="C349" s="8">
        <v>0</v>
      </c>
      <c r="D349" s="8">
        <v>1</v>
      </c>
      <c r="E349" s="8" t="s">
        <v>144</v>
      </c>
    </row>
    <row r="350" spans="1:5" x14ac:dyDescent="0.15">
      <c r="A350" s="7">
        <v>82</v>
      </c>
      <c r="B350" s="8">
        <v>0</v>
      </c>
      <c r="C350" s="8">
        <v>0</v>
      </c>
      <c r="D350" s="8">
        <v>1</v>
      </c>
      <c r="E350" s="8" t="s">
        <v>144</v>
      </c>
    </row>
    <row r="351" spans="1:5" x14ac:dyDescent="0.15">
      <c r="A351" s="7">
        <v>71</v>
      </c>
      <c r="B351" s="8">
        <v>0</v>
      </c>
      <c r="C351" s="8">
        <v>0</v>
      </c>
      <c r="D351" s="8">
        <v>1</v>
      </c>
      <c r="E351" s="8" t="s">
        <v>144</v>
      </c>
    </row>
    <row r="352" spans="1:5" x14ac:dyDescent="0.15">
      <c r="A352" s="7">
        <v>82</v>
      </c>
      <c r="B352" s="8">
        <v>0</v>
      </c>
      <c r="C352" s="8">
        <v>0</v>
      </c>
      <c r="D352" s="8">
        <v>1</v>
      </c>
      <c r="E352" s="8" t="s">
        <v>144</v>
      </c>
    </row>
    <row r="353" spans="1:5" x14ac:dyDescent="0.15">
      <c r="A353" s="7">
        <v>274</v>
      </c>
      <c r="B353" s="8">
        <v>0</v>
      </c>
      <c r="C353" s="8">
        <v>0</v>
      </c>
      <c r="D353" s="8">
        <v>1</v>
      </c>
      <c r="E353" s="8" t="s">
        <v>144</v>
      </c>
    </row>
    <row r="354" spans="1:5" x14ac:dyDescent="0.15">
      <c r="A354" s="7">
        <v>33</v>
      </c>
      <c r="B354" s="8">
        <v>0</v>
      </c>
      <c r="C354" s="8">
        <v>0</v>
      </c>
      <c r="D354" s="8">
        <v>1</v>
      </c>
      <c r="E354" s="8" t="s">
        <v>144</v>
      </c>
    </row>
    <row r="355" spans="1:5" x14ac:dyDescent="0.15">
      <c r="A355" s="7">
        <v>219</v>
      </c>
      <c r="B355" s="8">
        <v>0</v>
      </c>
      <c r="C355" s="8">
        <v>0</v>
      </c>
      <c r="D355" s="8">
        <v>1</v>
      </c>
      <c r="E355" s="8" t="s">
        <v>144</v>
      </c>
    </row>
    <row r="356" spans="1:5" x14ac:dyDescent="0.15">
      <c r="A356" s="7">
        <v>88</v>
      </c>
      <c r="B356" s="8">
        <v>0</v>
      </c>
      <c r="C356" s="8">
        <v>0</v>
      </c>
      <c r="D356" s="8">
        <v>1</v>
      </c>
      <c r="E356" s="8" t="s">
        <v>144</v>
      </c>
    </row>
    <row r="357" spans="1:5" x14ac:dyDescent="0.15">
      <c r="A357" s="7">
        <v>110</v>
      </c>
      <c r="B357" s="8">
        <v>0</v>
      </c>
      <c r="C357" s="8">
        <v>0</v>
      </c>
      <c r="D357" s="8">
        <v>1</v>
      </c>
      <c r="E357" s="8" t="s">
        <v>144</v>
      </c>
    </row>
    <row r="358" spans="1:5" x14ac:dyDescent="0.15">
      <c r="A358" s="7">
        <v>77</v>
      </c>
      <c r="B358" s="8">
        <v>0</v>
      </c>
      <c r="C358" s="8">
        <v>0</v>
      </c>
      <c r="D358" s="8">
        <v>1</v>
      </c>
      <c r="E358" s="8" t="s">
        <v>144</v>
      </c>
    </row>
    <row r="359" spans="1:5" x14ac:dyDescent="0.15">
      <c r="A359" s="7">
        <v>38</v>
      </c>
      <c r="B359" s="8">
        <v>0</v>
      </c>
      <c r="C359" s="8">
        <v>0</v>
      </c>
      <c r="D359" s="8">
        <v>1</v>
      </c>
      <c r="E359" s="8" t="s">
        <v>144</v>
      </c>
    </row>
    <row r="360" spans="1:5" x14ac:dyDescent="0.15">
      <c r="A360" s="7">
        <v>76</v>
      </c>
      <c r="B360" s="8">
        <v>0</v>
      </c>
      <c r="C360" s="8">
        <v>0</v>
      </c>
      <c r="D360" s="8">
        <v>1</v>
      </c>
      <c r="E360" s="8" t="s">
        <v>144</v>
      </c>
    </row>
    <row r="361" spans="1:5" x14ac:dyDescent="0.15">
      <c r="A361" s="7">
        <v>77</v>
      </c>
      <c r="B361" s="8">
        <v>0</v>
      </c>
      <c r="C361" s="8">
        <v>0</v>
      </c>
      <c r="D361" s="8">
        <v>1</v>
      </c>
      <c r="E361" s="8" t="s">
        <v>144</v>
      </c>
    </row>
    <row r="362" spans="1:5" x14ac:dyDescent="0.15">
      <c r="A362" s="7">
        <v>71</v>
      </c>
      <c r="B362" s="8">
        <v>0</v>
      </c>
      <c r="C362" s="8">
        <v>0</v>
      </c>
      <c r="D362" s="8">
        <v>1</v>
      </c>
      <c r="E362" s="8" t="s">
        <v>144</v>
      </c>
    </row>
    <row r="363" spans="1:5" x14ac:dyDescent="0.15">
      <c r="A363" s="7">
        <v>164</v>
      </c>
      <c r="B363" s="8">
        <v>0</v>
      </c>
      <c r="C363" s="8">
        <v>0</v>
      </c>
      <c r="D363" s="8">
        <v>1</v>
      </c>
      <c r="E363" s="8" t="s">
        <v>144</v>
      </c>
    </row>
    <row r="364" spans="1:5" x14ac:dyDescent="0.15">
      <c r="A364" s="7">
        <v>38</v>
      </c>
      <c r="B364" s="8">
        <v>0</v>
      </c>
      <c r="C364" s="8">
        <v>0</v>
      </c>
      <c r="D364" s="8">
        <v>1</v>
      </c>
      <c r="E364" s="8" t="s">
        <v>144</v>
      </c>
    </row>
    <row r="365" spans="1:5" x14ac:dyDescent="0.15">
      <c r="A365" s="7">
        <v>65</v>
      </c>
      <c r="B365" s="8">
        <v>0</v>
      </c>
      <c r="C365" s="8">
        <v>0</v>
      </c>
      <c r="D365" s="8">
        <v>1</v>
      </c>
      <c r="E365" s="8" t="s">
        <v>144</v>
      </c>
    </row>
    <row r="366" spans="1:5" x14ac:dyDescent="0.15">
      <c r="A366" s="7">
        <v>141</v>
      </c>
      <c r="B366" s="8">
        <v>0</v>
      </c>
      <c r="C366" s="8">
        <v>0</v>
      </c>
      <c r="D366" s="8">
        <v>1</v>
      </c>
      <c r="E366" s="8" t="s">
        <v>144</v>
      </c>
    </row>
    <row r="367" spans="1:5" x14ac:dyDescent="0.15">
      <c r="A367" s="7">
        <v>93</v>
      </c>
      <c r="B367" s="8">
        <v>0</v>
      </c>
      <c r="C367" s="8">
        <v>0</v>
      </c>
      <c r="D367" s="8">
        <v>1</v>
      </c>
      <c r="E367" s="8" t="s">
        <v>144</v>
      </c>
    </row>
    <row r="368" spans="1:5" x14ac:dyDescent="0.15">
      <c r="A368" s="7">
        <v>153</v>
      </c>
      <c r="B368" s="8">
        <v>0</v>
      </c>
      <c r="C368" s="8">
        <v>0</v>
      </c>
      <c r="D368" s="8">
        <v>1</v>
      </c>
      <c r="E368" s="8" t="s">
        <v>144</v>
      </c>
    </row>
    <row r="369" spans="1:5" x14ac:dyDescent="0.15">
      <c r="A369" s="7">
        <v>60</v>
      </c>
      <c r="B369" s="8">
        <v>0</v>
      </c>
      <c r="C369" s="8">
        <v>0</v>
      </c>
      <c r="D369" s="8">
        <v>1</v>
      </c>
      <c r="E369" s="8" t="s">
        <v>144</v>
      </c>
    </row>
    <row r="370" spans="1:5" x14ac:dyDescent="0.15">
      <c r="A370" s="7">
        <v>110</v>
      </c>
      <c r="B370" s="8">
        <v>0</v>
      </c>
      <c r="C370" s="8">
        <v>0</v>
      </c>
      <c r="D370" s="8">
        <v>1</v>
      </c>
      <c r="E370" s="8" t="s">
        <v>144</v>
      </c>
    </row>
    <row r="371" spans="1:5" x14ac:dyDescent="0.15">
      <c r="A371" s="7">
        <v>108</v>
      </c>
      <c r="B371" s="8">
        <v>0</v>
      </c>
      <c r="C371" s="8">
        <v>0</v>
      </c>
      <c r="D371" s="8">
        <v>1</v>
      </c>
      <c r="E371" s="8" t="s">
        <v>144</v>
      </c>
    </row>
    <row r="372" spans="1:5" x14ac:dyDescent="0.15">
      <c r="A372" s="7">
        <v>98</v>
      </c>
      <c r="B372" s="8">
        <v>0</v>
      </c>
      <c r="C372" s="8">
        <v>0</v>
      </c>
      <c r="D372" s="8">
        <v>1</v>
      </c>
      <c r="E372" s="8" t="s">
        <v>144</v>
      </c>
    </row>
    <row r="373" spans="1:5" x14ac:dyDescent="0.15">
      <c r="A373" s="7">
        <v>77</v>
      </c>
      <c r="B373" s="8">
        <v>0</v>
      </c>
      <c r="C373" s="8">
        <v>0</v>
      </c>
      <c r="D373" s="8">
        <v>1</v>
      </c>
      <c r="E373" s="8" t="s">
        <v>144</v>
      </c>
    </row>
    <row r="374" spans="1:5" x14ac:dyDescent="0.15">
      <c r="A374" s="7">
        <v>164</v>
      </c>
      <c r="B374" s="8">
        <v>0</v>
      </c>
      <c r="C374" s="8">
        <v>1</v>
      </c>
      <c r="D374" s="8">
        <v>0</v>
      </c>
      <c r="E374" s="8" t="s">
        <v>143</v>
      </c>
    </row>
    <row r="375" spans="1:5" x14ac:dyDescent="0.15">
      <c r="A375" s="7">
        <v>44</v>
      </c>
      <c r="B375" s="8">
        <v>0</v>
      </c>
      <c r="C375" s="8">
        <v>1</v>
      </c>
      <c r="D375" s="8">
        <v>0</v>
      </c>
      <c r="E375" s="8" t="s">
        <v>143</v>
      </c>
    </row>
    <row r="376" spans="1:5" x14ac:dyDescent="0.15">
      <c r="A376" s="7">
        <v>66</v>
      </c>
      <c r="B376" s="8">
        <v>0</v>
      </c>
      <c r="C376" s="8">
        <v>1</v>
      </c>
      <c r="D376" s="8">
        <v>0</v>
      </c>
      <c r="E376" s="8" t="s">
        <v>143</v>
      </c>
    </row>
    <row r="377" spans="1:5" x14ac:dyDescent="0.15">
      <c r="A377" s="7">
        <v>44</v>
      </c>
      <c r="B377" s="8">
        <v>0</v>
      </c>
      <c r="C377" s="8">
        <v>1</v>
      </c>
      <c r="D377" s="8">
        <v>0</v>
      </c>
      <c r="E377" s="8" t="s">
        <v>143</v>
      </c>
    </row>
    <row r="378" spans="1:5" x14ac:dyDescent="0.15">
      <c r="A378" s="7">
        <v>80</v>
      </c>
      <c r="B378" s="8">
        <v>0</v>
      </c>
      <c r="C378" s="8">
        <v>1</v>
      </c>
      <c r="D378" s="8">
        <v>0</v>
      </c>
      <c r="E378" s="8" t="s">
        <v>143</v>
      </c>
    </row>
    <row r="379" spans="1:5" x14ac:dyDescent="0.15">
      <c r="A379" s="7">
        <v>82</v>
      </c>
      <c r="B379" s="8">
        <v>0</v>
      </c>
      <c r="C379" s="8">
        <v>1</v>
      </c>
      <c r="D379" s="8">
        <v>0</v>
      </c>
      <c r="E379" s="8" t="s">
        <v>143</v>
      </c>
    </row>
    <row r="380" spans="1:5" x14ac:dyDescent="0.15">
      <c r="A380" s="7">
        <v>71</v>
      </c>
      <c r="B380" s="8">
        <v>0</v>
      </c>
      <c r="C380" s="8">
        <v>1</v>
      </c>
      <c r="D380" s="8">
        <v>0</v>
      </c>
      <c r="E380" s="8" t="s">
        <v>143</v>
      </c>
    </row>
    <row r="381" spans="1:5" x14ac:dyDescent="0.15">
      <c r="A381" s="7">
        <v>137</v>
      </c>
      <c r="B381" s="8">
        <v>0</v>
      </c>
      <c r="C381" s="8">
        <v>1</v>
      </c>
      <c r="D381" s="8">
        <v>0</v>
      </c>
      <c r="E381" s="8" t="s">
        <v>143</v>
      </c>
    </row>
    <row r="382" spans="1:5" x14ac:dyDescent="0.15">
      <c r="A382" s="7">
        <v>71</v>
      </c>
      <c r="B382" s="8">
        <v>0</v>
      </c>
      <c r="C382" s="8">
        <v>1</v>
      </c>
      <c r="D382" s="8">
        <v>0</v>
      </c>
      <c r="E382" s="8" t="s">
        <v>143</v>
      </c>
    </row>
    <row r="383" spans="1:5" x14ac:dyDescent="0.15">
      <c r="A383" s="7">
        <v>207</v>
      </c>
      <c r="B383" s="8">
        <v>0</v>
      </c>
      <c r="C383" s="8">
        <v>1</v>
      </c>
      <c r="D383" s="8">
        <v>0</v>
      </c>
      <c r="E383" s="8" t="s">
        <v>143</v>
      </c>
    </row>
    <row r="384" spans="1:5" x14ac:dyDescent="0.15">
      <c r="A384" s="7">
        <v>102</v>
      </c>
      <c r="B384" s="8">
        <v>0</v>
      </c>
      <c r="C384" s="8">
        <v>1</v>
      </c>
      <c r="D384" s="8">
        <v>0</v>
      </c>
      <c r="E384" s="8" t="s">
        <v>143</v>
      </c>
    </row>
    <row r="385" spans="1:5" x14ac:dyDescent="0.15">
      <c r="A385" s="7">
        <v>96</v>
      </c>
      <c r="B385" s="8">
        <v>0</v>
      </c>
      <c r="C385" s="8">
        <v>1</v>
      </c>
      <c r="D385" s="8">
        <v>0</v>
      </c>
      <c r="E385" s="8" t="s">
        <v>143</v>
      </c>
    </row>
    <row r="386" spans="1:5" x14ac:dyDescent="0.15">
      <c r="A386" s="7">
        <v>100</v>
      </c>
      <c r="B386" s="8">
        <v>0</v>
      </c>
      <c r="C386" s="8">
        <v>1</v>
      </c>
      <c r="D386" s="8">
        <v>0</v>
      </c>
      <c r="E386" s="8" t="s">
        <v>143</v>
      </c>
    </row>
    <row r="387" spans="1:5" x14ac:dyDescent="0.15">
      <c r="A387" s="7">
        <v>49</v>
      </c>
      <c r="B387" s="8">
        <v>0</v>
      </c>
      <c r="C387" s="8">
        <v>1</v>
      </c>
      <c r="D387" s="8">
        <v>0</v>
      </c>
      <c r="E387" s="8" t="s">
        <v>143</v>
      </c>
    </row>
    <row r="388" spans="1:5" x14ac:dyDescent="0.15">
      <c r="A388" s="7">
        <v>219</v>
      </c>
      <c r="B388" s="8">
        <v>0</v>
      </c>
      <c r="C388" s="8">
        <v>1</v>
      </c>
      <c r="D388" s="8">
        <v>0</v>
      </c>
      <c r="E388" s="8" t="s">
        <v>143</v>
      </c>
    </row>
    <row r="389" spans="1:5" x14ac:dyDescent="0.15">
      <c r="A389" s="7">
        <v>88</v>
      </c>
      <c r="B389" s="8">
        <v>0</v>
      </c>
      <c r="C389" s="8">
        <v>1</v>
      </c>
      <c r="D389" s="8">
        <v>0</v>
      </c>
      <c r="E389" s="8" t="s">
        <v>143</v>
      </c>
    </row>
    <row r="390" spans="1:5" x14ac:dyDescent="0.15">
      <c r="A390" s="7">
        <v>77</v>
      </c>
      <c r="B390" s="8">
        <v>0</v>
      </c>
      <c r="C390" s="8">
        <v>1</v>
      </c>
      <c r="D390" s="8">
        <v>0</v>
      </c>
      <c r="E390" s="8" t="s">
        <v>143</v>
      </c>
    </row>
    <row r="391" spans="1:5" x14ac:dyDescent="0.15">
      <c r="A391" s="7">
        <v>77</v>
      </c>
      <c r="B391" s="8">
        <v>0</v>
      </c>
      <c r="C391" s="8">
        <v>1</v>
      </c>
      <c r="D391" s="8">
        <v>0</v>
      </c>
      <c r="E391" s="8" t="s">
        <v>143</v>
      </c>
    </row>
    <row r="392" spans="1:5" x14ac:dyDescent="0.15">
      <c r="A392" s="7">
        <v>77</v>
      </c>
      <c r="B392" s="8">
        <v>0</v>
      </c>
      <c r="C392" s="8">
        <v>1</v>
      </c>
      <c r="D392" s="8">
        <v>0</v>
      </c>
      <c r="E392" s="8" t="s">
        <v>143</v>
      </c>
    </row>
    <row r="393" spans="1:5" x14ac:dyDescent="0.15">
      <c r="A393" s="7">
        <v>43</v>
      </c>
      <c r="B393" s="8">
        <v>0</v>
      </c>
      <c r="C393" s="8">
        <v>0</v>
      </c>
      <c r="D393" s="8">
        <v>1</v>
      </c>
      <c r="E393" s="8" t="s">
        <v>144</v>
      </c>
    </row>
    <row r="394" spans="1:5" x14ac:dyDescent="0.15">
      <c r="A394" s="7">
        <v>43</v>
      </c>
      <c r="B394" s="8">
        <v>0</v>
      </c>
      <c r="C394" s="8">
        <v>0</v>
      </c>
      <c r="D394" s="8">
        <v>1</v>
      </c>
      <c r="E394" s="8" t="s">
        <v>144</v>
      </c>
    </row>
    <row r="395" spans="1:5" x14ac:dyDescent="0.15">
      <c r="A395" s="7">
        <v>99</v>
      </c>
      <c r="B395" s="8">
        <v>0</v>
      </c>
      <c r="C395" s="8">
        <v>0</v>
      </c>
      <c r="D395" s="8">
        <v>1</v>
      </c>
      <c r="E395" s="8" t="s">
        <v>144</v>
      </c>
    </row>
    <row r="396" spans="1:5" x14ac:dyDescent="0.15">
      <c r="A396" s="7">
        <v>60</v>
      </c>
      <c r="B396" s="8">
        <v>0</v>
      </c>
      <c r="C396" s="8">
        <v>0</v>
      </c>
      <c r="D396" s="8">
        <v>1</v>
      </c>
      <c r="E396" s="8" t="s">
        <v>144</v>
      </c>
    </row>
    <row r="397" spans="1:5" x14ac:dyDescent="0.15">
      <c r="A397" s="7">
        <v>38</v>
      </c>
      <c r="B397" s="8">
        <v>0</v>
      </c>
      <c r="C397" s="8">
        <v>0</v>
      </c>
      <c r="D397" s="8">
        <v>1</v>
      </c>
      <c r="E397" s="8" t="s">
        <v>144</v>
      </c>
    </row>
    <row r="398" spans="1:5" x14ac:dyDescent="0.15">
      <c r="A398" s="7">
        <v>548</v>
      </c>
      <c r="B398" s="8">
        <v>0</v>
      </c>
      <c r="C398" s="8">
        <v>0</v>
      </c>
      <c r="D398" s="8">
        <v>1</v>
      </c>
      <c r="E398" s="8" t="s">
        <v>144</v>
      </c>
    </row>
    <row r="399" spans="1:5" x14ac:dyDescent="0.15">
      <c r="A399" s="7">
        <v>137</v>
      </c>
      <c r="B399" s="8">
        <v>0</v>
      </c>
      <c r="C399" s="8">
        <v>0</v>
      </c>
      <c r="D399" s="8">
        <v>1</v>
      </c>
      <c r="E399" s="8" t="s">
        <v>144</v>
      </c>
    </row>
    <row r="400" spans="1:5" x14ac:dyDescent="0.15">
      <c r="A400" s="7">
        <v>60</v>
      </c>
      <c r="B400" s="8">
        <v>0</v>
      </c>
      <c r="C400" s="8">
        <v>0</v>
      </c>
      <c r="D400" s="8">
        <v>1</v>
      </c>
      <c r="E400" s="8" t="s">
        <v>144</v>
      </c>
    </row>
    <row r="401" spans="1:5" x14ac:dyDescent="0.15">
      <c r="A401" s="7">
        <v>66</v>
      </c>
      <c r="B401" s="8">
        <v>0</v>
      </c>
      <c r="C401" s="8">
        <v>0</v>
      </c>
      <c r="D401" s="8">
        <v>1</v>
      </c>
      <c r="E401" s="8" t="s">
        <v>144</v>
      </c>
    </row>
    <row r="402" spans="1:5" x14ac:dyDescent="0.15">
      <c r="A402" s="7">
        <v>98</v>
      </c>
      <c r="B402" s="8">
        <v>1</v>
      </c>
      <c r="C402" s="8">
        <v>0</v>
      </c>
      <c r="D402" s="8">
        <v>0</v>
      </c>
      <c r="E402" s="8" t="s">
        <v>142</v>
      </c>
    </row>
    <row r="403" spans="1:5" x14ac:dyDescent="0.15">
      <c r="A403" s="7">
        <v>98</v>
      </c>
      <c r="B403" s="8">
        <v>1</v>
      </c>
      <c r="C403" s="8">
        <v>0</v>
      </c>
      <c r="D403" s="8">
        <v>0</v>
      </c>
      <c r="E403" s="8" t="s">
        <v>142</v>
      </c>
    </row>
    <row r="404" spans="1:5" x14ac:dyDescent="0.15">
      <c r="A404" s="7">
        <v>60</v>
      </c>
      <c r="B404" s="8">
        <v>0</v>
      </c>
      <c r="C404" s="8">
        <v>1</v>
      </c>
      <c r="D404" s="8">
        <v>0</v>
      </c>
      <c r="E404" s="8" t="s">
        <v>143</v>
      </c>
    </row>
    <row r="405" spans="1:5" x14ac:dyDescent="0.15">
      <c r="A405" s="7">
        <v>121</v>
      </c>
      <c r="B405" s="8">
        <v>0</v>
      </c>
      <c r="C405" s="8">
        <v>1</v>
      </c>
      <c r="D405" s="8">
        <v>0</v>
      </c>
      <c r="E405" s="8" t="s">
        <v>143</v>
      </c>
    </row>
    <row r="406" spans="1:5" ht="14" x14ac:dyDescent="0.15">
      <c r="A406" s="7">
        <v>66</v>
      </c>
      <c r="B406" s="8">
        <v>1</v>
      </c>
      <c r="C406" s="8">
        <v>0</v>
      </c>
      <c r="D406" s="8">
        <v>0</v>
      </c>
      <c r="E406" t="s">
        <v>142</v>
      </c>
    </row>
    <row r="407" spans="1:5" x14ac:dyDescent="0.15">
      <c r="A407" s="7">
        <v>76</v>
      </c>
      <c r="B407" s="8">
        <v>1</v>
      </c>
      <c r="C407" s="8">
        <v>0</v>
      </c>
      <c r="D407" s="8">
        <v>0</v>
      </c>
      <c r="E407" s="8" t="s">
        <v>142</v>
      </c>
    </row>
    <row r="408" spans="1:5" x14ac:dyDescent="0.15">
      <c r="A408" s="7">
        <v>82</v>
      </c>
      <c r="B408" s="8">
        <v>1</v>
      </c>
      <c r="C408" s="8">
        <v>0</v>
      </c>
      <c r="D408" s="8">
        <v>0</v>
      </c>
      <c r="E408" s="8" t="s">
        <v>142</v>
      </c>
    </row>
    <row r="409" spans="1:5" x14ac:dyDescent="0.15">
      <c r="A409" s="7">
        <v>104</v>
      </c>
      <c r="B409" s="8">
        <v>1</v>
      </c>
      <c r="C409" s="8">
        <v>0</v>
      </c>
      <c r="D409" s="8">
        <v>0</v>
      </c>
      <c r="E409" s="8" t="s">
        <v>142</v>
      </c>
    </row>
    <row r="410" spans="1:5" x14ac:dyDescent="0.15">
      <c r="A410" s="7">
        <v>104</v>
      </c>
      <c r="B410" s="8">
        <v>1</v>
      </c>
      <c r="C410" s="8">
        <v>0</v>
      </c>
      <c r="D410" s="8">
        <v>0</v>
      </c>
      <c r="E410" s="8" t="s">
        <v>142</v>
      </c>
    </row>
    <row r="411" spans="1:5" x14ac:dyDescent="0.15">
      <c r="A411" s="7">
        <v>71</v>
      </c>
      <c r="B411" s="8">
        <v>1</v>
      </c>
      <c r="C411" s="8">
        <v>0</v>
      </c>
      <c r="D411" s="8">
        <v>0</v>
      </c>
      <c r="E411" s="8" t="s">
        <v>142</v>
      </c>
    </row>
    <row r="412" spans="1:5" x14ac:dyDescent="0.15">
      <c r="A412" s="7">
        <v>137</v>
      </c>
      <c r="B412" s="8">
        <v>1</v>
      </c>
      <c r="C412" s="8">
        <v>0</v>
      </c>
      <c r="D412" s="8">
        <v>0</v>
      </c>
      <c r="E412" s="8" t="s">
        <v>142</v>
      </c>
    </row>
    <row r="413" spans="1:5" x14ac:dyDescent="0.15">
      <c r="A413" s="7">
        <v>93</v>
      </c>
      <c r="B413" s="8">
        <v>1</v>
      </c>
      <c r="C413" s="8">
        <v>0</v>
      </c>
      <c r="D413" s="8">
        <v>0</v>
      </c>
      <c r="E413" s="8" t="s">
        <v>142</v>
      </c>
    </row>
    <row r="414" spans="1:5" x14ac:dyDescent="0.15">
      <c r="A414" s="7">
        <v>93</v>
      </c>
      <c r="B414" s="8">
        <v>1</v>
      </c>
      <c r="C414" s="8">
        <v>0</v>
      </c>
      <c r="D414" s="8">
        <v>0</v>
      </c>
      <c r="E414" s="8" t="s">
        <v>142</v>
      </c>
    </row>
    <row r="415" spans="1:5" x14ac:dyDescent="0.15">
      <c r="A415" s="7">
        <v>76</v>
      </c>
      <c r="B415" s="8">
        <v>1</v>
      </c>
      <c r="C415" s="8">
        <v>0</v>
      </c>
      <c r="D415" s="8">
        <v>0</v>
      </c>
      <c r="E415" s="8" t="s">
        <v>142</v>
      </c>
    </row>
    <row r="416" spans="1:5" x14ac:dyDescent="0.15">
      <c r="A416" s="7">
        <v>187</v>
      </c>
      <c r="B416" s="8">
        <v>1</v>
      </c>
      <c r="C416" s="8">
        <v>0</v>
      </c>
      <c r="D416" s="8">
        <v>0</v>
      </c>
      <c r="E416" s="8" t="s">
        <v>142</v>
      </c>
    </row>
    <row r="417" spans="1:5" x14ac:dyDescent="0.15">
      <c r="A417" s="7">
        <v>16</v>
      </c>
      <c r="B417" s="8">
        <v>1</v>
      </c>
      <c r="C417" s="8">
        <v>0</v>
      </c>
      <c r="D417" s="8">
        <v>0</v>
      </c>
      <c r="E417" s="8" t="s">
        <v>142</v>
      </c>
    </row>
    <row r="418" spans="1:5" x14ac:dyDescent="0.15">
      <c r="A418" s="7">
        <v>93</v>
      </c>
      <c r="B418" s="8">
        <v>1</v>
      </c>
      <c r="C418" s="8">
        <v>0</v>
      </c>
      <c r="D418" s="8">
        <v>0</v>
      </c>
      <c r="E418" s="8" t="s">
        <v>142</v>
      </c>
    </row>
    <row r="419" spans="1:5" x14ac:dyDescent="0.15">
      <c r="A419" s="7">
        <v>71</v>
      </c>
      <c r="B419" s="8">
        <v>1</v>
      </c>
      <c r="C419" s="8">
        <v>0</v>
      </c>
      <c r="D419" s="8">
        <v>0</v>
      </c>
      <c r="E419" s="8" t="s">
        <v>142</v>
      </c>
    </row>
    <row r="420" spans="1:5" x14ac:dyDescent="0.15">
      <c r="A420" s="7">
        <v>175</v>
      </c>
      <c r="B420" s="8">
        <v>1</v>
      </c>
      <c r="C420" s="8">
        <v>0</v>
      </c>
      <c r="D420" s="8">
        <v>0</v>
      </c>
      <c r="E420" s="8" t="s">
        <v>142</v>
      </c>
    </row>
    <row r="421" spans="1:5" x14ac:dyDescent="0.15">
      <c r="A421" s="7">
        <v>60</v>
      </c>
      <c r="B421" s="8">
        <v>1</v>
      </c>
      <c r="C421" s="8">
        <v>0</v>
      </c>
      <c r="D421" s="8">
        <v>0</v>
      </c>
      <c r="E421" s="8" t="s">
        <v>142</v>
      </c>
    </row>
    <row r="422" spans="1:5" x14ac:dyDescent="0.15">
      <c r="A422" s="7">
        <v>82</v>
      </c>
      <c r="B422" s="8">
        <v>1</v>
      </c>
      <c r="C422" s="8">
        <v>0</v>
      </c>
      <c r="D422" s="8">
        <v>0</v>
      </c>
      <c r="E422" s="8" t="s">
        <v>142</v>
      </c>
    </row>
    <row r="423" spans="1:5" x14ac:dyDescent="0.15">
      <c r="A423" s="7">
        <v>164</v>
      </c>
      <c r="B423" s="8">
        <v>1</v>
      </c>
      <c r="C423" s="8">
        <v>0</v>
      </c>
      <c r="D423" s="8">
        <v>0</v>
      </c>
      <c r="E423" s="8" t="s">
        <v>142</v>
      </c>
    </row>
    <row r="424" spans="1:5" x14ac:dyDescent="0.15">
      <c r="A424" s="7">
        <v>38</v>
      </c>
      <c r="B424" s="8">
        <v>1</v>
      </c>
      <c r="C424" s="8">
        <v>0</v>
      </c>
      <c r="D424" s="8">
        <v>0</v>
      </c>
      <c r="E424" s="8" t="s">
        <v>142</v>
      </c>
    </row>
    <row r="425" spans="1:5" x14ac:dyDescent="0.15">
      <c r="A425" s="7">
        <v>77</v>
      </c>
      <c r="B425" s="8">
        <v>1</v>
      </c>
      <c r="C425" s="8">
        <v>0</v>
      </c>
      <c r="D425" s="8">
        <v>0</v>
      </c>
      <c r="E425" s="8" t="s">
        <v>142</v>
      </c>
    </row>
    <row r="426" spans="1:5" x14ac:dyDescent="0.15">
      <c r="A426" s="7">
        <v>108</v>
      </c>
      <c r="B426" s="8">
        <v>1</v>
      </c>
      <c r="C426" s="8">
        <v>0</v>
      </c>
      <c r="D426" s="8">
        <v>0</v>
      </c>
      <c r="E426" s="8" t="s">
        <v>142</v>
      </c>
    </row>
    <row r="427" spans="1:5" x14ac:dyDescent="0.15">
      <c r="A427" s="7">
        <v>164</v>
      </c>
      <c r="B427" s="8">
        <v>1</v>
      </c>
      <c r="C427" s="8">
        <v>0</v>
      </c>
      <c r="D427" s="8">
        <v>0</v>
      </c>
      <c r="E427" s="8" t="s">
        <v>142</v>
      </c>
    </row>
    <row r="428" spans="1:5" x14ac:dyDescent="0.15">
      <c r="A428" s="7">
        <v>87</v>
      </c>
      <c r="B428" s="8">
        <v>1</v>
      </c>
      <c r="C428" s="8">
        <v>0</v>
      </c>
      <c r="D428" s="8">
        <v>0</v>
      </c>
      <c r="E428" s="8" t="s">
        <v>142</v>
      </c>
    </row>
    <row r="429" spans="1:5" x14ac:dyDescent="0.15">
      <c r="A429" s="7">
        <v>55</v>
      </c>
      <c r="B429" s="8">
        <v>1</v>
      </c>
      <c r="C429" s="8">
        <v>0</v>
      </c>
      <c r="D429" s="8">
        <v>0</v>
      </c>
      <c r="E429" s="8" t="s">
        <v>142</v>
      </c>
    </row>
    <row r="430" spans="1:5" x14ac:dyDescent="0.15">
      <c r="A430" s="7">
        <v>108</v>
      </c>
      <c r="B430" s="8">
        <v>1</v>
      </c>
      <c r="C430" s="8">
        <v>0</v>
      </c>
      <c r="D430" s="8">
        <v>0</v>
      </c>
      <c r="E430" s="8" t="s">
        <v>142</v>
      </c>
    </row>
    <row r="431" spans="1:5" x14ac:dyDescent="0.15">
      <c r="A431" s="7">
        <v>110</v>
      </c>
      <c r="B431" s="8">
        <v>1</v>
      </c>
      <c r="C431" s="8">
        <v>0</v>
      </c>
      <c r="D431" s="8">
        <v>0</v>
      </c>
      <c r="E431" s="8" t="s">
        <v>142</v>
      </c>
    </row>
    <row r="432" spans="1:5" x14ac:dyDescent="0.15">
      <c r="A432" s="7">
        <v>153</v>
      </c>
      <c r="B432" s="8">
        <v>1</v>
      </c>
      <c r="C432" s="8">
        <v>0</v>
      </c>
      <c r="D432" s="8">
        <v>0</v>
      </c>
      <c r="E432" s="8" t="s">
        <v>142</v>
      </c>
    </row>
    <row r="433" spans="1:5" x14ac:dyDescent="0.15">
      <c r="A433" s="7">
        <v>54</v>
      </c>
      <c r="B433" s="8">
        <v>1</v>
      </c>
      <c r="C433" s="8">
        <v>0</v>
      </c>
      <c r="D433" s="8">
        <v>0</v>
      </c>
      <c r="E433" s="8" t="s">
        <v>142</v>
      </c>
    </row>
    <row r="434" spans="1:5" x14ac:dyDescent="0.15">
      <c r="A434" s="7">
        <v>137</v>
      </c>
      <c r="B434" s="8">
        <v>1</v>
      </c>
      <c r="C434" s="8">
        <v>0</v>
      </c>
      <c r="D434" s="8">
        <v>0</v>
      </c>
      <c r="E434" s="8" t="s">
        <v>142</v>
      </c>
    </row>
    <row r="435" spans="1:5" x14ac:dyDescent="0.15">
      <c r="A435" s="7">
        <v>104</v>
      </c>
      <c r="B435" s="8">
        <v>1</v>
      </c>
      <c r="C435" s="8">
        <v>0</v>
      </c>
      <c r="D435" s="8">
        <v>0</v>
      </c>
      <c r="E435" s="8" t="s">
        <v>142</v>
      </c>
    </row>
    <row r="436" spans="1:5" x14ac:dyDescent="0.15">
      <c r="A436" s="7">
        <v>329</v>
      </c>
      <c r="B436" s="8">
        <v>1</v>
      </c>
      <c r="C436" s="8">
        <v>0</v>
      </c>
      <c r="D436" s="8">
        <v>0</v>
      </c>
      <c r="E436" s="8" t="s">
        <v>142</v>
      </c>
    </row>
    <row r="437" spans="1:5" x14ac:dyDescent="0.15">
      <c r="A437" s="7">
        <v>77</v>
      </c>
      <c r="B437" s="8">
        <v>1</v>
      </c>
      <c r="C437" s="8">
        <v>0</v>
      </c>
      <c r="D437" s="8">
        <v>0</v>
      </c>
      <c r="E437" s="8" t="s">
        <v>142</v>
      </c>
    </row>
    <row r="438" spans="1:5" x14ac:dyDescent="0.15">
      <c r="A438" s="7">
        <v>110</v>
      </c>
      <c r="B438" s="8">
        <v>1</v>
      </c>
      <c r="C438" s="8">
        <v>0</v>
      </c>
      <c r="D438" s="8">
        <v>0</v>
      </c>
      <c r="E438" s="8" t="s">
        <v>142</v>
      </c>
    </row>
    <row r="439" spans="1:5" x14ac:dyDescent="0.15">
      <c r="A439" s="7">
        <v>71</v>
      </c>
      <c r="B439" s="8">
        <v>1</v>
      </c>
      <c r="C439" s="8">
        <v>0</v>
      </c>
      <c r="D439" s="8">
        <v>0</v>
      </c>
      <c r="E439" s="8" t="s">
        <v>142</v>
      </c>
    </row>
    <row r="440" spans="1:5" x14ac:dyDescent="0.15">
      <c r="A440" s="7">
        <v>301</v>
      </c>
      <c r="B440" s="8">
        <v>1</v>
      </c>
      <c r="C440" s="8">
        <v>0</v>
      </c>
      <c r="D440" s="8">
        <v>0</v>
      </c>
      <c r="E440" s="8" t="s">
        <v>142</v>
      </c>
    </row>
    <row r="441" spans="1:5" x14ac:dyDescent="0.15">
      <c r="A441" s="7">
        <v>41</v>
      </c>
      <c r="B441" s="8">
        <v>1</v>
      </c>
      <c r="C441" s="8">
        <v>0</v>
      </c>
      <c r="D441" s="8">
        <v>0</v>
      </c>
      <c r="E441" s="8" t="s">
        <v>142</v>
      </c>
    </row>
    <row r="442" spans="1:5" x14ac:dyDescent="0.15">
      <c r="A442" s="7">
        <v>82</v>
      </c>
      <c r="B442" s="8">
        <v>1</v>
      </c>
      <c r="C442" s="8">
        <v>0</v>
      </c>
      <c r="D442" s="8">
        <v>0</v>
      </c>
      <c r="E442" s="8" t="s">
        <v>142</v>
      </c>
    </row>
    <row r="443" spans="1:5" x14ac:dyDescent="0.15">
      <c r="A443" s="7">
        <v>214</v>
      </c>
      <c r="B443" s="8">
        <v>1</v>
      </c>
      <c r="C443" s="8">
        <v>0</v>
      </c>
      <c r="D443" s="8">
        <v>0</v>
      </c>
      <c r="E443" s="8" t="s">
        <v>142</v>
      </c>
    </row>
    <row r="444" spans="1:5" x14ac:dyDescent="0.15">
      <c r="A444" s="7">
        <v>214</v>
      </c>
      <c r="B444" s="8">
        <v>1</v>
      </c>
      <c r="C444" s="8">
        <v>0</v>
      </c>
      <c r="D444" s="8">
        <v>0</v>
      </c>
      <c r="E444" s="8" t="s">
        <v>142</v>
      </c>
    </row>
    <row r="445" spans="1:5" x14ac:dyDescent="0.15">
      <c r="A445" s="7">
        <v>118</v>
      </c>
      <c r="B445" s="8">
        <v>1</v>
      </c>
      <c r="C445" s="8">
        <v>0</v>
      </c>
      <c r="D445" s="8">
        <v>0</v>
      </c>
      <c r="E445" s="8" t="s">
        <v>142</v>
      </c>
    </row>
    <row r="446" spans="1:5" x14ac:dyDescent="0.15">
      <c r="A446" s="7">
        <v>181</v>
      </c>
      <c r="B446" s="8">
        <v>1</v>
      </c>
      <c r="C446" s="8">
        <v>0</v>
      </c>
      <c r="D446" s="8">
        <v>0</v>
      </c>
      <c r="E446" s="8" t="s">
        <v>142</v>
      </c>
    </row>
    <row r="447" spans="1:5" x14ac:dyDescent="0.15">
      <c r="A447" s="7">
        <v>160</v>
      </c>
      <c r="B447" s="8">
        <v>1</v>
      </c>
      <c r="C447" s="8">
        <v>0</v>
      </c>
      <c r="D447" s="8">
        <v>0</v>
      </c>
      <c r="E447" s="8" t="s">
        <v>142</v>
      </c>
    </row>
    <row r="448" spans="1:5" x14ac:dyDescent="0.15">
      <c r="A448" s="7">
        <v>104</v>
      </c>
      <c r="B448" s="8">
        <v>1</v>
      </c>
      <c r="C448" s="8">
        <v>0</v>
      </c>
      <c r="D448" s="8">
        <v>0</v>
      </c>
      <c r="E448" s="8" t="s">
        <v>142</v>
      </c>
    </row>
    <row r="449" spans="1:5" x14ac:dyDescent="0.15">
      <c r="A449" s="7">
        <v>104</v>
      </c>
      <c r="B449" s="8">
        <v>1</v>
      </c>
      <c r="C449" s="8">
        <v>0</v>
      </c>
      <c r="D449" s="8">
        <v>0</v>
      </c>
      <c r="E449" s="8" t="s">
        <v>142</v>
      </c>
    </row>
    <row r="450" spans="1:5" x14ac:dyDescent="0.15">
      <c r="A450" s="7">
        <v>33</v>
      </c>
      <c r="B450" s="8">
        <v>1</v>
      </c>
      <c r="C450" s="8">
        <v>0</v>
      </c>
      <c r="D450" s="8">
        <v>0</v>
      </c>
      <c r="E450" s="8" t="s">
        <v>142</v>
      </c>
    </row>
    <row r="451" spans="1:5" x14ac:dyDescent="0.15">
      <c r="A451" s="7">
        <v>121</v>
      </c>
      <c r="B451" s="8">
        <v>1</v>
      </c>
      <c r="C451" s="8">
        <v>0</v>
      </c>
      <c r="D451" s="8">
        <v>0</v>
      </c>
      <c r="E451" s="8" t="s">
        <v>142</v>
      </c>
    </row>
    <row r="452" spans="1:5" x14ac:dyDescent="0.15">
      <c r="A452" s="7">
        <v>55</v>
      </c>
      <c r="B452" s="8">
        <v>1</v>
      </c>
      <c r="C452" s="8">
        <v>0</v>
      </c>
      <c r="D452" s="8">
        <v>0</v>
      </c>
      <c r="E452" s="8" t="s">
        <v>142</v>
      </c>
    </row>
    <row r="453" spans="1:5" x14ac:dyDescent="0.15">
      <c r="A453" s="7">
        <v>383</v>
      </c>
      <c r="B453" s="8">
        <v>1</v>
      </c>
      <c r="C453" s="8">
        <v>0</v>
      </c>
      <c r="D453" s="8">
        <v>0</v>
      </c>
      <c r="E453" s="8" t="s">
        <v>142</v>
      </c>
    </row>
    <row r="454" spans="1:5" x14ac:dyDescent="0.15">
      <c r="A454" s="7">
        <v>49</v>
      </c>
      <c r="B454" s="8">
        <v>1</v>
      </c>
      <c r="C454" s="8">
        <v>0</v>
      </c>
      <c r="D454" s="8">
        <v>0</v>
      </c>
      <c r="E454" s="8" t="s">
        <v>142</v>
      </c>
    </row>
    <row r="455" spans="1:5" x14ac:dyDescent="0.15">
      <c r="A455" s="7">
        <v>38</v>
      </c>
      <c r="B455" s="8">
        <v>1</v>
      </c>
      <c r="C455" s="8">
        <v>0</v>
      </c>
      <c r="D455" s="8">
        <v>0</v>
      </c>
      <c r="E455" s="8" t="s">
        <v>142</v>
      </c>
    </row>
    <row r="456" spans="1:5" x14ac:dyDescent="0.15">
      <c r="A456" s="7">
        <v>93</v>
      </c>
      <c r="B456" s="8">
        <v>1</v>
      </c>
      <c r="C456" s="8">
        <v>0</v>
      </c>
      <c r="D456" s="8">
        <v>0</v>
      </c>
      <c r="E456" s="8" t="s">
        <v>142</v>
      </c>
    </row>
    <row r="457" spans="1:5" x14ac:dyDescent="0.15">
      <c r="A457" s="7">
        <v>196</v>
      </c>
      <c r="B457" s="8">
        <v>1</v>
      </c>
      <c r="C457" s="8">
        <v>0</v>
      </c>
      <c r="D457" s="8">
        <v>0</v>
      </c>
      <c r="E457" s="8" t="s">
        <v>142</v>
      </c>
    </row>
    <row r="458" spans="1:5" x14ac:dyDescent="0.15">
      <c r="A458" s="7">
        <v>93</v>
      </c>
      <c r="B458" s="8">
        <v>1</v>
      </c>
      <c r="C458" s="8">
        <v>0</v>
      </c>
      <c r="D458" s="8">
        <v>0</v>
      </c>
      <c r="E458" s="8" t="s">
        <v>142</v>
      </c>
    </row>
    <row r="459" spans="1:5" x14ac:dyDescent="0.15">
      <c r="A459" s="7">
        <v>181</v>
      </c>
      <c r="B459" s="8">
        <v>1</v>
      </c>
      <c r="C459" s="8">
        <v>0</v>
      </c>
      <c r="D459" s="8">
        <v>0</v>
      </c>
      <c r="E459" s="8" t="s">
        <v>142</v>
      </c>
    </row>
    <row r="460" spans="1:5" x14ac:dyDescent="0.15">
      <c r="A460" s="7">
        <v>27</v>
      </c>
      <c r="B460" s="8">
        <v>1</v>
      </c>
      <c r="C460" s="8">
        <v>0</v>
      </c>
      <c r="D460" s="8">
        <v>0</v>
      </c>
      <c r="E460" s="8" t="s">
        <v>142</v>
      </c>
    </row>
    <row r="461" spans="1:5" x14ac:dyDescent="0.15">
      <c r="A461" s="7">
        <v>323</v>
      </c>
      <c r="B461" s="8">
        <v>1</v>
      </c>
      <c r="C461" s="8">
        <v>0</v>
      </c>
      <c r="D461" s="8">
        <v>0</v>
      </c>
      <c r="E461" s="8" t="s">
        <v>142</v>
      </c>
    </row>
    <row r="462" spans="1:5" x14ac:dyDescent="0.15">
      <c r="A462" s="7">
        <v>323</v>
      </c>
      <c r="B462" s="8">
        <v>1</v>
      </c>
      <c r="C462" s="8">
        <v>0</v>
      </c>
      <c r="D462" s="8">
        <v>0</v>
      </c>
      <c r="E462" s="8" t="s">
        <v>142</v>
      </c>
    </row>
    <row r="463" spans="1:5" x14ac:dyDescent="0.15">
      <c r="A463" s="7">
        <v>55</v>
      </c>
      <c r="B463" s="8">
        <v>1</v>
      </c>
      <c r="C463" s="8">
        <v>0</v>
      </c>
      <c r="D463" s="8">
        <v>0</v>
      </c>
      <c r="E463" s="8" t="s">
        <v>142</v>
      </c>
    </row>
    <row r="464" spans="1:5" x14ac:dyDescent="0.15">
      <c r="A464" s="7">
        <v>87</v>
      </c>
      <c r="B464" s="8">
        <v>1</v>
      </c>
      <c r="C464" s="8">
        <v>0</v>
      </c>
      <c r="D464" s="8">
        <v>0</v>
      </c>
      <c r="E464" s="8" t="s">
        <v>142</v>
      </c>
    </row>
    <row r="465" spans="1:5" x14ac:dyDescent="0.15">
      <c r="A465" s="7">
        <v>27</v>
      </c>
      <c r="B465" s="8">
        <v>1</v>
      </c>
      <c r="C465" s="8">
        <v>0</v>
      </c>
      <c r="D465" s="8">
        <v>0</v>
      </c>
      <c r="E465" s="8" t="s">
        <v>142</v>
      </c>
    </row>
    <row r="466" spans="1:5" x14ac:dyDescent="0.15">
      <c r="A466" s="7">
        <v>110</v>
      </c>
      <c r="B466" s="8">
        <v>1</v>
      </c>
      <c r="C466" s="8">
        <v>0</v>
      </c>
      <c r="D466" s="8">
        <v>0</v>
      </c>
      <c r="E466" s="8" t="s">
        <v>142</v>
      </c>
    </row>
    <row r="467" spans="1:5" x14ac:dyDescent="0.15">
      <c r="A467" s="7">
        <v>181</v>
      </c>
      <c r="B467" s="8">
        <v>1</v>
      </c>
      <c r="C467" s="8">
        <v>0</v>
      </c>
      <c r="D467" s="8">
        <v>0</v>
      </c>
      <c r="E467" s="8" t="s">
        <v>142</v>
      </c>
    </row>
    <row r="468" spans="1:5" x14ac:dyDescent="0.15">
      <c r="A468" s="7">
        <v>164</v>
      </c>
      <c r="B468" s="8">
        <v>1</v>
      </c>
      <c r="C468" s="8">
        <v>0</v>
      </c>
      <c r="D468" s="8">
        <v>0</v>
      </c>
      <c r="E468" s="8" t="s">
        <v>142</v>
      </c>
    </row>
    <row r="469" spans="1:5" x14ac:dyDescent="0.15">
      <c r="A469" s="7">
        <v>433</v>
      </c>
      <c r="B469" s="8">
        <v>1</v>
      </c>
      <c r="C469" s="8">
        <v>0</v>
      </c>
      <c r="D469" s="8">
        <v>0</v>
      </c>
      <c r="E469" s="8" t="s">
        <v>142</v>
      </c>
    </row>
    <row r="470" spans="1:5" x14ac:dyDescent="0.15">
      <c r="A470" s="7">
        <v>66</v>
      </c>
      <c r="B470" s="8">
        <v>1</v>
      </c>
      <c r="C470" s="8">
        <v>0</v>
      </c>
      <c r="D470" s="8">
        <v>0</v>
      </c>
      <c r="E470" s="8" t="s">
        <v>142</v>
      </c>
    </row>
    <row r="471" spans="1:5" x14ac:dyDescent="0.15">
      <c r="A471" s="7">
        <v>60</v>
      </c>
      <c r="B471" s="8">
        <v>1</v>
      </c>
      <c r="C471" s="8">
        <v>0</v>
      </c>
      <c r="D471" s="8">
        <v>0</v>
      </c>
      <c r="E471" s="8" t="s">
        <v>142</v>
      </c>
    </row>
    <row r="472" spans="1:5" x14ac:dyDescent="0.15">
      <c r="A472" s="7">
        <v>433</v>
      </c>
      <c r="B472" s="8">
        <v>1</v>
      </c>
      <c r="C472" s="8">
        <v>0</v>
      </c>
      <c r="D472" s="8">
        <v>0</v>
      </c>
      <c r="E472" s="8" t="s">
        <v>142</v>
      </c>
    </row>
    <row r="473" spans="1:5" x14ac:dyDescent="0.15">
      <c r="A473" s="7">
        <v>49</v>
      </c>
      <c r="B473" s="8">
        <v>1</v>
      </c>
      <c r="C473" s="8">
        <v>0</v>
      </c>
      <c r="D473" s="8">
        <v>0</v>
      </c>
      <c r="E473" s="8" t="s">
        <v>142</v>
      </c>
    </row>
    <row r="474" spans="1:5" x14ac:dyDescent="0.15">
      <c r="A474" s="7">
        <v>43</v>
      </c>
      <c r="B474" s="8">
        <v>1</v>
      </c>
      <c r="C474" s="8">
        <v>0</v>
      </c>
      <c r="D474" s="8">
        <v>0</v>
      </c>
      <c r="E474" s="8" t="s">
        <v>142</v>
      </c>
    </row>
    <row r="475" spans="1:5" x14ac:dyDescent="0.15">
      <c r="A475" s="7">
        <v>87</v>
      </c>
      <c r="B475" s="8">
        <v>1</v>
      </c>
      <c r="C475" s="8">
        <v>0</v>
      </c>
      <c r="D475" s="8">
        <v>0</v>
      </c>
      <c r="E475" s="8" t="s">
        <v>142</v>
      </c>
    </row>
    <row r="476" spans="1:5" x14ac:dyDescent="0.15">
      <c r="A476" s="7">
        <v>108</v>
      </c>
      <c r="B476" s="8">
        <v>1</v>
      </c>
      <c r="C476" s="8">
        <v>0</v>
      </c>
      <c r="D476" s="8">
        <v>0</v>
      </c>
      <c r="E476" s="8" t="s">
        <v>142</v>
      </c>
    </row>
    <row r="477" spans="1:5" ht="14" x14ac:dyDescent="0.15">
      <c r="A477" s="7">
        <v>82</v>
      </c>
      <c r="B477" s="8">
        <v>1</v>
      </c>
      <c r="C477" s="8">
        <v>0</v>
      </c>
      <c r="D477" s="8">
        <v>0</v>
      </c>
      <c r="E477" t="s">
        <v>142</v>
      </c>
    </row>
    <row r="478" spans="1:5" x14ac:dyDescent="0.15">
      <c r="A478" s="7">
        <v>99</v>
      </c>
      <c r="B478" s="8">
        <v>1</v>
      </c>
      <c r="C478" s="8">
        <v>0</v>
      </c>
      <c r="D478" s="8">
        <v>0</v>
      </c>
      <c r="E478" s="8" t="s">
        <v>142</v>
      </c>
    </row>
    <row r="479" spans="1:5" x14ac:dyDescent="0.15">
      <c r="A479" s="7">
        <v>99</v>
      </c>
      <c r="B479" s="8">
        <v>1</v>
      </c>
      <c r="C479" s="8">
        <v>0</v>
      </c>
      <c r="D479" s="8">
        <v>0</v>
      </c>
      <c r="E479" s="8" t="s">
        <v>142</v>
      </c>
    </row>
    <row r="480" spans="1:5" x14ac:dyDescent="0.15">
      <c r="A480" s="7">
        <v>148</v>
      </c>
      <c r="B480" s="8">
        <v>1</v>
      </c>
      <c r="C480" s="8">
        <v>0</v>
      </c>
      <c r="D480" s="8">
        <v>0</v>
      </c>
      <c r="E480" s="8" t="s">
        <v>142</v>
      </c>
    </row>
    <row r="481" spans="1:5" x14ac:dyDescent="0.15">
      <c r="A481" s="7">
        <v>247</v>
      </c>
      <c r="B481" s="8">
        <v>1</v>
      </c>
      <c r="C481" s="8">
        <v>0</v>
      </c>
      <c r="D481" s="8">
        <v>0</v>
      </c>
      <c r="E481" s="8" t="s">
        <v>142</v>
      </c>
    </row>
    <row r="482" spans="1:5" x14ac:dyDescent="0.15">
      <c r="A482" s="7">
        <v>383</v>
      </c>
      <c r="B482" s="8">
        <v>1</v>
      </c>
      <c r="C482" s="8">
        <v>0</v>
      </c>
      <c r="D482" s="8">
        <v>0</v>
      </c>
      <c r="E482" s="8" t="s">
        <v>142</v>
      </c>
    </row>
    <row r="483" spans="1:5" x14ac:dyDescent="0.15">
      <c r="A483" s="7">
        <v>77</v>
      </c>
      <c r="B483" s="8">
        <v>1</v>
      </c>
      <c r="C483" s="8">
        <v>0</v>
      </c>
      <c r="D483" s="8">
        <v>0</v>
      </c>
      <c r="E483" s="8" t="s">
        <v>142</v>
      </c>
    </row>
    <row r="484" spans="1:5" x14ac:dyDescent="0.15">
      <c r="A484" s="7">
        <v>174</v>
      </c>
      <c r="B484" s="8">
        <v>1</v>
      </c>
      <c r="C484" s="8">
        <v>0</v>
      </c>
      <c r="D484" s="8">
        <v>0</v>
      </c>
      <c r="E484" s="8" t="s">
        <v>142</v>
      </c>
    </row>
    <row r="485" spans="1:5" x14ac:dyDescent="0.15">
      <c r="A485" s="7">
        <v>110</v>
      </c>
      <c r="B485" s="8">
        <v>1</v>
      </c>
      <c r="C485" s="8">
        <v>0</v>
      </c>
      <c r="D485" s="8">
        <v>0</v>
      </c>
      <c r="E485" s="8" t="s">
        <v>142</v>
      </c>
    </row>
    <row r="486" spans="1:5" x14ac:dyDescent="0.15">
      <c r="A486" s="7">
        <v>274</v>
      </c>
      <c r="B486" s="8">
        <v>1</v>
      </c>
      <c r="C486" s="8">
        <v>0</v>
      </c>
      <c r="D486" s="8">
        <v>0</v>
      </c>
      <c r="E486" s="8" t="s">
        <v>142</v>
      </c>
    </row>
    <row r="487" spans="1:5" x14ac:dyDescent="0.15">
      <c r="A487" s="7">
        <v>99</v>
      </c>
      <c r="B487" s="8">
        <v>1</v>
      </c>
      <c r="C487" s="8">
        <v>0</v>
      </c>
      <c r="D487" s="8">
        <v>0</v>
      </c>
      <c r="E487" s="8" t="s">
        <v>142</v>
      </c>
    </row>
    <row r="488" spans="1:5" x14ac:dyDescent="0.15">
      <c r="A488" s="7">
        <v>71</v>
      </c>
      <c r="B488" s="8">
        <v>1</v>
      </c>
      <c r="C488" s="8">
        <v>0</v>
      </c>
      <c r="D488" s="8">
        <v>0</v>
      </c>
      <c r="E488" s="8" t="s">
        <v>142</v>
      </c>
    </row>
    <row r="489" spans="1:5" x14ac:dyDescent="0.15">
      <c r="A489" s="7">
        <v>108</v>
      </c>
      <c r="B489" s="8">
        <v>1</v>
      </c>
      <c r="C489" s="8">
        <v>0</v>
      </c>
      <c r="D489" s="8">
        <v>0</v>
      </c>
      <c r="E489" s="8" t="s">
        <v>142</v>
      </c>
    </row>
    <row r="490" spans="1:5" x14ac:dyDescent="0.15">
      <c r="A490" s="7">
        <v>301</v>
      </c>
      <c r="B490" s="8">
        <v>1</v>
      </c>
      <c r="C490" s="8">
        <v>0</v>
      </c>
      <c r="D490" s="8">
        <v>0</v>
      </c>
      <c r="E490" s="8" t="s">
        <v>142</v>
      </c>
    </row>
    <row r="491" spans="1:5" x14ac:dyDescent="0.15">
      <c r="A491" s="7">
        <v>174</v>
      </c>
      <c r="B491" s="8">
        <v>1</v>
      </c>
      <c r="C491" s="8">
        <v>0</v>
      </c>
      <c r="D491" s="8">
        <v>0</v>
      </c>
      <c r="E491" s="8" t="s">
        <v>142</v>
      </c>
    </row>
    <row r="492" spans="1:5" x14ac:dyDescent="0.15">
      <c r="A492" s="7">
        <v>274</v>
      </c>
      <c r="B492" s="8">
        <v>1</v>
      </c>
      <c r="C492" s="8">
        <v>0</v>
      </c>
      <c r="D492" s="8">
        <v>0</v>
      </c>
      <c r="E492" s="8" t="s">
        <v>142</v>
      </c>
    </row>
    <row r="493" spans="1:5" x14ac:dyDescent="0.15">
      <c r="A493" s="7">
        <v>66</v>
      </c>
      <c r="B493" s="8">
        <v>1</v>
      </c>
      <c r="C493" s="8">
        <v>0</v>
      </c>
      <c r="D493" s="8">
        <v>0</v>
      </c>
      <c r="E493" s="8" t="s">
        <v>142</v>
      </c>
    </row>
    <row r="494" spans="1:5" x14ac:dyDescent="0.15">
      <c r="A494" s="7">
        <v>99</v>
      </c>
      <c r="B494" s="8">
        <v>1</v>
      </c>
      <c r="C494" s="8">
        <v>0</v>
      </c>
      <c r="D494" s="8">
        <v>0</v>
      </c>
      <c r="E494" s="8" t="s">
        <v>142</v>
      </c>
    </row>
    <row r="495" spans="1:5" x14ac:dyDescent="0.15">
      <c r="A495" s="7">
        <v>81</v>
      </c>
      <c r="B495" s="8">
        <v>1</v>
      </c>
      <c r="C495" s="8">
        <v>0</v>
      </c>
      <c r="D495" s="8">
        <v>0</v>
      </c>
      <c r="E495" s="8" t="s">
        <v>142</v>
      </c>
    </row>
    <row r="496" spans="1:5" x14ac:dyDescent="0.15">
      <c r="A496" s="7">
        <v>274</v>
      </c>
      <c r="B496" s="8">
        <v>1</v>
      </c>
      <c r="C496" s="8">
        <v>0</v>
      </c>
      <c r="D496" s="8">
        <v>0</v>
      </c>
      <c r="E496" s="8" t="s">
        <v>142</v>
      </c>
    </row>
    <row r="497" spans="1:5" x14ac:dyDescent="0.15">
      <c r="A497" s="7">
        <v>108</v>
      </c>
      <c r="B497" s="8">
        <v>1</v>
      </c>
      <c r="C497" s="8">
        <v>0</v>
      </c>
      <c r="D497" s="8">
        <v>0</v>
      </c>
      <c r="E497" s="8" t="s">
        <v>142</v>
      </c>
    </row>
    <row r="498" spans="1:5" x14ac:dyDescent="0.15">
      <c r="A498" s="7">
        <v>87</v>
      </c>
      <c r="B498" s="8">
        <v>1</v>
      </c>
      <c r="C498" s="8">
        <v>0</v>
      </c>
      <c r="D498" s="8">
        <v>0</v>
      </c>
      <c r="E498" s="8" t="s">
        <v>142</v>
      </c>
    </row>
    <row r="499" spans="1:5" x14ac:dyDescent="0.15">
      <c r="A499" s="7">
        <v>99</v>
      </c>
      <c r="B499" s="8">
        <v>1</v>
      </c>
      <c r="C499" s="8">
        <v>0</v>
      </c>
      <c r="D499" s="8">
        <v>0</v>
      </c>
      <c r="E499" s="8" t="s">
        <v>142</v>
      </c>
    </row>
    <row r="500" spans="1:5" x14ac:dyDescent="0.15">
      <c r="A500" s="7">
        <v>33</v>
      </c>
      <c r="B500" s="8">
        <v>1</v>
      </c>
      <c r="C500" s="8">
        <v>0</v>
      </c>
      <c r="D500" s="8">
        <v>0</v>
      </c>
      <c r="E500" s="8" t="s">
        <v>142</v>
      </c>
    </row>
    <row r="501" spans="1:5" x14ac:dyDescent="0.15">
      <c r="A501" s="7">
        <v>137</v>
      </c>
      <c r="B501" s="8">
        <v>1</v>
      </c>
      <c r="C501" s="8">
        <v>0</v>
      </c>
      <c r="D501" s="8">
        <v>0</v>
      </c>
      <c r="E501" s="8" t="s">
        <v>142</v>
      </c>
    </row>
    <row r="502" spans="1:5" x14ac:dyDescent="0.15">
      <c r="A502" s="7">
        <v>119</v>
      </c>
      <c r="B502" s="8">
        <v>1</v>
      </c>
      <c r="C502" s="8">
        <v>0</v>
      </c>
      <c r="D502" s="8">
        <v>0</v>
      </c>
      <c r="E502" s="8" t="s">
        <v>142</v>
      </c>
    </row>
    <row r="503" spans="1:5" x14ac:dyDescent="0.15">
      <c r="A503" s="7">
        <v>219</v>
      </c>
      <c r="B503" s="8">
        <v>1</v>
      </c>
      <c r="C503" s="8">
        <v>0</v>
      </c>
      <c r="D503" s="8">
        <v>0</v>
      </c>
      <c r="E503" s="8" t="s">
        <v>142</v>
      </c>
    </row>
    <row r="504" spans="1:5" x14ac:dyDescent="0.15">
      <c r="A504" s="7">
        <v>142</v>
      </c>
      <c r="B504" s="8">
        <v>1</v>
      </c>
      <c r="C504" s="8">
        <v>0</v>
      </c>
      <c r="D504" s="8">
        <v>0</v>
      </c>
      <c r="E504" s="8" t="s">
        <v>142</v>
      </c>
    </row>
    <row r="505" spans="1:5" x14ac:dyDescent="0.15">
      <c r="A505" s="7">
        <v>87</v>
      </c>
      <c r="B505" s="8">
        <v>1</v>
      </c>
      <c r="C505" s="8">
        <v>0</v>
      </c>
      <c r="D505" s="8">
        <v>0</v>
      </c>
      <c r="E505" s="8" t="s">
        <v>142</v>
      </c>
    </row>
    <row r="506" spans="1:5" x14ac:dyDescent="0.15">
      <c r="A506" s="7">
        <v>164</v>
      </c>
      <c r="B506" s="8">
        <v>1</v>
      </c>
      <c r="C506" s="8">
        <v>0</v>
      </c>
      <c r="D506" s="8">
        <v>0</v>
      </c>
      <c r="E506" s="8" t="s">
        <v>142</v>
      </c>
    </row>
    <row r="507" spans="1:5" x14ac:dyDescent="0.15">
      <c r="A507" s="7">
        <v>126</v>
      </c>
      <c r="B507" s="8">
        <v>1</v>
      </c>
      <c r="C507" s="8">
        <v>0</v>
      </c>
      <c r="D507" s="8">
        <v>0</v>
      </c>
      <c r="E507" s="8" t="s">
        <v>142</v>
      </c>
    </row>
    <row r="508" spans="1:5" x14ac:dyDescent="0.15">
      <c r="A508" s="7">
        <v>110</v>
      </c>
      <c r="B508" s="8">
        <v>1</v>
      </c>
      <c r="C508" s="8">
        <v>0</v>
      </c>
      <c r="D508" s="8">
        <v>0</v>
      </c>
      <c r="E508" s="8" t="s">
        <v>142</v>
      </c>
    </row>
    <row r="509" spans="1:5" x14ac:dyDescent="0.15">
      <c r="A509" s="7">
        <v>119</v>
      </c>
      <c r="B509" s="8">
        <v>1</v>
      </c>
      <c r="C509" s="8">
        <v>0</v>
      </c>
      <c r="D509" s="8">
        <v>0</v>
      </c>
      <c r="E509" s="8" t="s">
        <v>142</v>
      </c>
    </row>
    <row r="510" spans="1:5" x14ac:dyDescent="0.15">
      <c r="A510" s="7">
        <v>107</v>
      </c>
      <c r="B510" s="8">
        <v>1</v>
      </c>
      <c r="C510" s="8">
        <v>0</v>
      </c>
      <c r="D510" s="8">
        <v>0</v>
      </c>
      <c r="E510" s="8" t="s">
        <v>142</v>
      </c>
    </row>
    <row r="511" spans="1:5" x14ac:dyDescent="0.15">
      <c r="A511" s="7">
        <v>274</v>
      </c>
      <c r="B511" s="8">
        <v>1</v>
      </c>
      <c r="C511" s="8">
        <v>0</v>
      </c>
      <c r="D511" s="8">
        <v>0</v>
      </c>
      <c r="E511" s="8" t="s">
        <v>142</v>
      </c>
    </row>
    <row r="512" spans="1:5" x14ac:dyDescent="0.15">
      <c r="A512" s="7">
        <v>66</v>
      </c>
      <c r="B512" s="8">
        <v>1</v>
      </c>
      <c r="C512" s="8">
        <v>0</v>
      </c>
      <c r="D512" s="8">
        <v>0</v>
      </c>
      <c r="E512" s="8" t="s">
        <v>142</v>
      </c>
    </row>
    <row r="513" spans="1:5" x14ac:dyDescent="0.15">
      <c r="A513" s="7">
        <v>219</v>
      </c>
      <c r="B513" s="8">
        <v>1</v>
      </c>
      <c r="C513" s="8">
        <v>0</v>
      </c>
      <c r="D513" s="8">
        <v>0</v>
      </c>
      <c r="E513" s="8" t="s">
        <v>142</v>
      </c>
    </row>
    <row r="514" spans="1:5" x14ac:dyDescent="0.15">
      <c r="A514" s="7">
        <v>87</v>
      </c>
      <c r="B514" s="8">
        <v>1</v>
      </c>
      <c r="C514" s="8">
        <v>0</v>
      </c>
      <c r="D514" s="8">
        <v>0</v>
      </c>
      <c r="E514" s="8" t="s">
        <v>142</v>
      </c>
    </row>
    <row r="515" spans="1:5" x14ac:dyDescent="0.15">
      <c r="A515" s="7">
        <v>93</v>
      </c>
      <c r="B515" s="8">
        <v>1</v>
      </c>
      <c r="C515" s="8">
        <v>0</v>
      </c>
      <c r="D515" s="8">
        <v>0</v>
      </c>
      <c r="E515" s="8" t="s">
        <v>142</v>
      </c>
    </row>
    <row r="516" spans="1:5" x14ac:dyDescent="0.15">
      <c r="A516" s="7">
        <v>88</v>
      </c>
      <c r="B516" s="8">
        <v>1</v>
      </c>
      <c r="C516" s="8">
        <v>0</v>
      </c>
      <c r="D516" s="8">
        <v>0</v>
      </c>
      <c r="E516" s="8" t="s">
        <v>142</v>
      </c>
    </row>
    <row r="517" spans="1:5" x14ac:dyDescent="0.15">
      <c r="A517" s="7">
        <v>131</v>
      </c>
      <c r="B517" s="8">
        <v>1</v>
      </c>
      <c r="C517" s="8">
        <v>0</v>
      </c>
      <c r="D517" s="8">
        <v>0</v>
      </c>
      <c r="E517" s="8" t="s">
        <v>142</v>
      </c>
    </row>
    <row r="518" spans="1:5" x14ac:dyDescent="0.15">
      <c r="A518" s="7">
        <v>98</v>
      </c>
      <c r="B518" s="8">
        <v>1</v>
      </c>
      <c r="C518" s="8">
        <v>0</v>
      </c>
      <c r="D518" s="8">
        <v>0</v>
      </c>
      <c r="E518" s="8" t="s">
        <v>142</v>
      </c>
    </row>
    <row r="519" spans="1:5" x14ac:dyDescent="0.15">
      <c r="A519" s="7">
        <v>54</v>
      </c>
      <c r="B519" s="8">
        <v>1</v>
      </c>
      <c r="C519" s="8">
        <v>0</v>
      </c>
      <c r="D519" s="8">
        <v>0</v>
      </c>
      <c r="E519" s="8" t="s">
        <v>142</v>
      </c>
    </row>
    <row r="520" spans="1:5" x14ac:dyDescent="0.15">
      <c r="A520" s="7">
        <v>88</v>
      </c>
      <c r="B520" s="8">
        <v>1</v>
      </c>
      <c r="C520" s="8">
        <v>0</v>
      </c>
      <c r="D520" s="8">
        <v>0</v>
      </c>
      <c r="E520" s="8" t="s">
        <v>142</v>
      </c>
    </row>
    <row r="521" spans="1:5" x14ac:dyDescent="0.15">
      <c r="A521" s="7">
        <v>98</v>
      </c>
      <c r="B521" s="8">
        <v>1</v>
      </c>
      <c r="C521" s="8">
        <v>0</v>
      </c>
      <c r="D521" s="8">
        <v>0</v>
      </c>
      <c r="E521" s="8" t="s">
        <v>142</v>
      </c>
    </row>
    <row r="522" spans="1:5" x14ac:dyDescent="0.15">
      <c r="A522" s="7">
        <v>119</v>
      </c>
      <c r="B522" s="8">
        <v>1</v>
      </c>
      <c r="C522" s="8">
        <v>0</v>
      </c>
      <c r="D522" s="8">
        <v>0</v>
      </c>
      <c r="E522" s="8" t="s">
        <v>142</v>
      </c>
    </row>
    <row r="523" spans="1:5" x14ac:dyDescent="0.15">
      <c r="A523" s="7">
        <v>382</v>
      </c>
      <c r="B523" s="8">
        <v>1</v>
      </c>
      <c r="C523" s="8">
        <v>0</v>
      </c>
      <c r="D523" s="8">
        <v>0</v>
      </c>
      <c r="E523" s="8" t="s">
        <v>142</v>
      </c>
    </row>
    <row r="524" spans="1:5" x14ac:dyDescent="0.15">
      <c r="A524" s="7">
        <v>44</v>
      </c>
      <c r="B524" s="8">
        <v>1</v>
      </c>
      <c r="C524" s="8">
        <v>0</v>
      </c>
      <c r="D524" s="8">
        <v>0</v>
      </c>
      <c r="E524" s="8" t="s">
        <v>142</v>
      </c>
    </row>
    <row r="525" spans="1:5" x14ac:dyDescent="0.15">
      <c r="A525" s="7">
        <v>137</v>
      </c>
      <c r="B525" s="8">
        <v>1</v>
      </c>
      <c r="C525" s="8">
        <v>0</v>
      </c>
      <c r="D525" s="8">
        <v>0</v>
      </c>
      <c r="E525" s="8" t="s">
        <v>142</v>
      </c>
    </row>
    <row r="526" spans="1:5" x14ac:dyDescent="0.15">
      <c r="A526" s="7">
        <v>44</v>
      </c>
      <c r="B526" s="8">
        <v>1</v>
      </c>
      <c r="C526" s="8">
        <v>0</v>
      </c>
      <c r="D526" s="8">
        <v>0</v>
      </c>
      <c r="E526" s="8" t="s">
        <v>142</v>
      </c>
    </row>
    <row r="527" spans="1:5" x14ac:dyDescent="0.15">
      <c r="A527" s="7">
        <v>110</v>
      </c>
      <c r="B527" s="8">
        <v>1</v>
      </c>
      <c r="C527" s="8">
        <v>0</v>
      </c>
      <c r="D527" s="8">
        <v>0</v>
      </c>
      <c r="E527" s="8" t="s">
        <v>142</v>
      </c>
    </row>
    <row r="528" spans="1:5" x14ac:dyDescent="0.15">
      <c r="A528" s="7">
        <v>108</v>
      </c>
      <c r="B528" s="8">
        <v>1</v>
      </c>
      <c r="C528" s="8">
        <v>0</v>
      </c>
      <c r="D528" s="8">
        <v>0</v>
      </c>
      <c r="E528" s="8" t="s">
        <v>142</v>
      </c>
    </row>
    <row r="529" spans="1:5" x14ac:dyDescent="0.15">
      <c r="A529" s="7">
        <v>104</v>
      </c>
      <c r="B529" s="8">
        <v>1</v>
      </c>
      <c r="C529" s="8">
        <v>0</v>
      </c>
      <c r="D529" s="8">
        <v>0</v>
      </c>
      <c r="E529" s="8" t="s">
        <v>142</v>
      </c>
    </row>
    <row r="530" spans="1:5" x14ac:dyDescent="0.15">
      <c r="A530" s="7">
        <v>71</v>
      </c>
      <c r="B530" s="8">
        <v>1</v>
      </c>
      <c r="C530" s="8">
        <v>0</v>
      </c>
      <c r="D530" s="8">
        <v>0</v>
      </c>
      <c r="E530" s="8" t="s">
        <v>142</v>
      </c>
    </row>
    <row r="531" spans="1:5" x14ac:dyDescent="0.15">
      <c r="A531" s="7">
        <v>159</v>
      </c>
      <c r="B531" s="8">
        <v>1</v>
      </c>
      <c r="C531" s="8">
        <v>0</v>
      </c>
      <c r="D531" s="8">
        <v>0</v>
      </c>
      <c r="E531" s="8" t="s">
        <v>142</v>
      </c>
    </row>
    <row r="532" spans="1:5" x14ac:dyDescent="0.15">
      <c r="A532" s="7">
        <v>108</v>
      </c>
      <c r="B532" s="8">
        <v>1</v>
      </c>
      <c r="C532" s="8">
        <v>0</v>
      </c>
      <c r="D532" s="8">
        <v>0</v>
      </c>
      <c r="E532" s="8" t="s">
        <v>142</v>
      </c>
    </row>
    <row r="533" spans="1:5" x14ac:dyDescent="0.15">
      <c r="A533" s="7">
        <v>247</v>
      </c>
      <c r="B533" s="8">
        <v>1</v>
      </c>
      <c r="C533" s="8">
        <v>0</v>
      </c>
      <c r="D533" s="8">
        <v>0</v>
      </c>
      <c r="E533" s="8" t="s">
        <v>142</v>
      </c>
    </row>
    <row r="534" spans="1:5" x14ac:dyDescent="0.15">
      <c r="A534" s="7">
        <v>75</v>
      </c>
      <c r="B534" s="8">
        <v>1</v>
      </c>
      <c r="C534" s="8">
        <v>0</v>
      </c>
      <c r="D534" s="8">
        <v>0</v>
      </c>
      <c r="E534" s="8" t="s">
        <v>142</v>
      </c>
    </row>
    <row r="535" spans="1:5" x14ac:dyDescent="0.15">
      <c r="A535" s="7">
        <v>82</v>
      </c>
      <c r="B535" s="8">
        <v>1</v>
      </c>
      <c r="C535" s="8">
        <v>0</v>
      </c>
      <c r="D535" s="8">
        <v>0</v>
      </c>
      <c r="E535" s="8" t="s">
        <v>142</v>
      </c>
    </row>
    <row r="536" spans="1:5" x14ac:dyDescent="0.15">
      <c r="A536" s="7">
        <v>148</v>
      </c>
      <c r="B536" s="8">
        <v>1</v>
      </c>
      <c r="C536" s="8">
        <v>0</v>
      </c>
      <c r="D536" s="8">
        <v>0</v>
      </c>
      <c r="E536" s="8" t="s">
        <v>142</v>
      </c>
    </row>
    <row r="537" spans="1:5" x14ac:dyDescent="0.15">
      <c r="A537" s="7">
        <v>131</v>
      </c>
      <c r="B537" s="8">
        <v>1</v>
      </c>
      <c r="C537" s="8">
        <v>0</v>
      </c>
      <c r="D537" s="8">
        <v>0</v>
      </c>
      <c r="E537" s="8" t="s">
        <v>142</v>
      </c>
    </row>
    <row r="538" spans="1:5" x14ac:dyDescent="0.15">
      <c r="A538" s="7">
        <v>108</v>
      </c>
      <c r="B538" s="8">
        <v>1</v>
      </c>
      <c r="C538" s="8">
        <v>0</v>
      </c>
      <c r="D538" s="8">
        <v>0</v>
      </c>
      <c r="E538" s="8" t="s">
        <v>142</v>
      </c>
    </row>
    <row r="539" spans="1:5" x14ac:dyDescent="0.15">
      <c r="A539" s="7">
        <v>16</v>
      </c>
      <c r="B539" s="8">
        <v>1</v>
      </c>
      <c r="C539" s="8">
        <v>0</v>
      </c>
      <c r="D539" s="8">
        <v>0</v>
      </c>
      <c r="E539" s="8" t="s">
        <v>142</v>
      </c>
    </row>
    <row r="540" spans="1:5" x14ac:dyDescent="0.15">
      <c r="A540" s="7">
        <v>90</v>
      </c>
      <c r="B540" s="8">
        <v>1</v>
      </c>
      <c r="C540" s="8">
        <v>0</v>
      </c>
      <c r="D540" s="8">
        <v>0</v>
      </c>
      <c r="E540" s="8" t="s">
        <v>142</v>
      </c>
    </row>
    <row r="541" spans="1:5" x14ac:dyDescent="0.15">
      <c r="A541" s="7">
        <v>98</v>
      </c>
      <c r="B541" s="8">
        <v>1</v>
      </c>
      <c r="C541" s="8">
        <v>0</v>
      </c>
      <c r="D541" s="8">
        <v>0</v>
      </c>
      <c r="E541" s="8" t="s">
        <v>142</v>
      </c>
    </row>
    <row r="542" spans="1:5" x14ac:dyDescent="0.15">
      <c r="A542" s="7">
        <v>77</v>
      </c>
      <c r="B542" s="8">
        <v>1</v>
      </c>
      <c r="C542" s="8">
        <v>0</v>
      </c>
      <c r="D542" s="8">
        <v>0</v>
      </c>
      <c r="E542" s="8" t="s">
        <v>142</v>
      </c>
    </row>
    <row r="543" spans="1:5" x14ac:dyDescent="0.15">
      <c r="A543" s="7">
        <v>108</v>
      </c>
      <c r="B543" s="8">
        <v>1</v>
      </c>
      <c r="C543" s="8">
        <v>0</v>
      </c>
      <c r="D543" s="8">
        <v>0</v>
      </c>
      <c r="E543" s="8" t="s">
        <v>142</v>
      </c>
    </row>
    <row r="544" spans="1:5" x14ac:dyDescent="0.15">
      <c r="A544" s="7">
        <v>137</v>
      </c>
      <c r="B544" s="8">
        <v>1</v>
      </c>
      <c r="C544" s="8">
        <v>0</v>
      </c>
      <c r="D544" s="8">
        <v>0</v>
      </c>
      <c r="E544" s="8" t="s">
        <v>142</v>
      </c>
    </row>
    <row r="545" spans="1:5" x14ac:dyDescent="0.15">
      <c r="A545" s="7">
        <v>88</v>
      </c>
      <c r="B545" s="8">
        <v>1</v>
      </c>
      <c r="C545" s="8">
        <v>0</v>
      </c>
      <c r="D545" s="8">
        <v>0</v>
      </c>
      <c r="E545" s="8" t="s">
        <v>142</v>
      </c>
    </row>
    <row r="546" spans="1:5" x14ac:dyDescent="0.15">
      <c r="A546" s="7">
        <v>77</v>
      </c>
      <c r="B546" s="8">
        <v>1</v>
      </c>
      <c r="C546" s="8">
        <v>0</v>
      </c>
      <c r="D546" s="8">
        <v>0</v>
      </c>
      <c r="E546" s="8" t="s">
        <v>142</v>
      </c>
    </row>
    <row r="547" spans="1:5" x14ac:dyDescent="0.15">
      <c r="A547" s="7">
        <v>174</v>
      </c>
      <c r="B547" s="8">
        <v>1</v>
      </c>
      <c r="C547" s="8">
        <v>0</v>
      </c>
      <c r="D547" s="8">
        <v>0</v>
      </c>
      <c r="E547" s="8" t="s">
        <v>142</v>
      </c>
    </row>
    <row r="548" spans="1:5" x14ac:dyDescent="0.15">
      <c r="A548" s="7">
        <v>65</v>
      </c>
      <c r="B548" s="8">
        <v>1</v>
      </c>
      <c r="C548" s="8">
        <v>0</v>
      </c>
      <c r="D548" s="8">
        <v>0</v>
      </c>
      <c r="E548" s="8" t="s">
        <v>142</v>
      </c>
    </row>
    <row r="549" spans="1:5" x14ac:dyDescent="0.15">
      <c r="A549" s="7">
        <v>383</v>
      </c>
      <c r="B549" s="8">
        <v>1</v>
      </c>
      <c r="C549" s="8">
        <v>0</v>
      </c>
      <c r="D549" s="8">
        <v>0</v>
      </c>
      <c r="E549" s="8" t="s">
        <v>142</v>
      </c>
    </row>
    <row r="550" spans="1:5" x14ac:dyDescent="0.15">
      <c r="A550" s="7">
        <v>104</v>
      </c>
      <c r="B550" s="8">
        <v>1</v>
      </c>
      <c r="C550" s="8">
        <v>0</v>
      </c>
      <c r="D550" s="8">
        <v>0</v>
      </c>
      <c r="E550" s="8" t="s">
        <v>142</v>
      </c>
    </row>
    <row r="551" spans="1:5" x14ac:dyDescent="0.15">
      <c r="A551" s="7">
        <v>65</v>
      </c>
      <c r="B551" s="8">
        <v>1</v>
      </c>
      <c r="C551" s="8">
        <v>0</v>
      </c>
      <c r="D551" s="8">
        <v>0</v>
      </c>
      <c r="E551" s="8" t="s">
        <v>142</v>
      </c>
    </row>
    <row r="552" spans="1:5" x14ac:dyDescent="0.15">
      <c r="A552" s="7">
        <v>131</v>
      </c>
      <c r="B552" s="8">
        <v>1</v>
      </c>
      <c r="C552" s="8">
        <v>0</v>
      </c>
      <c r="D552" s="8">
        <v>0</v>
      </c>
      <c r="E552" s="8" t="s">
        <v>142</v>
      </c>
    </row>
    <row r="553" spans="1:5" x14ac:dyDescent="0.15">
      <c r="A553" s="7">
        <v>137</v>
      </c>
      <c r="B553" s="8">
        <v>1</v>
      </c>
      <c r="C553" s="8">
        <v>0</v>
      </c>
      <c r="D553" s="8">
        <v>0</v>
      </c>
      <c r="E553" s="8" t="s">
        <v>142</v>
      </c>
    </row>
    <row r="554" spans="1:5" x14ac:dyDescent="0.15">
      <c r="A554" s="7">
        <v>575</v>
      </c>
      <c r="B554" s="8">
        <v>1</v>
      </c>
      <c r="C554" s="8">
        <v>0</v>
      </c>
      <c r="D554" s="8">
        <v>0</v>
      </c>
      <c r="E554" s="8" t="s">
        <v>142</v>
      </c>
    </row>
    <row r="555" spans="1:5" x14ac:dyDescent="0.15">
      <c r="A555" s="7">
        <v>108</v>
      </c>
      <c r="B555" s="8">
        <v>0</v>
      </c>
      <c r="C555" s="8">
        <v>0</v>
      </c>
      <c r="D555" s="8">
        <v>1</v>
      </c>
      <c r="E555" s="8" t="s">
        <v>144</v>
      </c>
    </row>
    <row r="556" spans="1:5" x14ac:dyDescent="0.15">
      <c r="A556" s="7">
        <v>49</v>
      </c>
      <c r="B556" s="8">
        <v>0</v>
      </c>
      <c r="C556" s="8">
        <v>0</v>
      </c>
      <c r="D556" s="8">
        <v>1</v>
      </c>
      <c r="E556" s="8" t="s">
        <v>144</v>
      </c>
    </row>
    <row r="557" spans="1:5" x14ac:dyDescent="0.15">
      <c r="A557" s="7">
        <v>164</v>
      </c>
      <c r="B557" s="8">
        <v>0</v>
      </c>
      <c r="C557" s="8">
        <v>0</v>
      </c>
      <c r="D557" s="8">
        <v>1</v>
      </c>
      <c r="E557" s="8" t="s">
        <v>144</v>
      </c>
    </row>
    <row r="558" spans="1:5" x14ac:dyDescent="0.15">
      <c r="A558" s="7">
        <v>186</v>
      </c>
      <c r="B558" s="8">
        <v>0</v>
      </c>
      <c r="C558" s="8">
        <v>0</v>
      </c>
      <c r="D558" s="8">
        <v>1</v>
      </c>
      <c r="E558" s="8" t="s">
        <v>144</v>
      </c>
    </row>
    <row r="559" spans="1:5" x14ac:dyDescent="0.15">
      <c r="A559" s="7">
        <v>66</v>
      </c>
      <c r="B559" s="8">
        <v>0</v>
      </c>
      <c r="C559" s="8">
        <v>0</v>
      </c>
      <c r="D559" s="8">
        <v>1</v>
      </c>
      <c r="E559" s="8" t="s">
        <v>144</v>
      </c>
    </row>
    <row r="560" spans="1:5" x14ac:dyDescent="0.15">
      <c r="A560" s="7">
        <v>57</v>
      </c>
      <c r="B560" s="8">
        <v>0</v>
      </c>
      <c r="C560" s="8">
        <v>0</v>
      </c>
      <c r="D560" s="8">
        <v>1</v>
      </c>
      <c r="E560" s="8" t="s">
        <v>144</v>
      </c>
    </row>
    <row r="561" spans="1:5" x14ac:dyDescent="0.15">
      <c r="A561" s="7">
        <v>98</v>
      </c>
      <c r="B561" s="8">
        <v>0</v>
      </c>
      <c r="C561" s="8">
        <v>0</v>
      </c>
      <c r="D561" s="8">
        <v>1</v>
      </c>
      <c r="E561" s="8" t="s">
        <v>144</v>
      </c>
    </row>
    <row r="562" spans="1:5" ht="14" x14ac:dyDescent="0.15">
      <c r="A562" s="7">
        <v>99</v>
      </c>
      <c r="B562" s="8">
        <v>1</v>
      </c>
      <c r="C562" s="8">
        <v>0</v>
      </c>
      <c r="D562" s="8">
        <v>0</v>
      </c>
      <c r="E562" t="s">
        <v>142</v>
      </c>
    </row>
    <row r="563" spans="1:5" x14ac:dyDescent="0.15">
      <c r="A563" s="7">
        <v>99</v>
      </c>
      <c r="B563" s="8">
        <v>1</v>
      </c>
      <c r="C563" s="8">
        <v>0</v>
      </c>
      <c r="D563" s="8">
        <v>0</v>
      </c>
      <c r="E563" s="8" t="s">
        <v>142</v>
      </c>
    </row>
    <row r="564" spans="1:5" x14ac:dyDescent="0.15">
      <c r="A564" s="7">
        <v>192</v>
      </c>
      <c r="B564" s="8">
        <v>1</v>
      </c>
      <c r="C564" s="8">
        <v>0</v>
      </c>
      <c r="D564" s="8">
        <v>0</v>
      </c>
      <c r="E564" s="8" t="s">
        <v>142</v>
      </c>
    </row>
    <row r="565" spans="1:5" x14ac:dyDescent="0.15">
      <c r="A565" s="7">
        <v>153</v>
      </c>
      <c r="B565" s="8">
        <v>1</v>
      </c>
      <c r="C565" s="8">
        <v>0</v>
      </c>
      <c r="D565" s="8">
        <v>0</v>
      </c>
      <c r="E565" s="8" t="s">
        <v>142</v>
      </c>
    </row>
    <row r="566" spans="1:5" x14ac:dyDescent="0.15">
      <c r="A566" s="7">
        <v>131</v>
      </c>
      <c r="B566" s="8">
        <v>1</v>
      </c>
      <c r="C566" s="8">
        <v>0</v>
      </c>
      <c r="D566" s="8">
        <v>0</v>
      </c>
      <c r="E566" s="8" t="s">
        <v>142</v>
      </c>
    </row>
    <row r="567" spans="1:5" x14ac:dyDescent="0.15">
      <c r="A567" s="7">
        <v>152</v>
      </c>
      <c r="B567" s="8">
        <v>1</v>
      </c>
      <c r="C567" s="8">
        <v>0</v>
      </c>
      <c r="D567" s="8">
        <v>0</v>
      </c>
      <c r="E567" s="8" t="s">
        <v>142</v>
      </c>
    </row>
    <row r="568" spans="1:5" x14ac:dyDescent="0.15">
      <c r="A568" s="7">
        <v>182</v>
      </c>
      <c r="B568" s="8">
        <v>1</v>
      </c>
      <c r="C568" s="8">
        <v>0</v>
      </c>
      <c r="D568" s="8">
        <v>0</v>
      </c>
      <c r="E568" s="8" t="s">
        <v>142</v>
      </c>
    </row>
    <row r="569" spans="1:5" x14ac:dyDescent="0.15">
      <c r="A569" s="7">
        <v>137</v>
      </c>
      <c r="B569" s="8">
        <v>1</v>
      </c>
      <c r="C569" s="8">
        <v>0</v>
      </c>
      <c r="D569" s="8">
        <v>0</v>
      </c>
      <c r="E569" s="8" t="s">
        <v>142</v>
      </c>
    </row>
    <row r="570" spans="1:5" x14ac:dyDescent="0.15">
      <c r="A570" s="7">
        <v>137</v>
      </c>
      <c r="B570" s="8">
        <v>1</v>
      </c>
      <c r="C570" s="8">
        <v>0</v>
      </c>
      <c r="D570" s="8">
        <v>0</v>
      </c>
      <c r="E570" s="8" t="s">
        <v>142</v>
      </c>
    </row>
    <row r="571" spans="1:5" x14ac:dyDescent="0.15">
      <c r="A571" s="7">
        <v>247</v>
      </c>
      <c r="B571" s="8">
        <v>1</v>
      </c>
      <c r="C571" s="8">
        <v>0</v>
      </c>
      <c r="D571" s="8">
        <v>0</v>
      </c>
      <c r="E571" s="8" t="s">
        <v>142</v>
      </c>
    </row>
    <row r="572" spans="1:5" x14ac:dyDescent="0.15">
      <c r="A572" s="7">
        <v>119</v>
      </c>
      <c r="B572" s="8">
        <v>1</v>
      </c>
      <c r="C572" s="8">
        <v>0</v>
      </c>
      <c r="D572" s="8">
        <v>0</v>
      </c>
      <c r="E572" s="8" t="s">
        <v>142</v>
      </c>
    </row>
    <row r="573" spans="1:5" x14ac:dyDescent="0.15">
      <c r="A573" s="7">
        <v>137</v>
      </c>
      <c r="B573" s="8">
        <v>1</v>
      </c>
      <c r="C573" s="8">
        <v>0</v>
      </c>
      <c r="D573" s="8">
        <v>0</v>
      </c>
      <c r="E573" s="8" t="s">
        <v>142</v>
      </c>
    </row>
    <row r="574" spans="1:5" x14ac:dyDescent="0.15">
      <c r="A574" s="7">
        <v>356</v>
      </c>
      <c r="B574" s="8">
        <v>1</v>
      </c>
      <c r="C574" s="8">
        <v>0</v>
      </c>
      <c r="D574" s="8">
        <v>0</v>
      </c>
      <c r="E574" s="8" t="s">
        <v>142</v>
      </c>
    </row>
    <row r="575" spans="1:5" x14ac:dyDescent="0.15">
      <c r="A575" s="7">
        <v>131</v>
      </c>
      <c r="B575" s="8">
        <v>1</v>
      </c>
      <c r="C575" s="8">
        <v>0</v>
      </c>
      <c r="D575" s="8">
        <v>0</v>
      </c>
      <c r="E575" s="8" t="s">
        <v>142</v>
      </c>
    </row>
    <row r="576" spans="1:5" x14ac:dyDescent="0.15">
      <c r="A576" s="7">
        <v>122</v>
      </c>
      <c r="B576" s="8">
        <v>1</v>
      </c>
      <c r="C576" s="8">
        <v>0</v>
      </c>
      <c r="D576" s="8">
        <v>0</v>
      </c>
      <c r="E576" s="8" t="s">
        <v>142</v>
      </c>
    </row>
    <row r="577" spans="1:5" x14ac:dyDescent="0.15">
      <c r="A577" s="7">
        <v>99</v>
      </c>
      <c r="B577" s="8">
        <v>1</v>
      </c>
      <c r="C577" s="8">
        <v>0</v>
      </c>
      <c r="D577" s="8">
        <v>0</v>
      </c>
      <c r="E577" s="8" t="s">
        <v>142</v>
      </c>
    </row>
    <row r="578" spans="1:5" x14ac:dyDescent="0.15">
      <c r="A578" s="7">
        <v>137</v>
      </c>
      <c r="B578" s="8">
        <v>1</v>
      </c>
      <c r="C578" s="8">
        <v>0</v>
      </c>
      <c r="D578" s="8">
        <v>0</v>
      </c>
      <c r="E578" s="8" t="s">
        <v>142</v>
      </c>
    </row>
    <row r="579" spans="1:5" x14ac:dyDescent="0.15">
      <c r="A579" s="7">
        <v>70</v>
      </c>
      <c r="B579" s="8">
        <v>1</v>
      </c>
      <c r="C579" s="8">
        <v>0</v>
      </c>
      <c r="D579" s="8">
        <v>0</v>
      </c>
      <c r="E579" s="8" t="s">
        <v>142</v>
      </c>
    </row>
    <row r="580" spans="1:5" x14ac:dyDescent="0.15">
      <c r="A580" s="7">
        <v>82</v>
      </c>
      <c r="B580" s="8">
        <v>1</v>
      </c>
      <c r="C580" s="8">
        <v>0</v>
      </c>
      <c r="D580" s="8">
        <v>0</v>
      </c>
      <c r="E580" s="8" t="s">
        <v>142</v>
      </c>
    </row>
    <row r="581" spans="1:5" x14ac:dyDescent="0.15">
      <c r="A581" s="7">
        <v>82</v>
      </c>
      <c r="B581" s="8">
        <v>1</v>
      </c>
      <c r="C581" s="8">
        <v>0</v>
      </c>
      <c r="D581" s="8">
        <v>0</v>
      </c>
      <c r="E581" s="8" t="s">
        <v>142</v>
      </c>
    </row>
    <row r="582" spans="1:5" x14ac:dyDescent="0.15">
      <c r="A582" s="7">
        <v>84</v>
      </c>
      <c r="B582" s="8">
        <v>0</v>
      </c>
      <c r="C582" s="8">
        <v>0</v>
      </c>
      <c r="D582" s="8">
        <v>1</v>
      </c>
      <c r="E582" s="8" t="s">
        <v>144</v>
      </c>
    </row>
    <row r="583" spans="1:5" x14ac:dyDescent="0.15">
      <c r="A583" s="7">
        <v>55</v>
      </c>
      <c r="B583" s="8">
        <v>0</v>
      </c>
      <c r="C583" s="8">
        <v>0</v>
      </c>
      <c r="D583" s="8">
        <v>1</v>
      </c>
      <c r="E583" s="8" t="s">
        <v>144</v>
      </c>
    </row>
    <row r="584" spans="1:5" x14ac:dyDescent="0.15">
      <c r="A584" s="7">
        <v>55</v>
      </c>
      <c r="B584" s="8">
        <v>0</v>
      </c>
      <c r="C584" s="8">
        <v>0</v>
      </c>
      <c r="D584" s="8">
        <v>1</v>
      </c>
      <c r="E584" s="8" t="s">
        <v>144</v>
      </c>
    </row>
    <row r="585" spans="1:5" x14ac:dyDescent="0.15">
      <c r="A585" s="7">
        <v>66</v>
      </c>
      <c r="B585" s="8">
        <v>0</v>
      </c>
      <c r="C585" s="8">
        <v>0</v>
      </c>
      <c r="D585" s="8">
        <v>1</v>
      </c>
      <c r="E585" s="8" t="s">
        <v>144</v>
      </c>
    </row>
    <row r="586" spans="1:5" ht="14" x14ac:dyDescent="0.15">
      <c r="A586" s="7">
        <v>82</v>
      </c>
      <c r="B586" s="8">
        <v>1</v>
      </c>
      <c r="C586" s="8">
        <v>0</v>
      </c>
      <c r="D586" s="8">
        <v>0</v>
      </c>
      <c r="E586" t="s">
        <v>142</v>
      </c>
    </row>
    <row r="587" spans="1:5" x14ac:dyDescent="0.15">
      <c r="A587" s="7">
        <v>148</v>
      </c>
      <c r="B587" s="8">
        <v>1</v>
      </c>
      <c r="C587" s="8">
        <v>0</v>
      </c>
      <c r="D587" s="8">
        <v>0</v>
      </c>
      <c r="E587" s="8" t="s">
        <v>142</v>
      </c>
    </row>
    <row r="588" spans="1:5" x14ac:dyDescent="0.15">
      <c r="A588" s="7">
        <v>114</v>
      </c>
      <c r="B588" s="8">
        <v>1</v>
      </c>
      <c r="C588" s="8">
        <v>0</v>
      </c>
      <c r="D588" s="8">
        <v>0</v>
      </c>
      <c r="E588" s="8" t="s">
        <v>142</v>
      </c>
    </row>
    <row r="589" spans="1:5" x14ac:dyDescent="0.15">
      <c r="A589" s="7">
        <v>164</v>
      </c>
      <c r="B589" s="8">
        <v>1</v>
      </c>
      <c r="C589" s="8">
        <v>0</v>
      </c>
      <c r="D589" s="8">
        <v>0</v>
      </c>
      <c r="E589" s="8" t="s">
        <v>142</v>
      </c>
    </row>
    <row r="590" spans="1:5" x14ac:dyDescent="0.15">
      <c r="A590" s="7">
        <v>181</v>
      </c>
      <c r="B590" s="8">
        <v>1</v>
      </c>
      <c r="C590" s="8">
        <v>0</v>
      </c>
      <c r="D590" s="8">
        <v>0</v>
      </c>
      <c r="E590" s="8" t="s">
        <v>142</v>
      </c>
    </row>
    <row r="591" spans="1:5" x14ac:dyDescent="0.15">
      <c r="A591" s="7">
        <v>88</v>
      </c>
      <c r="B591" s="8">
        <v>1</v>
      </c>
      <c r="C591" s="8">
        <v>0</v>
      </c>
      <c r="D591" s="8">
        <v>0</v>
      </c>
      <c r="E591" s="8" t="s">
        <v>142</v>
      </c>
    </row>
    <row r="592" spans="1:5" x14ac:dyDescent="0.15">
      <c r="A592" s="7">
        <v>66</v>
      </c>
      <c r="B592" s="8">
        <v>1</v>
      </c>
      <c r="C592" s="8">
        <v>0</v>
      </c>
      <c r="D592" s="8">
        <v>0</v>
      </c>
      <c r="E592" s="8" t="s">
        <v>142</v>
      </c>
    </row>
    <row r="593" spans="1:5" x14ac:dyDescent="0.15">
      <c r="A593" s="7">
        <v>88</v>
      </c>
      <c r="B593" s="8">
        <v>1</v>
      </c>
      <c r="C593" s="8">
        <v>0</v>
      </c>
      <c r="D593" s="8">
        <v>0</v>
      </c>
      <c r="E593" s="8" t="s">
        <v>142</v>
      </c>
    </row>
    <row r="594" spans="1:5" x14ac:dyDescent="0.15">
      <c r="A594" s="7">
        <v>99</v>
      </c>
      <c r="B594" s="8">
        <v>1</v>
      </c>
      <c r="C594" s="8">
        <v>0</v>
      </c>
      <c r="D594" s="8">
        <v>0</v>
      </c>
      <c r="E594" s="8" t="s">
        <v>142</v>
      </c>
    </row>
    <row r="595" spans="1:5" x14ac:dyDescent="0.15">
      <c r="A595" s="7">
        <v>77</v>
      </c>
      <c r="B595" s="8">
        <v>1</v>
      </c>
      <c r="C595" s="8">
        <v>0</v>
      </c>
      <c r="D595" s="8">
        <v>0</v>
      </c>
      <c r="E595" s="8" t="s">
        <v>142</v>
      </c>
    </row>
    <row r="596" spans="1:5" x14ac:dyDescent="0.15">
      <c r="A596" s="7">
        <v>49</v>
      </c>
      <c r="B596" s="8">
        <v>1</v>
      </c>
      <c r="C596" s="8">
        <v>0</v>
      </c>
      <c r="D596" s="8">
        <v>0</v>
      </c>
      <c r="E596" s="8" t="s">
        <v>142</v>
      </c>
    </row>
    <row r="597" spans="1:5" x14ac:dyDescent="0.15">
      <c r="A597" s="7">
        <v>134</v>
      </c>
      <c r="B597" s="8">
        <v>1</v>
      </c>
      <c r="C597" s="8">
        <v>0</v>
      </c>
      <c r="D597" s="8">
        <v>0</v>
      </c>
      <c r="E597" s="8" t="s">
        <v>142</v>
      </c>
    </row>
    <row r="598" spans="1:5" x14ac:dyDescent="0.15">
      <c r="A598" s="7">
        <v>60</v>
      </c>
      <c r="B598" s="8">
        <v>1</v>
      </c>
      <c r="C598" s="8">
        <v>0</v>
      </c>
      <c r="D598" s="8">
        <v>0</v>
      </c>
      <c r="E598" s="8" t="s">
        <v>142</v>
      </c>
    </row>
    <row r="599" spans="1:5" x14ac:dyDescent="0.15">
      <c r="A599" s="7">
        <v>256</v>
      </c>
      <c r="B599" s="8">
        <v>1</v>
      </c>
      <c r="C599" s="8">
        <v>0</v>
      </c>
      <c r="D599" s="8">
        <v>0</v>
      </c>
      <c r="E599" s="8" t="s">
        <v>142</v>
      </c>
    </row>
    <row r="600" spans="1:5" x14ac:dyDescent="0.15">
      <c r="A600" s="7">
        <v>77</v>
      </c>
      <c r="B600" s="8">
        <v>1</v>
      </c>
      <c r="C600" s="8">
        <v>0</v>
      </c>
      <c r="D600" s="8">
        <v>0</v>
      </c>
      <c r="E600" s="8" t="s">
        <v>142</v>
      </c>
    </row>
    <row r="601" spans="1:5" x14ac:dyDescent="0.15">
      <c r="A601" s="7">
        <v>44</v>
      </c>
      <c r="B601" s="8">
        <v>1</v>
      </c>
      <c r="C601" s="8">
        <v>0</v>
      </c>
      <c r="D601" s="8">
        <v>0</v>
      </c>
      <c r="E601" s="8" t="s">
        <v>142</v>
      </c>
    </row>
    <row r="602" spans="1:5" x14ac:dyDescent="0.15">
      <c r="A602" s="7">
        <v>88</v>
      </c>
      <c r="B602" s="8">
        <v>1</v>
      </c>
      <c r="C602" s="8">
        <v>0</v>
      </c>
      <c r="D602" s="8">
        <v>0</v>
      </c>
      <c r="E602" s="8" t="s">
        <v>142</v>
      </c>
    </row>
    <row r="603" spans="1:5" x14ac:dyDescent="0.15">
      <c r="A603" s="7">
        <v>49</v>
      </c>
      <c r="B603" s="8">
        <v>1</v>
      </c>
      <c r="C603" s="8">
        <v>0</v>
      </c>
      <c r="D603" s="8">
        <v>0</v>
      </c>
      <c r="E603" s="8" t="s">
        <v>142</v>
      </c>
    </row>
    <row r="604" spans="1:5" x14ac:dyDescent="0.15">
      <c r="A604" s="7">
        <v>55</v>
      </c>
      <c r="B604" s="8">
        <v>1</v>
      </c>
      <c r="C604" s="8">
        <v>0</v>
      </c>
      <c r="D604" s="8">
        <v>0</v>
      </c>
      <c r="E604" s="8" t="s">
        <v>142</v>
      </c>
    </row>
    <row r="605" spans="1:5" x14ac:dyDescent="0.15">
      <c r="A605" s="7">
        <v>229</v>
      </c>
      <c r="B605" s="8">
        <v>1</v>
      </c>
      <c r="C605" s="8">
        <v>0</v>
      </c>
      <c r="D605" s="8">
        <v>0</v>
      </c>
      <c r="E605" s="8" t="s">
        <v>142</v>
      </c>
    </row>
    <row r="606" spans="1:5" x14ac:dyDescent="0.15">
      <c r="A606" s="7">
        <v>115</v>
      </c>
      <c r="B606" s="8">
        <v>1</v>
      </c>
      <c r="C606" s="8">
        <v>0</v>
      </c>
      <c r="D606" s="8">
        <v>0</v>
      </c>
      <c r="E606" s="8" t="s">
        <v>142</v>
      </c>
    </row>
    <row r="607" spans="1:5" x14ac:dyDescent="0.15">
      <c r="A607" s="7">
        <v>55</v>
      </c>
      <c r="B607" s="8">
        <v>1</v>
      </c>
      <c r="C607" s="8">
        <v>0</v>
      </c>
      <c r="D607" s="8">
        <v>0</v>
      </c>
      <c r="E607" s="8" t="s">
        <v>142</v>
      </c>
    </row>
    <row r="608" spans="1:5" x14ac:dyDescent="0.15">
      <c r="A608" s="7">
        <v>119</v>
      </c>
      <c r="B608" s="8">
        <v>1</v>
      </c>
      <c r="C608" s="8">
        <v>0</v>
      </c>
      <c r="D608" s="8">
        <v>0</v>
      </c>
      <c r="E608" s="8" t="s">
        <v>142</v>
      </c>
    </row>
    <row r="609" spans="1:5" x14ac:dyDescent="0.15">
      <c r="A609" s="7">
        <v>87</v>
      </c>
      <c r="B609" s="8">
        <v>1</v>
      </c>
      <c r="C609" s="8">
        <v>0</v>
      </c>
      <c r="D609" s="8">
        <v>0</v>
      </c>
      <c r="E609" s="8" t="s">
        <v>142</v>
      </c>
    </row>
    <row r="610" spans="1:5" x14ac:dyDescent="0.15">
      <c r="A610" s="7">
        <v>71</v>
      </c>
      <c r="B610" s="8">
        <v>1</v>
      </c>
      <c r="C610" s="8">
        <v>0</v>
      </c>
      <c r="D610" s="8">
        <v>0</v>
      </c>
      <c r="E610" s="8" t="s">
        <v>142</v>
      </c>
    </row>
    <row r="611" spans="1:5" x14ac:dyDescent="0.15">
      <c r="A611" s="7">
        <v>192</v>
      </c>
      <c r="B611" s="8">
        <v>1</v>
      </c>
      <c r="C611" s="8">
        <v>0</v>
      </c>
      <c r="D611" s="8">
        <v>0</v>
      </c>
      <c r="E611" s="8" t="s">
        <v>142</v>
      </c>
    </row>
    <row r="612" spans="1:5" x14ac:dyDescent="0.15">
      <c r="A612" s="7">
        <v>65</v>
      </c>
      <c r="B612" s="8">
        <v>1</v>
      </c>
      <c r="C612" s="8">
        <v>0</v>
      </c>
      <c r="D612" s="8">
        <v>0</v>
      </c>
      <c r="E612" s="8" t="s">
        <v>142</v>
      </c>
    </row>
    <row r="613" spans="1:5" x14ac:dyDescent="0.15">
      <c r="A613" s="7">
        <v>247</v>
      </c>
      <c r="B613" s="8">
        <v>1</v>
      </c>
      <c r="C613" s="8">
        <v>0</v>
      </c>
      <c r="D613" s="8">
        <v>0</v>
      </c>
      <c r="E613" s="8" t="s">
        <v>142</v>
      </c>
    </row>
    <row r="614" spans="1:5" x14ac:dyDescent="0.15">
      <c r="A614" s="7">
        <v>55</v>
      </c>
      <c r="B614" s="8">
        <v>1</v>
      </c>
      <c r="C614" s="8">
        <v>0</v>
      </c>
      <c r="D614" s="8">
        <v>0</v>
      </c>
      <c r="E614" s="8" t="s">
        <v>142</v>
      </c>
    </row>
    <row r="615" spans="1:5" x14ac:dyDescent="0.15">
      <c r="A615" s="7">
        <v>55</v>
      </c>
      <c r="B615" s="8">
        <v>1</v>
      </c>
      <c r="C615" s="8">
        <v>0</v>
      </c>
      <c r="D615" s="8">
        <v>0</v>
      </c>
      <c r="E615" s="8" t="s">
        <v>142</v>
      </c>
    </row>
    <row r="616" spans="1:5" x14ac:dyDescent="0.15">
      <c r="A616" s="7">
        <v>82</v>
      </c>
      <c r="B616" s="8">
        <v>1</v>
      </c>
      <c r="C616" s="8">
        <v>0</v>
      </c>
      <c r="D616" s="8">
        <v>0</v>
      </c>
      <c r="E616" s="8" t="s">
        <v>142</v>
      </c>
    </row>
    <row r="617" spans="1:5" x14ac:dyDescent="0.15">
      <c r="A617" s="7">
        <v>27</v>
      </c>
      <c r="B617" s="8">
        <v>1</v>
      </c>
      <c r="C617" s="8">
        <v>0</v>
      </c>
      <c r="D617" s="8">
        <v>0</v>
      </c>
      <c r="E617" s="8" t="s">
        <v>142</v>
      </c>
    </row>
    <row r="618" spans="1:5" x14ac:dyDescent="0.15">
      <c r="A618" s="7">
        <v>164</v>
      </c>
      <c r="B618" s="8">
        <v>1</v>
      </c>
      <c r="C618" s="8">
        <v>0</v>
      </c>
      <c r="D618" s="8">
        <v>0</v>
      </c>
      <c r="E618" s="8" t="s">
        <v>142</v>
      </c>
    </row>
    <row r="619" spans="1:5" x14ac:dyDescent="0.15">
      <c r="A619" s="7">
        <v>75</v>
      </c>
      <c r="B619" s="8">
        <v>1</v>
      </c>
      <c r="C619" s="8">
        <v>0</v>
      </c>
      <c r="D619" s="8">
        <v>0</v>
      </c>
      <c r="E619" s="8" t="s">
        <v>142</v>
      </c>
    </row>
    <row r="620" spans="1:5" x14ac:dyDescent="0.15">
      <c r="A620" s="7">
        <v>137</v>
      </c>
      <c r="B620" s="8">
        <v>1</v>
      </c>
      <c r="C620" s="8">
        <v>0</v>
      </c>
      <c r="D620" s="8">
        <v>0</v>
      </c>
      <c r="E620" s="8" t="s">
        <v>142</v>
      </c>
    </row>
    <row r="621" spans="1:5" x14ac:dyDescent="0.15">
      <c r="A621" s="7">
        <v>110</v>
      </c>
      <c r="B621" s="8">
        <v>1</v>
      </c>
      <c r="C621" s="8">
        <v>0</v>
      </c>
      <c r="D621" s="8">
        <v>0</v>
      </c>
      <c r="E621" s="8" t="s">
        <v>142</v>
      </c>
    </row>
    <row r="622" spans="1:5" x14ac:dyDescent="0.15">
      <c r="A622" s="7">
        <v>137</v>
      </c>
      <c r="B622" s="8">
        <v>1</v>
      </c>
      <c r="C622" s="8">
        <v>0</v>
      </c>
      <c r="D622" s="8">
        <v>0</v>
      </c>
      <c r="E622" s="8" t="s">
        <v>142</v>
      </c>
    </row>
    <row r="623" spans="1:5" x14ac:dyDescent="0.15">
      <c r="A623" s="7">
        <v>43</v>
      </c>
      <c r="B623" s="8">
        <v>1</v>
      </c>
      <c r="C623" s="8">
        <v>0</v>
      </c>
      <c r="D623" s="8">
        <v>0</v>
      </c>
      <c r="E623" s="8" t="s">
        <v>142</v>
      </c>
    </row>
    <row r="624" spans="1:5" x14ac:dyDescent="0.15">
      <c r="A624" s="7">
        <v>66</v>
      </c>
      <c r="B624" s="8">
        <v>1</v>
      </c>
      <c r="C624" s="8">
        <v>0</v>
      </c>
      <c r="D624" s="8">
        <v>0</v>
      </c>
      <c r="E624" s="8" t="s">
        <v>142</v>
      </c>
    </row>
    <row r="625" spans="1:5" x14ac:dyDescent="0.15">
      <c r="A625" s="7">
        <v>80</v>
      </c>
      <c r="B625" s="8">
        <v>1</v>
      </c>
      <c r="C625" s="8">
        <v>0</v>
      </c>
      <c r="D625" s="8">
        <v>0</v>
      </c>
      <c r="E625" s="8" t="s">
        <v>142</v>
      </c>
    </row>
    <row r="626" spans="1:5" x14ac:dyDescent="0.15">
      <c r="A626" s="7">
        <v>110</v>
      </c>
      <c r="B626" s="8">
        <v>1</v>
      </c>
      <c r="C626" s="8">
        <v>0</v>
      </c>
      <c r="D626" s="8">
        <v>0</v>
      </c>
      <c r="E626" s="8" t="s">
        <v>142</v>
      </c>
    </row>
    <row r="627" spans="1:5" x14ac:dyDescent="0.15">
      <c r="A627" s="7">
        <v>148</v>
      </c>
      <c r="B627" s="8">
        <v>1</v>
      </c>
      <c r="C627" s="8">
        <v>0</v>
      </c>
      <c r="D627" s="8">
        <v>0</v>
      </c>
      <c r="E627" s="8" t="s">
        <v>142</v>
      </c>
    </row>
    <row r="628" spans="1:5" x14ac:dyDescent="0.15">
      <c r="A628" s="7">
        <v>108</v>
      </c>
      <c r="B628" s="8">
        <v>1</v>
      </c>
      <c r="C628" s="8">
        <v>0</v>
      </c>
      <c r="D628" s="8">
        <v>0</v>
      </c>
      <c r="E628" s="8" t="s">
        <v>142</v>
      </c>
    </row>
    <row r="629" spans="1:5" x14ac:dyDescent="0.15">
      <c r="A629" s="7">
        <v>22</v>
      </c>
      <c r="B629" s="8">
        <v>1</v>
      </c>
      <c r="C629" s="8">
        <v>0</v>
      </c>
      <c r="D629" s="8">
        <v>0</v>
      </c>
      <c r="E629" s="8" t="s">
        <v>142</v>
      </c>
    </row>
    <row r="630" spans="1:5" x14ac:dyDescent="0.15">
      <c r="A630" s="7">
        <v>115</v>
      </c>
      <c r="B630" s="8">
        <v>1</v>
      </c>
      <c r="C630" s="8">
        <v>0</v>
      </c>
      <c r="D630" s="8">
        <v>0</v>
      </c>
      <c r="E630" s="8" t="s">
        <v>142</v>
      </c>
    </row>
    <row r="631" spans="1:5" x14ac:dyDescent="0.15">
      <c r="A631" s="7">
        <v>121</v>
      </c>
      <c r="B631" s="8">
        <v>1</v>
      </c>
      <c r="C631" s="8">
        <v>0</v>
      </c>
      <c r="D631" s="8">
        <v>0</v>
      </c>
      <c r="E631" s="8" t="s">
        <v>142</v>
      </c>
    </row>
    <row r="632" spans="1:5" x14ac:dyDescent="0.15">
      <c r="A632" s="7">
        <v>60</v>
      </c>
      <c r="B632" s="8">
        <v>1</v>
      </c>
      <c r="C632" s="8">
        <v>0</v>
      </c>
      <c r="D632" s="8">
        <v>0</v>
      </c>
      <c r="E632" s="8" t="s">
        <v>142</v>
      </c>
    </row>
    <row r="633" spans="1:5" x14ac:dyDescent="0.15">
      <c r="A633" s="7">
        <v>49</v>
      </c>
      <c r="B633" s="8">
        <v>1</v>
      </c>
      <c r="C633" s="8">
        <v>0</v>
      </c>
      <c r="D633" s="8">
        <v>0</v>
      </c>
      <c r="E633" s="8" t="s">
        <v>142</v>
      </c>
    </row>
    <row r="634" spans="1:5" x14ac:dyDescent="0.15">
      <c r="A634" s="7">
        <v>137</v>
      </c>
      <c r="B634" s="8">
        <v>1</v>
      </c>
      <c r="C634" s="8">
        <v>0</v>
      </c>
      <c r="D634" s="8">
        <v>0</v>
      </c>
      <c r="E634" s="8" t="s">
        <v>142</v>
      </c>
    </row>
    <row r="635" spans="1:5" x14ac:dyDescent="0.15">
      <c r="A635" s="7">
        <v>66</v>
      </c>
      <c r="B635" s="8">
        <v>1</v>
      </c>
      <c r="C635" s="8">
        <v>0</v>
      </c>
      <c r="D635" s="8">
        <v>0</v>
      </c>
      <c r="E635" s="8" t="s">
        <v>142</v>
      </c>
    </row>
    <row r="636" spans="1:5" x14ac:dyDescent="0.15">
      <c r="A636" s="7">
        <v>154</v>
      </c>
      <c r="B636" s="8">
        <v>1</v>
      </c>
      <c r="C636" s="8">
        <v>0</v>
      </c>
      <c r="D636" s="8">
        <v>0</v>
      </c>
      <c r="E636" s="8" t="s">
        <v>142</v>
      </c>
    </row>
    <row r="637" spans="1:5" x14ac:dyDescent="0.15">
      <c r="A637" s="7">
        <v>107</v>
      </c>
      <c r="B637" s="8">
        <v>1</v>
      </c>
      <c r="C637" s="8">
        <v>0</v>
      </c>
      <c r="D637" s="8">
        <v>0</v>
      </c>
      <c r="E637" s="8" t="s">
        <v>142</v>
      </c>
    </row>
    <row r="638" spans="1:5" x14ac:dyDescent="0.15">
      <c r="A638" s="7">
        <v>49</v>
      </c>
      <c r="B638" s="8">
        <v>1</v>
      </c>
      <c r="C638" s="8">
        <v>0</v>
      </c>
      <c r="D638" s="8">
        <v>0</v>
      </c>
      <c r="E638" s="8" t="s">
        <v>142</v>
      </c>
    </row>
    <row r="639" spans="1:5" x14ac:dyDescent="0.15">
      <c r="A639" s="7">
        <v>98</v>
      </c>
      <c r="B639" s="8">
        <v>1</v>
      </c>
      <c r="C639" s="8">
        <v>0</v>
      </c>
      <c r="D639" s="8">
        <v>0</v>
      </c>
      <c r="E639" s="8" t="s">
        <v>142</v>
      </c>
    </row>
    <row r="640" spans="1:5" x14ac:dyDescent="0.15">
      <c r="A640" s="7">
        <v>82</v>
      </c>
      <c r="B640" s="8">
        <v>1</v>
      </c>
      <c r="C640" s="8">
        <v>0</v>
      </c>
      <c r="D640" s="8">
        <v>0</v>
      </c>
      <c r="E640" s="8" t="s">
        <v>142</v>
      </c>
    </row>
    <row r="641" spans="1:5" x14ac:dyDescent="0.15">
      <c r="A641" s="7">
        <v>219</v>
      </c>
      <c r="B641" s="8">
        <v>1</v>
      </c>
      <c r="C641" s="8">
        <v>0</v>
      </c>
      <c r="D641" s="8">
        <v>0</v>
      </c>
      <c r="E641" s="8" t="s">
        <v>142</v>
      </c>
    </row>
    <row r="642" spans="1:5" x14ac:dyDescent="0.15">
      <c r="A642" s="7">
        <v>219</v>
      </c>
      <c r="B642" s="8">
        <v>1</v>
      </c>
      <c r="C642" s="8">
        <v>0</v>
      </c>
      <c r="D642" s="8">
        <v>0</v>
      </c>
      <c r="E642" s="8" t="s">
        <v>142</v>
      </c>
    </row>
    <row r="643" spans="1:5" x14ac:dyDescent="0.15">
      <c r="A643" s="7">
        <v>66</v>
      </c>
      <c r="B643" s="8">
        <v>1</v>
      </c>
      <c r="C643" s="8">
        <v>0</v>
      </c>
      <c r="D643" s="8">
        <v>0</v>
      </c>
      <c r="E643" s="8" t="s">
        <v>142</v>
      </c>
    </row>
    <row r="644" spans="1:5" x14ac:dyDescent="0.15">
      <c r="A644" s="7">
        <v>130</v>
      </c>
      <c r="B644" s="8">
        <v>1</v>
      </c>
      <c r="C644" s="8">
        <v>0</v>
      </c>
      <c r="D644" s="8">
        <v>0</v>
      </c>
      <c r="E644" s="8" t="s">
        <v>142</v>
      </c>
    </row>
    <row r="645" spans="1:5" x14ac:dyDescent="0.15">
      <c r="A645" s="7">
        <v>35</v>
      </c>
      <c r="B645" s="8">
        <v>1</v>
      </c>
      <c r="C645" s="8">
        <v>0</v>
      </c>
      <c r="D645" s="8">
        <v>0</v>
      </c>
      <c r="E645" s="8" t="s">
        <v>142</v>
      </c>
    </row>
    <row r="646" spans="1:5" x14ac:dyDescent="0.15">
      <c r="A646" s="7">
        <v>38</v>
      </c>
      <c r="B646" s="8">
        <v>1</v>
      </c>
      <c r="C646" s="8">
        <v>0</v>
      </c>
      <c r="D646" s="8">
        <v>0</v>
      </c>
      <c r="E646" s="8" t="s">
        <v>142</v>
      </c>
    </row>
    <row r="647" spans="1:5" x14ac:dyDescent="0.15">
      <c r="A647" s="7">
        <v>27</v>
      </c>
      <c r="B647" s="8">
        <v>1</v>
      </c>
      <c r="C647" s="8">
        <v>0</v>
      </c>
      <c r="D647" s="8">
        <v>0</v>
      </c>
      <c r="E647" s="8" t="s">
        <v>142</v>
      </c>
    </row>
    <row r="648" spans="1:5" x14ac:dyDescent="0.15">
      <c r="A648" s="7">
        <v>121</v>
      </c>
      <c r="B648" s="8">
        <v>1</v>
      </c>
      <c r="C648" s="8">
        <v>0</v>
      </c>
      <c r="D648" s="8">
        <v>0</v>
      </c>
      <c r="E648" s="8" t="s">
        <v>142</v>
      </c>
    </row>
    <row r="649" spans="1:5" x14ac:dyDescent="0.15">
      <c r="A649" s="7">
        <v>47</v>
      </c>
      <c r="B649" s="8">
        <v>1</v>
      </c>
      <c r="C649" s="8">
        <v>0</v>
      </c>
      <c r="D649" s="8">
        <v>0</v>
      </c>
      <c r="E649" s="8" t="s">
        <v>142</v>
      </c>
    </row>
    <row r="650" spans="1:5" x14ac:dyDescent="0.15">
      <c r="A650" s="7">
        <v>44</v>
      </c>
      <c r="B650" s="8">
        <v>1</v>
      </c>
      <c r="C650" s="8">
        <v>0</v>
      </c>
      <c r="D650" s="8">
        <v>0</v>
      </c>
      <c r="E650" s="8" t="s">
        <v>142</v>
      </c>
    </row>
    <row r="651" spans="1:5" x14ac:dyDescent="0.15">
      <c r="A651" s="7">
        <v>181</v>
      </c>
      <c r="B651" s="8">
        <v>1</v>
      </c>
      <c r="C651" s="8">
        <v>0</v>
      </c>
      <c r="D651" s="8">
        <v>0</v>
      </c>
      <c r="E651" s="8" t="s">
        <v>142</v>
      </c>
    </row>
    <row r="652" spans="1:5" x14ac:dyDescent="0.15">
      <c r="A652" s="7">
        <v>110</v>
      </c>
      <c r="B652" s="8">
        <v>1</v>
      </c>
      <c r="C652" s="8">
        <v>0</v>
      </c>
      <c r="D652" s="8">
        <v>0</v>
      </c>
      <c r="E652" s="8" t="s">
        <v>142</v>
      </c>
    </row>
    <row r="653" spans="1:5" x14ac:dyDescent="0.15">
      <c r="A653" s="7">
        <v>16</v>
      </c>
      <c r="B653" s="8">
        <v>1</v>
      </c>
      <c r="C653" s="8">
        <v>0</v>
      </c>
      <c r="D653" s="8">
        <v>0</v>
      </c>
      <c r="E653" s="8" t="s">
        <v>142</v>
      </c>
    </row>
    <row r="654" spans="1:5" x14ac:dyDescent="0.15">
      <c r="A654" s="7">
        <v>110</v>
      </c>
      <c r="B654" s="8">
        <v>1</v>
      </c>
      <c r="C654" s="8">
        <v>0</v>
      </c>
      <c r="D654" s="8">
        <v>0</v>
      </c>
      <c r="E654" s="8" t="s">
        <v>142</v>
      </c>
    </row>
    <row r="655" spans="1:5" x14ac:dyDescent="0.15">
      <c r="A655" s="7">
        <v>77</v>
      </c>
      <c r="B655" s="8">
        <v>1</v>
      </c>
      <c r="C655" s="8">
        <v>0</v>
      </c>
      <c r="D655" s="8">
        <v>0</v>
      </c>
      <c r="E655" s="8" t="s">
        <v>142</v>
      </c>
    </row>
    <row r="656" spans="1:5" x14ac:dyDescent="0.15">
      <c r="A656" s="7">
        <v>137</v>
      </c>
      <c r="B656" s="8">
        <v>1</v>
      </c>
      <c r="C656" s="8">
        <v>0</v>
      </c>
      <c r="D656" s="8">
        <v>0</v>
      </c>
      <c r="E656" s="8" t="s">
        <v>142</v>
      </c>
    </row>
    <row r="657" spans="1:5" x14ac:dyDescent="0.15">
      <c r="A657" s="7">
        <v>75</v>
      </c>
      <c r="B657" s="8">
        <v>1</v>
      </c>
      <c r="C657" s="8">
        <v>0</v>
      </c>
      <c r="D657" s="8">
        <v>0</v>
      </c>
      <c r="E657" s="8" t="s">
        <v>142</v>
      </c>
    </row>
    <row r="658" spans="1:5" x14ac:dyDescent="0.15">
      <c r="A658" s="7">
        <v>49</v>
      </c>
      <c r="B658" s="8">
        <v>1</v>
      </c>
      <c r="C658" s="8">
        <v>0</v>
      </c>
      <c r="D658" s="8">
        <v>0</v>
      </c>
      <c r="E658" s="8" t="s">
        <v>142</v>
      </c>
    </row>
    <row r="659" spans="1:5" x14ac:dyDescent="0.15">
      <c r="A659" s="7">
        <v>96</v>
      </c>
      <c r="B659" s="8">
        <v>1</v>
      </c>
      <c r="C659" s="8">
        <v>0</v>
      </c>
      <c r="D659" s="8">
        <v>0</v>
      </c>
      <c r="E659" s="8" t="s">
        <v>142</v>
      </c>
    </row>
    <row r="660" spans="1:5" x14ac:dyDescent="0.15">
      <c r="A660" s="7">
        <v>41</v>
      </c>
      <c r="B660" s="8">
        <v>1</v>
      </c>
      <c r="C660" s="8">
        <v>0</v>
      </c>
      <c r="D660" s="8">
        <v>0</v>
      </c>
      <c r="E660" s="8" t="s">
        <v>142</v>
      </c>
    </row>
    <row r="661" spans="1:5" x14ac:dyDescent="0.15">
      <c r="A661" s="7">
        <v>137</v>
      </c>
      <c r="B661" s="8">
        <v>1</v>
      </c>
      <c r="C661" s="8">
        <v>0</v>
      </c>
      <c r="D661" s="8">
        <v>0</v>
      </c>
      <c r="E661" s="8" t="s">
        <v>142</v>
      </c>
    </row>
    <row r="662" spans="1:5" x14ac:dyDescent="0.15">
      <c r="A662" s="7">
        <v>159</v>
      </c>
      <c r="B662" s="8">
        <v>1</v>
      </c>
      <c r="C662" s="8">
        <v>0</v>
      </c>
      <c r="D662" s="8">
        <v>0</v>
      </c>
      <c r="E662" s="8" t="s">
        <v>142</v>
      </c>
    </row>
    <row r="663" spans="1:5" x14ac:dyDescent="0.15">
      <c r="A663" s="7">
        <v>82</v>
      </c>
      <c r="B663" s="8">
        <v>1</v>
      </c>
      <c r="C663" s="8">
        <v>0</v>
      </c>
      <c r="D663" s="8">
        <v>0</v>
      </c>
      <c r="E663" s="8" t="s">
        <v>142</v>
      </c>
    </row>
    <row r="664" spans="1:5" x14ac:dyDescent="0.15">
      <c r="A664" s="7">
        <v>54</v>
      </c>
      <c r="B664" s="8">
        <v>1</v>
      </c>
      <c r="C664" s="8">
        <v>0</v>
      </c>
      <c r="D664" s="8">
        <v>0</v>
      </c>
      <c r="E664" s="8" t="s">
        <v>142</v>
      </c>
    </row>
    <row r="665" spans="1:5" x14ac:dyDescent="0.15">
      <c r="A665" s="7">
        <v>137</v>
      </c>
      <c r="B665" s="8">
        <v>1</v>
      </c>
      <c r="C665" s="8">
        <v>0</v>
      </c>
      <c r="D665" s="8">
        <v>0</v>
      </c>
      <c r="E665" s="8" t="s">
        <v>142</v>
      </c>
    </row>
    <row r="666" spans="1:5" x14ac:dyDescent="0.15">
      <c r="A666" s="7">
        <v>66</v>
      </c>
      <c r="B666" s="8">
        <v>1</v>
      </c>
      <c r="C666" s="8">
        <v>0</v>
      </c>
      <c r="D666" s="8">
        <v>0</v>
      </c>
      <c r="E666" s="8" t="s">
        <v>142</v>
      </c>
    </row>
    <row r="667" spans="1:5" x14ac:dyDescent="0.15">
      <c r="A667" s="7">
        <v>99</v>
      </c>
      <c r="B667" s="8">
        <v>1</v>
      </c>
      <c r="C667" s="8">
        <v>0</v>
      </c>
      <c r="D667" s="8">
        <v>0</v>
      </c>
      <c r="E667" s="8" t="s">
        <v>142</v>
      </c>
    </row>
    <row r="668" spans="1:5" x14ac:dyDescent="0.15">
      <c r="A668" s="7">
        <v>81</v>
      </c>
      <c r="B668" s="8">
        <v>1</v>
      </c>
      <c r="C668" s="8">
        <v>0</v>
      </c>
      <c r="D668" s="8">
        <v>0</v>
      </c>
      <c r="E668" s="8" t="s">
        <v>142</v>
      </c>
    </row>
    <row r="669" spans="1:5" x14ac:dyDescent="0.15">
      <c r="A669" s="7">
        <v>38</v>
      </c>
      <c r="B669" s="8">
        <v>1</v>
      </c>
      <c r="C669" s="8">
        <v>0</v>
      </c>
      <c r="D669" s="8">
        <v>0</v>
      </c>
      <c r="E669" s="8" t="s">
        <v>142</v>
      </c>
    </row>
    <row r="670" spans="1:5" x14ac:dyDescent="0.15">
      <c r="A670" s="7">
        <v>82</v>
      </c>
      <c r="B670" s="8">
        <v>1</v>
      </c>
      <c r="C670" s="8">
        <v>0</v>
      </c>
      <c r="D670" s="8">
        <v>0</v>
      </c>
      <c r="E670" s="8" t="s">
        <v>142</v>
      </c>
    </row>
    <row r="671" spans="1:5" x14ac:dyDescent="0.15">
      <c r="A671" s="7">
        <v>115</v>
      </c>
      <c r="B671" s="8">
        <v>1</v>
      </c>
      <c r="C671" s="8">
        <v>0</v>
      </c>
      <c r="D671" s="8">
        <v>0</v>
      </c>
      <c r="E671" s="8" t="s">
        <v>142</v>
      </c>
    </row>
    <row r="672" spans="1:5" x14ac:dyDescent="0.15">
      <c r="A672" s="7">
        <v>60</v>
      </c>
      <c r="B672" s="8">
        <v>1</v>
      </c>
      <c r="C672" s="8">
        <v>0</v>
      </c>
      <c r="D672" s="8">
        <v>0</v>
      </c>
      <c r="E672" s="8" t="s">
        <v>142</v>
      </c>
    </row>
    <row r="673" spans="1:5" x14ac:dyDescent="0.15">
      <c r="A673" s="7">
        <v>274</v>
      </c>
      <c r="B673" s="8">
        <v>1</v>
      </c>
      <c r="C673" s="8">
        <v>0</v>
      </c>
      <c r="D673" s="8">
        <v>0</v>
      </c>
      <c r="E673" s="8" t="s">
        <v>142</v>
      </c>
    </row>
    <row r="674" spans="1:5" x14ac:dyDescent="0.15">
      <c r="A674" s="7">
        <v>123</v>
      </c>
      <c r="B674" s="8">
        <v>1</v>
      </c>
      <c r="C674" s="8">
        <v>0</v>
      </c>
      <c r="D674" s="8">
        <v>0</v>
      </c>
      <c r="E674" s="8" t="s">
        <v>142</v>
      </c>
    </row>
    <row r="675" spans="1:5" x14ac:dyDescent="0.15">
      <c r="A675" s="7">
        <v>88</v>
      </c>
      <c r="B675" s="8">
        <v>1</v>
      </c>
      <c r="C675" s="8">
        <v>0</v>
      </c>
      <c r="D675" s="8">
        <v>0</v>
      </c>
      <c r="E675" s="8" t="s">
        <v>142</v>
      </c>
    </row>
    <row r="676" spans="1:5" x14ac:dyDescent="0.15">
      <c r="A676" s="7">
        <v>137</v>
      </c>
      <c r="B676" s="8">
        <v>1</v>
      </c>
      <c r="C676" s="8">
        <v>0</v>
      </c>
      <c r="D676" s="8">
        <v>0</v>
      </c>
      <c r="E676" s="8" t="s">
        <v>142</v>
      </c>
    </row>
    <row r="677" spans="1:5" x14ac:dyDescent="0.15">
      <c r="A677" s="7">
        <v>77</v>
      </c>
      <c r="B677" s="8">
        <v>0</v>
      </c>
      <c r="C677" s="8">
        <v>0</v>
      </c>
      <c r="D677" s="8">
        <v>1</v>
      </c>
      <c r="E677" s="8" t="s">
        <v>144</v>
      </c>
    </row>
    <row r="678" spans="1:5" x14ac:dyDescent="0.15">
      <c r="A678" s="7">
        <v>76</v>
      </c>
      <c r="B678" s="8">
        <v>0</v>
      </c>
      <c r="C678" s="8">
        <v>0</v>
      </c>
      <c r="D678" s="8">
        <v>1</v>
      </c>
      <c r="E678" s="8" t="s">
        <v>144</v>
      </c>
    </row>
    <row r="679" spans="1:5" x14ac:dyDescent="0.15">
      <c r="A679" s="7">
        <v>108</v>
      </c>
      <c r="B679" s="8">
        <v>0</v>
      </c>
      <c r="C679" s="8">
        <v>0</v>
      </c>
      <c r="D679" s="8">
        <v>1</v>
      </c>
      <c r="E679" s="8" t="s">
        <v>144</v>
      </c>
    </row>
    <row r="680" spans="1:5" x14ac:dyDescent="0.15">
      <c r="A680" s="7">
        <v>108</v>
      </c>
      <c r="B680" s="8">
        <v>0</v>
      </c>
      <c r="C680" s="8">
        <v>0</v>
      </c>
      <c r="D680" s="8">
        <v>1</v>
      </c>
      <c r="E680" s="8" t="s">
        <v>144</v>
      </c>
    </row>
    <row r="681" spans="1:5" x14ac:dyDescent="0.15">
      <c r="A681" s="7">
        <v>312</v>
      </c>
      <c r="B681" s="8">
        <v>0</v>
      </c>
      <c r="C681" s="8">
        <v>0</v>
      </c>
      <c r="D681" s="8">
        <v>0</v>
      </c>
      <c r="E681" s="8" t="s">
        <v>145</v>
      </c>
    </row>
    <row r="682" spans="1:5" x14ac:dyDescent="0.15">
      <c r="A682" s="7">
        <v>108</v>
      </c>
      <c r="B682" s="8">
        <v>0</v>
      </c>
      <c r="C682" s="8">
        <v>0</v>
      </c>
      <c r="D682" s="8">
        <v>0</v>
      </c>
      <c r="E682" s="8" t="s">
        <v>145</v>
      </c>
    </row>
    <row r="683" spans="1:5" x14ac:dyDescent="0.15">
      <c r="A683" s="7">
        <v>493</v>
      </c>
      <c r="B683" s="8">
        <v>0</v>
      </c>
      <c r="C683" s="8">
        <v>0</v>
      </c>
      <c r="D683" s="8">
        <v>0</v>
      </c>
      <c r="E683" s="8" t="s">
        <v>145</v>
      </c>
    </row>
    <row r="684" spans="1:5" x14ac:dyDescent="0.15">
      <c r="A684" s="7">
        <v>137</v>
      </c>
      <c r="B684" s="8">
        <v>0</v>
      </c>
      <c r="C684" s="8">
        <v>0</v>
      </c>
      <c r="D684" s="8">
        <v>0</v>
      </c>
      <c r="E684" s="8" t="s">
        <v>145</v>
      </c>
    </row>
    <row r="685" spans="1:5" x14ac:dyDescent="0.15">
      <c r="A685" s="7">
        <v>382</v>
      </c>
      <c r="B685" s="8">
        <v>0</v>
      </c>
      <c r="C685" s="8">
        <v>0</v>
      </c>
      <c r="D685" s="8">
        <v>0</v>
      </c>
      <c r="E685" s="8" t="s">
        <v>145</v>
      </c>
    </row>
    <row r="686" spans="1:5" x14ac:dyDescent="0.15">
      <c r="A686" s="7">
        <v>152</v>
      </c>
      <c r="B686" s="8">
        <v>0</v>
      </c>
      <c r="C686" s="8">
        <v>0</v>
      </c>
      <c r="D686" s="8">
        <v>0</v>
      </c>
      <c r="E686" s="8" t="s">
        <v>145</v>
      </c>
    </row>
    <row r="687" spans="1:5" x14ac:dyDescent="0.15">
      <c r="A687" s="7">
        <v>159</v>
      </c>
      <c r="B687" s="8">
        <v>0</v>
      </c>
      <c r="C687" s="8">
        <v>0</v>
      </c>
      <c r="D687" s="8">
        <v>0</v>
      </c>
      <c r="E687" s="8" t="s">
        <v>145</v>
      </c>
    </row>
    <row r="688" spans="1:5" x14ac:dyDescent="0.15">
      <c r="A688" s="7">
        <v>110</v>
      </c>
      <c r="B688" s="8">
        <v>0</v>
      </c>
      <c r="C688" s="8">
        <v>0</v>
      </c>
      <c r="D688" s="8">
        <v>0</v>
      </c>
      <c r="E688" s="8" t="s">
        <v>145</v>
      </c>
    </row>
    <row r="689" spans="1:5" x14ac:dyDescent="0.15">
      <c r="A689" s="7">
        <v>164</v>
      </c>
      <c r="B689" s="8">
        <v>0</v>
      </c>
      <c r="C689" s="8">
        <v>0</v>
      </c>
      <c r="D689" s="8">
        <v>0</v>
      </c>
      <c r="E689" s="8" t="s">
        <v>145</v>
      </c>
    </row>
    <row r="690" spans="1:5" x14ac:dyDescent="0.15">
      <c r="A690" s="7">
        <v>274</v>
      </c>
      <c r="B690" s="8">
        <v>0</v>
      </c>
      <c r="C690" s="8">
        <v>0</v>
      </c>
      <c r="D690" s="8">
        <v>0</v>
      </c>
      <c r="E690" s="8" t="s">
        <v>145</v>
      </c>
    </row>
    <row r="691" spans="1:5" ht="14" x14ac:dyDescent="0.15">
      <c r="A691" s="7">
        <v>7121</v>
      </c>
      <c r="B691" s="8">
        <v>1</v>
      </c>
      <c r="C691" s="8">
        <v>0</v>
      </c>
      <c r="D691" s="8">
        <v>0</v>
      </c>
      <c r="E691" t="s">
        <v>142</v>
      </c>
    </row>
    <row r="692" spans="1:5" x14ac:dyDescent="0.15">
      <c r="A692" s="7">
        <v>110</v>
      </c>
      <c r="B692" s="8">
        <v>1</v>
      </c>
      <c r="C692" s="8">
        <v>0</v>
      </c>
      <c r="D692" s="8">
        <v>0</v>
      </c>
      <c r="E692" s="8" t="s">
        <v>142</v>
      </c>
    </row>
    <row r="693" spans="1:5" x14ac:dyDescent="0.15">
      <c r="A693" s="7">
        <v>148</v>
      </c>
      <c r="B693" s="8">
        <v>1</v>
      </c>
      <c r="C693" s="8">
        <v>0</v>
      </c>
      <c r="D693" s="8">
        <v>0</v>
      </c>
      <c r="E693" s="8" t="s">
        <v>142</v>
      </c>
    </row>
    <row r="694" spans="1:5" x14ac:dyDescent="0.15">
      <c r="A694" s="7">
        <v>131</v>
      </c>
      <c r="B694" s="8">
        <v>1</v>
      </c>
      <c r="C694" s="8">
        <v>0</v>
      </c>
      <c r="D694" s="8">
        <v>0</v>
      </c>
      <c r="E694" s="8" t="s">
        <v>142</v>
      </c>
    </row>
    <row r="695" spans="1:5" x14ac:dyDescent="0.15">
      <c r="A695" s="7">
        <v>274</v>
      </c>
      <c r="B695" s="8">
        <v>1</v>
      </c>
      <c r="C695" s="8">
        <v>0</v>
      </c>
      <c r="D695" s="8">
        <v>0</v>
      </c>
      <c r="E695" s="8" t="s">
        <v>142</v>
      </c>
    </row>
    <row r="696" spans="1:5" x14ac:dyDescent="0.15">
      <c r="A696" s="7">
        <v>121</v>
      </c>
      <c r="B696" s="8">
        <v>1</v>
      </c>
      <c r="C696" s="8">
        <v>0</v>
      </c>
      <c r="D696" s="8">
        <v>0</v>
      </c>
      <c r="E696" s="8" t="s">
        <v>142</v>
      </c>
    </row>
    <row r="697" spans="1:5" x14ac:dyDescent="0.15">
      <c r="A697" s="7">
        <v>164</v>
      </c>
      <c r="B697" s="8">
        <v>1</v>
      </c>
      <c r="C697" s="8">
        <v>0</v>
      </c>
      <c r="D697" s="8">
        <v>0</v>
      </c>
      <c r="E697" s="8" t="s">
        <v>142</v>
      </c>
    </row>
    <row r="698" spans="1:5" x14ac:dyDescent="0.15">
      <c r="A698" s="7">
        <v>131</v>
      </c>
      <c r="B698" s="8">
        <v>1</v>
      </c>
      <c r="C698" s="8">
        <v>0</v>
      </c>
      <c r="D698" s="8">
        <v>0</v>
      </c>
      <c r="E698" s="8" t="s">
        <v>142</v>
      </c>
    </row>
    <row r="699" spans="1:5" x14ac:dyDescent="0.15">
      <c r="A699" s="7">
        <v>148</v>
      </c>
      <c r="B699" s="8">
        <v>1</v>
      </c>
      <c r="C699" s="8">
        <v>0</v>
      </c>
      <c r="D699" s="8">
        <v>0</v>
      </c>
      <c r="E699" s="8" t="s">
        <v>142</v>
      </c>
    </row>
    <row r="700" spans="1:5" x14ac:dyDescent="0.15">
      <c r="A700" s="7">
        <v>192</v>
      </c>
      <c r="B700" s="8">
        <v>1</v>
      </c>
      <c r="C700" s="8">
        <v>0</v>
      </c>
      <c r="D700" s="8">
        <v>0</v>
      </c>
      <c r="E700" s="8" t="s">
        <v>142</v>
      </c>
    </row>
    <row r="701" spans="1:5" x14ac:dyDescent="0.15">
      <c r="A701" s="7">
        <v>159</v>
      </c>
      <c r="B701" s="8">
        <v>1</v>
      </c>
      <c r="C701" s="8">
        <v>0</v>
      </c>
      <c r="D701" s="8">
        <v>0</v>
      </c>
      <c r="E701" s="8" t="s">
        <v>142</v>
      </c>
    </row>
    <row r="702" spans="1:5" x14ac:dyDescent="0.15">
      <c r="A702" s="7">
        <v>87</v>
      </c>
      <c r="B702" s="8">
        <v>1</v>
      </c>
      <c r="C702" s="8">
        <v>0</v>
      </c>
      <c r="D702" s="8">
        <v>0</v>
      </c>
      <c r="E702" s="8" t="s">
        <v>142</v>
      </c>
    </row>
    <row r="703" spans="1:5" x14ac:dyDescent="0.15">
      <c r="A703" s="7">
        <v>329</v>
      </c>
      <c r="B703" s="8">
        <v>1</v>
      </c>
      <c r="C703" s="8">
        <v>0</v>
      </c>
      <c r="D703" s="8">
        <v>0</v>
      </c>
      <c r="E703" s="8" t="s">
        <v>142</v>
      </c>
    </row>
    <row r="704" spans="1:5" x14ac:dyDescent="0.15">
      <c r="A704" s="7">
        <v>164</v>
      </c>
      <c r="B704" s="8">
        <v>1</v>
      </c>
      <c r="C704" s="8">
        <v>0</v>
      </c>
      <c r="D704" s="8">
        <v>0</v>
      </c>
      <c r="E704" s="8" t="s">
        <v>142</v>
      </c>
    </row>
    <row r="705" spans="1:5" x14ac:dyDescent="0.15">
      <c r="A705" s="7">
        <v>121</v>
      </c>
      <c r="B705" s="8">
        <v>1</v>
      </c>
      <c r="C705" s="8">
        <v>0</v>
      </c>
      <c r="D705" s="8">
        <v>0</v>
      </c>
      <c r="E705" s="8" t="s">
        <v>142</v>
      </c>
    </row>
    <row r="706" spans="1:5" x14ac:dyDescent="0.15">
      <c r="A706" s="7">
        <v>329</v>
      </c>
      <c r="B706" s="8">
        <v>1</v>
      </c>
      <c r="C706" s="8">
        <v>0</v>
      </c>
      <c r="D706" s="8">
        <v>0</v>
      </c>
      <c r="E706" s="8" t="s">
        <v>142</v>
      </c>
    </row>
    <row r="707" spans="1:5" x14ac:dyDescent="0.15">
      <c r="A707" s="7">
        <v>186</v>
      </c>
      <c r="B707" s="8">
        <v>1</v>
      </c>
      <c r="C707" s="8">
        <v>0</v>
      </c>
      <c r="D707" s="8">
        <v>0</v>
      </c>
      <c r="E707" s="8" t="s">
        <v>142</v>
      </c>
    </row>
    <row r="708" spans="1:5" x14ac:dyDescent="0.15">
      <c r="A708" s="7">
        <v>126</v>
      </c>
      <c r="B708" s="8">
        <v>1</v>
      </c>
      <c r="C708" s="8">
        <v>0</v>
      </c>
      <c r="D708" s="8">
        <v>0</v>
      </c>
      <c r="E708" s="8" t="s">
        <v>142</v>
      </c>
    </row>
    <row r="709" spans="1:5" x14ac:dyDescent="0.15">
      <c r="A709" s="7">
        <v>66</v>
      </c>
      <c r="B709" s="8">
        <v>1</v>
      </c>
      <c r="C709" s="8">
        <v>0</v>
      </c>
      <c r="D709" s="8">
        <v>0</v>
      </c>
      <c r="E709" s="8" t="s">
        <v>142</v>
      </c>
    </row>
    <row r="710" spans="1:5" x14ac:dyDescent="0.15">
      <c r="A710" s="7">
        <v>98</v>
      </c>
      <c r="B710" s="8">
        <v>1</v>
      </c>
      <c r="C710" s="8">
        <v>0</v>
      </c>
      <c r="D710" s="8">
        <v>0</v>
      </c>
      <c r="E710" s="8" t="s">
        <v>142</v>
      </c>
    </row>
    <row r="711" spans="1:5" x14ac:dyDescent="0.15">
      <c r="A711" s="7">
        <v>175</v>
      </c>
      <c r="B711" s="8">
        <v>1</v>
      </c>
      <c r="C711" s="8">
        <v>0</v>
      </c>
      <c r="D711" s="8">
        <v>0</v>
      </c>
      <c r="E711" s="8" t="s">
        <v>142</v>
      </c>
    </row>
    <row r="712" spans="1:5" x14ac:dyDescent="0.15">
      <c r="A712" s="7">
        <v>382</v>
      </c>
      <c r="B712" s="8">
        <v>1</v>
      </c>
      <c r="C712" s="8">
        <v>0</v>
      </c>
      <c r="D712" s="8">
        <v>0</v>
      </c>
      <c r="E712" s="8" t="s">
        <v>142</v>
      </c>
    </row>
    <row r="713" spans="1:5" x14ac:dyDescent="0.15">
      <c r="A713" s="7">
        <v>175</v>
      </c>
      <c r="B713" s="8">
        <v>1</v>
      </c>
      <c r="C713" s="8">
        <v>0</v>
      </c>
      <c r="D713" s="8">
        <v>0</v>
      </c>
      <c r="E713" s="8" t="s">
        <v>142</v>
      </c>
    </row>
    <row r="714" spans="1:5" x14ac:dyDescent="0.15">
      <c r="A714" s="7">
        <v>164</v>
      </c>
      <c r="B714" s="8">
        <v>1</v>
      </c>
      <c r="C714" s="8">
        <v>0</v>
      </c>
      <c r="D714" s="8">
        <v>0</v>
      </c>
      <c r="E714" s="8" t="s">
        <v>142</v>
      </c>
    </row>
    <row r="715" spans="1:5" x14ac:dyDescent="0.15">
      <c r="A715" s="7">
        <v>247</v>
      </c>
      <c r="B715" s="8">
        <v>1</v>
      </c>
      <c r="C715" s="8">
        <v>0</v>
      </c>
      <c r="D715" s="8">
        <v>0</v>
      </c>
      <c r="E715" s="8" t="s">
        <v>142</v>
      </c>
    </row>
    <row r="716" spans="1:5" x14ac:dyDescent="0.15">
      <c r="A716" s="7">
        <v>142</v>
      </c>
      <c r="B716" s="8">
        <v>1</v>
      </c>
      <c r="C716" s="8">
        <v>0</v>
      </c>
      <c r="D716" s="8">
        <v>0</v>
      </c>
      <c r="E716" s="8" t="s">
        <v>142</v>
      </c>
    </row>
    <row r="717" spans="1:5" x14ac:dyDescent="0.15">
      <c r="A717" s="7">
        <v>218</v>
      </c>
      <c r="B717" s="8">
        <v>1</v>
      </c>
      <c r="C717" s="8">
        <v>0</v>
      </c>
      <c r="D717" s="8">
        <v>0</v>
      </c>
      <c r="E717" s="8" t="s">
        <v>142</v>
      </c>
    </row>
    <row r="718" spans="1:5" x14ac:dyDescent="0.15">
      <c r="A718" s="7">
        <v>82</v>
      </c>
      <c r="B718" s="8">
        <v>1</v>
      </c>
      <c r="C718" s="8">
        <v>0</v>
      </c>
      <c r="D718" s="8">
        <v>0</v>
      </c>
      <c r="E718" s="8" t="s">
        <v>142</v>
      </c>
    </row>
    <row r="719" spans="1:5" x14ac:dyDescent="0.15">
      <c r="A719" s="7">
        <v>110</v>
      </c>
      <c r="B719" s="8">
        <v>1</v>
      </c>
      <c r="C719" s="8">
        <v>0</v>
      </c>
      <c r="D719" s="8">
        <v>0</v>
      </c>
      <c r="E719" s="8" t="s">
        <v>142</v>
      </c>
    </row>
    <row r="720" spans="1:5" x14ac:dyDescent="0.15">
      <c r="A720" s="7">
        <v>164</v>
      </c>
      <c r="B720" s="8">
        <v>1</v>
      </c>
      <c r="C720" s="8">
        <v>0</v>
      </c>
      <c r="D720" s="8">
        <v>0</v>
      </c>
      <c r="E720" s="8" t="s">
        <v>142</v>
      </c>
    </row>
    <row r="721" spans="1:5" x14ac:dyDescent="0.15">
      <c r="A721" s="7">
        <v>88</v>
      </c>
      <c r="B721" s="8">
        <v>1</v>
      </c>
      <c r="C721" s="8">
        <v>0</v>
      </c>
      <c r="D721" s="8">
        <v>0</v>
      </c>
      <c r="E721" s="8" t="s">
        <v>142</v>
      </c>
    </row>
    <row r="722" spans="1:5" x14ac:dyDescent="0.15">
      <c r="A722" s="7">
        <v>163</v>
      </c>
      <c r="B722" s="8">
        <v>1</v>
      </c>
      <c r="C722" s="8">
        <v>0</v>
      </c>
      <c r="D722" s="8">
        <v>0</v>
      </c>
      <c r="E722" s="8" t="s">
        <v>142</v>
      </c>
    </row>
    <row r="723" spans="1:5" x14ac:dyDescent="0.15">
      <c r="A723" s="7">
        <v>82</v>
      </c>
      <c r="B723" s="8">
        <v>1</v>
      </c>
      <c r="C723" s="8">
        <v>0</v>
      </c>
      <c r="D723" s="8">
        <v>0</v>
      </c>
      <c r="E723" s="8" t="s">
        <v>142</v>
      </c>
    </row>
    <row r="724" spans="1:5" x14ac:dyDescent="0.15">
      <c r="A724" s="7">
        <v>55</v>
      </c>
      <c r="B724" s="8">
        <v>1</v>
      </c>
      <c r="C724" s="8">
        <v>0</v>
      </c>
      <c r="D724" s="8">
        <v>0</v>
      </c>
      <c r="E724" s="8" t="s">
        <v>142</v>
      </c>
    </row>
    <row r="725" spans="1:5" x14ac:dyDescent="0.15">
      <c r="A725" s="7">
        <v>218</v>
      </c>
      <c r="B725" s="8">
        <v>1</v>
      </c>
      <c r="C725" s="8">
        <v>0</v>
      </c>
      <c r="D725" s="8">
        <v>0</v>
      </c>
      <c r="E725" s="8" t="s">
        <v>142</v>
      </c>
    </row>
    <row r="726" spans="1:5" x14ac:dyDescent="0.15">
      <c r="A726" s="7">
        <v>102</v>
      </c>
      <c r="B726" s="8">
        <v>1</v>
      </c>
      <c r="C726" s="8">
        <v>0</v>
      </c>
      <c r="D726" s="8">
        <v>0</v>
      </c>
      <c r="E726" s="8" t="s">
        <v>142</v>
      </c>
    </row>
    <row r="727" spans="1:5" x14ac:dyDescent="0.15">
      <c r="A727" s="7">
        <v>93</v>
      </c>
      <c r="B727" s="8">
        <v>1</v>
      </c>
      <c r="C727" s="8">
        <v>0</v>
      </c>
      <c r="D727" s="8">
        <v>0</v>
      </c>
      <c r="E727" s="8" t="s">
        <v>142</v>
      </c>
    </row>
    <row r="728" spans="1:5" x14ac:dyDescent="0.15">
      <c r="A728" s="7">
        <v>76</v>
      </c>
      <c r="B728" s="8">
        <v>1</v>
      </c>
      <c r="C728" s="8">
        <v>0</v>
      </c>
      <c r="D728" s="8">
        <v>0</v>
      </c>
      <c r="E728" s="8" t="s">
        <v>142</v>
      </c>
    </row>
    <row r="729" spans="1:5" x14ac:dyDescent="0.15">
      <c r="A729" s="7">
        <v>197</v>
      </c>
      <c r="B729" s="8">
        <v>1</v>
      </c>
      <c r="C729" s="8">
        <v>0</v>
      </c>
      <c r="D729" s="8">
        <v>0</v>
      </c>
      <c r="E729" s="8" t="s">
        <v>142</v>
      </c>
    </row>
    <row r="730" spans="1:5" x14ac:dyDescent="0.15">
      <c r="A730" s="7">
        <v>123</v>
      </c>
      <c r="B730" s="8">
        <v>1</v>
      </c>
      <c r="C730" s="8">
        <v>0</v>
      </c>
      <c r="D730" s="8">
        <v>0</v>
      </c>
      <c r="E730" s="8" t="s">
        <v>142</v>
      </c>
    </row>
    <row r="731" spans="1:5" x14ac:dyDescent="0.15">
      <c r="A731" s="7">
        <v>219</v>
      </c>
      <c r="B731" s="8">
        <v>1</v>
      </c>
      <c r="C731" s="8">
        <v>0</v>
      </c>
      <c r="D731" s="8">
        <v>0</v>
      </c>
      <c r="E731" s="8" t="s">
        <v>142</v>
      </c>
    </row>
    <row r="732" spans="1:5" x14ac:dyDescent="0.15">
      <c r="A732" s="7">
        <v>207</v>
      </c>
      <c r="B732" s="8">
        <v>1</v>
      </c>
      <c r="C732" s="8">
        <v>0</v>
      </c>
      <c r="D732" s="8">
        <v>0</v>
      </c>
      <c r="E732" s="8" t="s">
        <v>142</v>
      </c>
    </row>
    <row r="733" spans="1:5" x14ac:dyDescent="0.15">
      <c r="A733" s="7">
        <v>241</v>
      </c>
      <c r="B733" s="8">
        <v>1</v>
      </c>
      <c r="C733" s="8">
        <v>0</v>
      </c>
      <c r="D733" s="8">
        <v>0</v>
      </c>
      <c r="E733" s="8" t="s">
        <v>142</v>
      </c>
    </row>
    <row r="734" spans="1:5" x14ac:dyDescent="0.15">
      <c r="A734" s="7">
        <v>142</v>
      </c>
      <c r="B734" s="8">
        <v>1</v>
      </c>
      <c r="C734" s="8">
        <v>0</v>
      </c>
      <c r="D734" s="8">
        <v>0</v>
      </c>
      <c r="E734" s="8" t="s">
        <v>142</v>
      </c>
    </row>
    <row r="735" spans="1:5" x14ac:dyDescent="0.15">
      <c r="A735" s="7">
        <v>164</v>
      </c>
      <c r="B735" s="8">
        <v>1</v>
      </c>
      <c r="C735" s="8">
        <v>0</v>
      </c>
      <c r="D735" s="8">
        <v>0</v>
      </c>
      <c r="E735" s="8" t="s">
        <v>142</v>
      </c>
    </row>
    <row r="736" spans="1:5" x14ac:dyDescent="0.15">
      <c r="A736" s="7">
        <v>329</v>
      </c>
      <c r="B736" s="8">
        <v>1</v>
      </c>
      <c r="C736" s="8">
        <v>0</v>
      </c>
      <c r="D736" s="8">
        <v>0</v>
      </c>
      <c r="E736" s="8" t="s">
        <v>142</v>
      </c>
    </row>
    <row r="737" spans="1:5" x14ac:dyDescent="0.15">
      <c r="A737" s="7">
        <v>44</v>
      </c>
      <c r="B737" s="8">
        <v>1</v>
      </c>
      <c r="C737" s="8">
        <v>0</v>
      </c>
      <c r="D737" s="8">
        <v>0</v>
      </c>
      <c r="E737" s="8" t="s">
        <v>142</v>
      </c>
    </row>
    <row r="738" spans="1:5" x14ac:dyDescent="0.15">
      <c r="A738" s="7">
        <v>137</v>
      </c>
      <c r="B738" s="8">
        <v>1</v>
      </c>
      <c r="C738" s="8">
        <v>0</v>
      </c>
      <c r="D738" s="8">
        <v>0</v>
      </c>
      <c r="E738" s="8" t="s">
        <v>142</v>
      </c>
    </row>
    <row r="739" spans="1:5" x14ac:dyDescent="0.15">
      <c r="A739" s="7">
        <v>192</v>
      </c>
      <c r="B739" s="8">
        <v>1</v>
      </c>
      <c r="C739" s="8">
        <v>0</v>
      </c>
      <c r="D739" s="8">
        <v>0</v>
      </c>
      <c r="E739" s="8" t="s">
        <v>142</v>
      </c>
    </row>
    <row r="740" spans="1:5" x14ac:dyDescent="0.15">
      <c r="A740" s="7">
        <v>329</v>
      </c>
      <c r="B740" s="8">
        <v>1</v>
      </c>
      <c r="C740" s="8">
        <v>0</v>
      </c>
      <c r="D740" s="8">
        <v>0</v>
      </c>
      <c r="E740" s="8" t="s">
        <v>142</v>
      </c>
    </row>
    <row r="741" spans="1:5" x14ac:dyDescent="0.15">
      <c r="A741" s="7">
        <v>66</v>
      </c>
      <c r="B741" s="8">
        <v>1</v>
      </c>
      <c r="C741" s="8">
        <v>0</v>
      </c>
      <c r="D741" s="8">
        <v>0</v>
      </c>
      <c r="E741" s="8" t="s">
        <v>142</v>
      </c>
    </row>
    <row r="742" spans="1:5" x14ac:dyDescent="0.15">
      <c r="A742" s="7">
        <v>105</v>
      </c>
      <c r="B742" s="8">
        <v>1</v>
      </c>
      <c r="C742" s="8">
        <v>0</v>
      </c>
      <c r="D742" s="8">
        <v>0</v>
      </c>
      <c r="E742" s="8" t="s">
        <v>142</v>
      </c>
    </row>
    <row r="743" spans="1:5" x14ac:dyDescent="0.15">
      <c r="A743" s="7">
        <v>115</v>
      </c>
      <c r="B743" s="8">
        <v>1</v>
      </c>
      <c r="C743" s="8">
        <v>0</v>
      </c>
      <c r="D743" s="8">
        <v>0</v>
      </c>
      <c r="E743" s="8" t="s">
        <v>142</v>
      </c>
    </row>
    <row r="744" spans="1:5" x14ac:dyDescent="0.15">
      <c r="A744" s="7">
        <v>185</v>
      </c>
      <c r="B744" s="8">
        <v>1</v>
      </c>
      <c r="C744" s="8">
        <v>0</v>
      </c>
      <c r="D744" s="8">
        <v>0</v>
      </c>
      <c r="E744" s="8" t="s">
        <v>142</v>
      </c>
    </row>
    <row r="745" spans="1:5" x14ac:dyDescent="0.15">
      <c r="A745" s="7">
        <v>148</v>
      </c>
      <c r="B745" s="8">
        <v>1</v>
      </c>
      <c r="C745" s="8">
        <v>0</v>
      </c>
      <c r="D745" s="8">
        <v>0</v>
      </c>
      <c r="E745" s="8" t="s">
        <v>142</v>
      </c>
    </row>
    <row r="746" spans="1:5" x14ac:dyDescent="0.15">
      <c r="A746" s="7">
        <v>230</v>
      </c>
      <c r="B746" s="8">
        <v>1</v>
      </c>
      <c r="C746" s="8">
        <v>0</v>
      </c>
      <c r="D746" s="8">
        <v>0</v>
      </c>
      <c r="E746" s="8" t="s">
        <v>142</v>
      </c>
    </row>
    <row r="747" spans="1:5" x14ac:dyDescent="0.15">
      <c r="A747" s="7">
        <v>72</v>
      </c>
      <c r="B747" s="8">
        <v>1</v>
      </c>
      <c r="C747" s="8">
        <v>0</v>
      </c>
      <c r="D747" s="8">
        <v>0</v>
      </c>
      <c r="E747" s="8" t="s">
        <v>142</v>
      </c>
    </row>
    <row r="748" spans="1:5" x14ac:dyDescent="0.15">
      <c r="A748" s="7">
        <v>126</v>
      </c>
      <c r="B748" s="8">
        <v>1</v>
      </c>
      <c r="C748" s="8">
        <v>0</v>
      </c>
      <c r="D748" s="8">
        <v>0</v>
      </c>
      <c r="E748" s="8" t="s">
        <v>142</v>
      </c>
    </row>
    <row r="749" spans="1:5" x14ac:dyDescent="0.15">
      <c r="A749" s="7">
        <v>98</v>
      </c>
      <c r="B749" s="8">
        <v>1</v>
      </c>
      <c r="C749" s="8">
        <v>0</v>
      </c>
      <c r="D749" s="8">
        <v>0</v>
      </c>
      <c r="E749" s="8" t="s">
        <v>142</v>
      </c>
    </row>
    <row r="750" spans="1:5" x14ac:dyDescent="0.15">
      <c r="A750" s="7">
        <v>301</v>
      </c>
      <c r="B750" s="8">
        <v>1</v>
      </c>
      <c r="C750" s="8">
        <v>0</v>
      </c>
      <c r="D750" s="8">
        <v>0</v>
      </c>
      <c r="E750" s="8" t="s">
        <v>142</v>
      </c>
    </row>
    <row r="751" spans="1:5" x14ac:dyDescent="0.15">
      <c r="A751" s="7">
        <v>88</v>
      </c>
      <c r="B751" s="8">
        <v>1</v>
      </c>
      <c r="C751" s="8">
        <v>0</v>
      </c>
      <c r="D751" s="8">
        <v>0</v>
      </c>
      <c r="E751" s="8" t="s">
        <v>142</v>
      </c>
    </row>
    <row r="752" spans="1:5" x14ac:dyDescent="0.15">
      <c r="A752" s="7">
        <v>54</v>
      </c>
      <c r="B752" s="8">
        <v>1</v>
      </c>
      <c r="C752" s="8">
        <v>0</v>
      </c>
      <c r="D752" s="8">
        <v>0</v>
      </c>
      <c r="E752" s="8" t="s">
        <v>142</v>
      </c>
    </row>
    <row r="753" spans="1:5" x14ac:dyDescent="0.15">
      <c r="A753" s="7">
        <v>65</v>
      </c>
      <c r="B753" s="8">
        <v>1</v>
      </c>
      <c r="C753" s="8">
        <v>0</v>
      </c>
      <c r="D753" s="8">
        <v>0</v>
      </c>
      <c r="E753" s="8" t="s">
        <v>142</v>
      </c>
    </row>
    <row r="754" spans="1:5" x14ac:dyDescent="0.15">
      <c r="A754" s="7">
        <v>131</v>
      </c>
      <c r="B754" s="8">
        <v>1</v>
      </c>
      <c r="C754" s="8">
        <v>0</v>
      </c>
      <c r="D754" s="8">
        <v>0</v>
      </c>
      <c r="E754" s="8" t="s">
        <v>142</v>
      </c>
    </row>
    <row r="755" spans="1:5" x14ac:dyDescent="0.15">
      <c r="A755" s="7">
        <v>153</v>
      </c>
      <c r="B755" s="8">
        <v>0</v>
      </c>
      <c r="C755" s="8">
        <v>0</v>
      </c>
      <c r="D755" s="8">
        <v>1</v>
      </c>
      <c r="E755" s="8" t="s">
        <v>144</v>
      </c>
    </row>
    <row r="756" spans="1:5" x14ac:dyDescent="0.15">
      <c r="A756" s="7">
        <v>159</v>
      </c>
      <c r="B756" s="8">
        <v>0</v>
      </c>
      <c r="C756" s="8">
        <v>0</v>
      </c>
      <c r="D756" s="8">
        <v>1</v>
      </c>
      <c r="E756" s="8" t="s">
        <v>144</v>
      </c>
    </row>
    <row r="757" spans="1:5" x14ac:dyDescent="0.15">
      <c r="A757" s="7">
        <v>110</v>
      </c>
      <c r="B757" s="8">
        <v>0</v>
      </c>
      <c r="C757" s="8">
        <v>0</v>
      </c>
      <c r="D757" s="8">
        <v>1</v>
      </c>
      <c r="E757" s="8" t="s">
        <v>144</v>
      </c>
    </row>
    <row r="758" spans="1:5" x14ac:dyDescent="0.15">
      <c r="A758" s="7">
        <v>148</v>
      </c>
      <c r="B758" s="8">
        <v>0</v>
      </c>
      <c r="C758" s="8">
        <v>0</v>
      </c>
      <c r="D758" s="8">
        <v>1</v>
      </c>
      <c r="E758" s="8" t="s">
        <v>144</v>
      </c>
    </row>
    <row r="759" spans="1:5" x14ac:dyDescent="0.15">
      <c r="A759" s="7">
        <v>44</v>
      </c>
      <c r="B759" s="8">
        <v>0</v>
      </c>
      <c r="C759" s="8">
        <v>0</v>
      </c>
      <c r="D759" s="8">
        <v>1</v>
      </c>
      <c r="E759" s="8" t="s">
        <v>144</v>
      </c>
    </row>
    <row r="760" spans="1:5" x14ac:dyDescent="0.15">
      <c r="A760" s="7">
        <v>44</v>
      </c>
      <c r="B760" s="8">
        <v>0</v>
      </c>
      <c r="C760" s="8">
        <v>0</v>
      </c>
      <c r="D760" s="8">
        <v>1</v>
      </c>
      <c r="E760" s="8" t="s">
        <v>144</v>
      </c>
    </row>
    <row r="761" spans="1:5" x14ac:dyDescent="0.15">
      <c r="A761" s="7">
        <v>49</v>
      </c>
      <c r="B761" s="8">
        <v>0</v>
      </c>
      <c r="C761" s="8">
        <v>0</v>
      </c>
      <c r="D761" s="8">
        <v>1</v>
      </c>
      <c r="E761" s="8" t="s">
        <v>144</v>
      </c>
    </row>
    <row r="762" spans="1:5" x14ac:dyDescent="0.15">
      <c r="A762" s="7">
        <v>44</v>
      </c>
      <c r="B762" s="8">
        <v>0</v>
      </c>
      <c r="C762" s="8">
        <v>0</v>
      </c>
      <c r="D762" s="8">
        <v>1</v>
      </c>
      <c r="E762" s="8" t="s">
        <v>144</v>
      </c>
    </row>
    <row r="763" spans="1:5" x14ac:dyDescent="0.15">
      <c r="A763" s="7">
        <v>267</v>
      </c>
      <c r="B763" s="8">
        <v>0</v>
      </c>
      <c r="C763" s="8">
        <v>0</v>
      </c>
      <c r="D763" s="8">
        <v>1</v>
      </c>
      <c r="E763" s="8" t="s">
        <v>144</v>
      </c>
    </row>
    <row r="764" spans="1:5" x14ac:dyDescent="0.15">
      <c r="A764" s="7">
        <v>104</v>
      </c>
      <c r="B764" s="8">
        <v>0</v>
      </c>
      <c r="C764" s="8">
        <v>0</v>
      </c>
      <c r="D764" s="8">
        <v>1</v>
      </c>
      <c r="E764" s="8" t="s">
        <v>144</v>
      </c>
    </row>
    <row r="765" spans="1:5" x14ac:dyDescent="0.15">
      <c r="A765" s="7">
        <v>127</v>
      </c>
      <c r="B765" s="8">
        <v>0</v>
      </c>
      <c r="C765" s="8">
        <v>0</v>
      </c>
      <c r="D765" s="8">
        <v>1</v>
      </c>
      <c r="E765" s="8" t="s">
        <v>144</v>
      </c>
    </row>
    <row r="766" spans="1:5" x14ac:dyDescent="0.15">
      <c r="A766" s="7">
        <v>99</v>
      </c>
      <c r="B766" s="8">
        <v>0</v>
      </c>
      <c r="C766" s="8">
        <v>0</v>
      </c>
      <c r="D766" s="8">
        <v>1</v>
      </c>
      <c r="E766" s="8" t="s">
        <v>144</v>
      </c>
    </row>
    <row r="767" spans="1:5" x14ac:dyDescent="0.15">
      <c r="A767" s="7">
        <v>66</v>
      </c>
      <c r="B767" s="8">
        <v>0</v>
      </c>
      <c r="C767" s="8">
        <v>0</v>
      </c>
      <c r="D767" s="8">
        <v>1</v>
      </c>
      <c r="E767" s="8" t="s">
        <v>144</v>
      </c>
    </row>
    <row r="768" spans="1:5" x14ac:dyDescent="0.15">
      <c r="A768" s="7">
        <v>108</v>
      </c>
      <c r="B768" s="8">
        <v>0</v>
      </c>
      <c r="C768" s="8">
        <v>0</v>
      </c>
      <c r="D768" s="8">
        <v>1</v>
      </c>
      <c r="E768" s="8" t="s">
        <v>144</v>
      </c>
    </row>
    <row r="769" spans="1:5" x14ac:dyDescent="0.15">
      <c r="A769" s="7">
        <v>118</v>
      </c>
      <c r="B769" s="8">
        <v>0</v>
      </c>
      <c r="C769" s="8">
        <v>0</v>
      </c>
      <c r="D769" s="8">
        <v>1</v>
      </c>
      <c r="E769" s="8" t="s">
        <v>144</v>
      </c>
    </row>
    <row r="770" spans="1:5" x14ac:dyDescent="0.15">
      <c r="A770" s="7">
        <v>49</v>
      </c>
      <c r="B770" s="8">
        <v>0</v>
      </c>
      <c r="C770" s="8">
        <v>0</v>
      </c>
      <c r="D770" s="8">
        <v>1</v>
      </c>
      <c r="E770" s="8" t="s">
        <v>144</v>
      </c>
    </row>
    <row r="771" spans="1:5" x14ac:dyDescent="0.15">
      <c r="A771" s="7">
        <v>104</v>
      </c>
      <c r="B771" s="8">
        <v>0</v>
      </c>
      <c r="C771" s="8">
        <v>0</v>
      </c>
      <c r="D771" s="8">
        <v>1</v>
      </c>
      <c r="E771" s="8" t="s">
        <v>144</v>
      </c>
    </row>
    <row r="772" spans="1:5" x14ac:dyDescent="0.15">
      <c r="A772" s="7">
        <v>164</v>
      </c>
      <c r="B772" s="8">
        <v>0</v>
      </c>
      <c r="C772" s="8">
        <v>0</v>
      </c>
      <c r="D772" s="8">
        <v>1</v>
      </c>
      <c r="E772" s="8" t="s">
        <v>144</v>
      </c>
    </row>
    <row r="773" spans="1:5" x14ac:dyDescent="0.15">
      <c r="A773" s="7">
        <v>108</v>
      </c>
      <c r="B773" s="8">
        <v>0</v>
      </c>
      <c r="C773" s="8">
        <v>0</v>
      </c>
      <c r="D773" s="8">
        <v>1</v>
      </c>
      <c r="E773" s="8" t="s">
        <v>144</v>
      </c>
    </row>
    <row r="774" spans="1:5" x14ac:dyDescent="0.15">
      <c r="A774" s="7">
        <v>56</v>
      </c>
      <c r="B774" s="8">
        <v>0</v>
      </c>
      <c r="C774" s="8">
        <v>0</v>
      </c>
      <c r="D774" s="8">
        <v>1</v>
      </c>
      <c r="E774" s="8" t="s">
        <v>144</v>
      </c>
    </row>
    <row r="775" spans="1:5" x14ac:dyDescent="0.15">
      <c r="A775" s="7">
        <v>131</v>
      </c>
      <c r="B775" s="8">
        <v>0</v>
      </c>
      <c r="C775" s="8">
        <v>0</v>
      </c>
      <c r="D775" s="8">
        <v>1</v>
      </c>
      <c r="E775" s="8" t="s">
        <v>144</v>
      </c>
    </row>
    <row r="776" spans="1:5" x14ac:dyDescent="0.15">
      <c r="A776" s="7">
        <v>218</v>
      </c>
      <c r="B776" s="8">
        <v>0</v>
      </c>
      <c r="C776" s="8">
        <v>0</v>
      </c>
      <c r="D776" s="8">
        <v>1</v>
      </c>
      <c r="E776" s="8" t="s">
        <v>144</v>
      </c>
    </row>
    <row r="777" spans="1:5" x14ac:dyDescent="0.15">
      <c r="A777" s="7">
        <v>219</v>
      </c>
      <c r="B777" s="8">
        <v>0</v>
      </c>
      <c r="C777" s="8">
        <v>0</v>
      </c>
      <c r="D777" s="8">
        <v>1</v>
      </c>
      <c r="E777" s="8" t="s">
        <v>144</v>
      </c>
    </row>
    <row r="778" spans="1:5" x14ac:dyDescent="0.15">
      <c r="A778" s="7">
        <v>49</v>
      </c>
      <c r="B778" s="8">
        <v>0</v>
      </c>
      <c r="C778" s="8">
        <v>0</v>
      </c>
      <c r="D778" s="8">
        <v>1</v>
      </c>
      <c r="E778" s="8" t="s">
        <v>144</v>
      </c>
    </row>
    <row r="779" spans="1:5" x14ac:dyDescent="0.15">
      <c r="A779" s="7">
        <v>164</v>
      </c>
      <c r="B779" s="8">
        <v>0</v>
      </c>
      <c r="C779" s="8">
        <v>0</v>
      </c>
      <c r="D779" s="8">
        <v>1</v>
      </c>
      <c r="E779" s="8" t="s">
        <v>144</v>
      </c>
    </row>
    <row r="780" spans="1:5" x14ac:dyDescent="0.15">
      <c r="A780" s="7">
        <v>44</v>
      </c>
      <c r="B780" s="8">
        <v>0</v>
      </c>
      <c r="C780" s="8">
        <v>0</v>
      </c>
      <c r="D780" s="8">
        <v>1</v>
      </c>
      <c r="E780" s="8" t="s">
        <v>144</v>
      </c>
    </row>
    <row r="781" spans="1:5" x14ac:dyDescent="0.15">
      <c r="A781" s="7">
        <v>82</v>
      </c>
      <c r="B781" s="8">
        <v>0</v>
      </c>
      <c r="C781" s="8">
        <v>0</v>
      </c>
      <c r="D781" s="8">
        <v>1</v>
      </c>
      <c r="E781" s="8" t="s">
        <v>144</v>
      </c>
    </row>
    <row r="782" spans="1:5" x14ac:dyDescent="0.15">
      <c r="A782" s="7">
        <v>119</v>
      </c>
      <c r="B782" s="8">
        <v>0</v>
      </c>
      <c r="C782" s="8">
        <v>0</v>
      </c>
      <c r="D782" s="8">
        <v>1</v>
      </c>
      <c r="E782" s="8" t="s">
        <v>144</v>
      </c>
    </row>
    <row r="783" spans="1:5" x14ac:dyDescent="0.15">
      <c r="A783" s="7">
        <v>80</v>
      </c>
      <c r="B783" s="8">
        <v>0</v>
      </c>
      <c r="C783" s="8">
        <v>0</v>
      </c>
      <c r="D783" s="8">
        <v>1</v>
      </c>
      <c r="E783" s="8" t="s">
        <v>144</v>
      </c>
    </row>
    <row r="784" spans="1:5" x14ac:dyDescent="0.15">
      <c r="A784" s="7">
        <v>60</v>
      </c>
      <c r="B784" s="8">
        <v>0</v>
      </c>
      <c r="C784" s="8">
        <v>0</v>
      </c>
      <c r="D784" s="8">
        <v>1</v>
      </c>
      <c r="E784" s="8" t="s">
        <v>144</v>
      </c>
    </row>
    <row r="785" spans="1:5" x14ac:dyDescent="0.15">
      <c r="A785" s="7">
        <v>27</v>
      </c>
      <c r="B785" s="8">
        <v>1</v>
      </c>
      <c r="C785" s="8">
        <v>0</v>
      </c>
      <c r="D785" s="8">
        <v>0</v>
      </c>
      <c r="E785" s="8" t="s">
        <v>142</v>
      </c>
    </row>
    <row r="786" spans="1:5" x14ac:dyDescent="0.15">
      <c r="A786" s="7">
        <v>214</v>
      </c>
      <c r="B786" s="8">
        <v>1</v>
      </c>
      <c r="C786" s="8">
        <v>0</v>
      </c>
      <c r="D786" s="8">
        <v>0</v>
      </c>
      <c r="E786" s="8" t="s">
        <v>142</v>
      </c>
    </row>
    <row r="787" spans="1:5" x14ac:dyDescent="0.15">
      <c r="A787" s="7">
        <v>142</v>
      </c>
      <c r="B787" s="8">
        <v>1</v>
      </c>
      <c r="C787" s="8">
        <v>0</v>
      </c>
      <c r="D787" s="8">
        <v>0</v>
      </c>
      <c r="E787" s="8" t="s">
        <v>142</v>
      </c>
    </row>
    <row r="788" spans="1:5" x14ac:dyDescent="0.15">
      <c r="A788" s="7">
        <v>88</v>
      </c>
      <c r="B788" s="8">
        <v>1</v>
      </c>
      <c r="C788" s="8">
        <v>0</v>
      </c>
      <c r="D788" s="8">
        <v>0</v>
      </c>
      <c r="E788" s="8" t="s">
        <v>142</v>
      </c>
    </row>
    <row r="789" spans="1:5" x14ac:dyDescent="0.15">
      <c r="A789" s="7">
        <v>115</v>
      </c>
      <c r="B789" s="8">
        <v>1</v>
      </c>
      <c r="C789" s="8">
        <v>0</v>
      </c>
      <c r="D789" s="8">
        <v>0</v>
      </c>
      <c r="E789" s="8" t="s">
        <v>142</v>
      </c>
    </row>
    <row r="790" spans="1:5" x14ac:dyDescent="0.15">
      <c r="A790" s="7">
        <v>137</v>
      </c>
      <c r="B790" s="8">
        <v>1</v>
      </c>
      <c r="C790" s="8">
        <v>0</v>
      </c>
      <c r="D790" s="8">
        <v>0</v>
      </c>
      <c r="E790" s="8" t="s">
        <v>142</v>
      </c>
    </row>
    <row r="791" spans="1:5" x14ac:dyDescent="0.15">
      <c r="A791" s="7">
        <v>65</v>
      </c>
      <c r="B791" s="8">
        <v>1</v>
      </c>
      <c r="C791" s="8">
        <v>0</v>
      </c>
      <c r="D791" s="8">
        <v>0</v>
      </c>
      <c r="E791" s="8" t="s">
        <v>142</v>
      </c>
    </row>
    <row r="792" spans="1:5" x14ac:dyDescent="0.15">
      <c r="A792" s="7">
        <v>44</v>
      </c>
      <c r="B792" s="8">
        <v>1</v>
      </c>
      <c r="C792" s="8">
        <v>0</v>
      </c>
      <c r="D792" s="8">
        <v>0</v>
      </c>
      <c r="E792" s="8" t="s">
        <v>142</v>
      </c>
    </row>
    <row r="793" spans="1:5" x14ac:dyDescent="0.15">
      <c r="A793" s="7">
        <v>142</v>
      </c>
      <c r="B793" s="8">
        <v>1</v>
      </c>
      <c r="C793" s="8">
        <v>0</v>
      </c>
      <c r="D793" s="8">
        <v>0</v>
      </c>
      <c r="E793" s="8" t="s">
        <v>142</v>
      </c>
    </row>
    <row r="794" spans="1:5" x14ac:dyDescent="0.15">
      <c r="A794" s="7">
        <v>93</v>
      </c>
      <c r="B794" s="8">
        <v>1</v>
      </c>
      <c r="C794" s="8">
        <v>0</v>
      </c>
      <c r="D794" s="8">
        <v>0</v>
      </c>
      <c r="E794" s="8" t="s">
        <v>142</v>
      </c>
    </row>
    <row r="795" spans="1:5" x14ac:dyDescent="0.15">
      <c r="A795" s="7">
        <v>71</v>
      </c>
      <c r="B795" s="8">
        <v>1</v>
      </c>
      <c r="C795" s="8">
        <v>0</v>
      </c>
      <c r="D795" s="8">
        <v>0</v>
      </c>
      <c r="E795" s="8" t="s">
        <v>142</v>
      </c>
    </row>
    <row r="796" spans="1:5" x14ac:dyDescent="0.15">
      <c r="A796" s="7">
        <v>44</v>
      </c>
      <c r="B796" s="8">
        <v>1</v>
      </c>
      <c r="C796" s="8">
        <v>0</v>
      </c>
      <c r="D796" s="8">
        <v>0</v>
      </c>
      <c r="E796" s="8" t="s">
        <v>142</v>
      </c>
    </row>
    <row r="797" spans="1:5" x14ac:dyDescent="0.15">
      <c r="A797" s="7">
        <v>46</v>
      </c>
      <c r="B797" s="8">
        <v>1</v>
      </c>
      <c r="C797" s="8">
        <v>0</v>
      </c>
      <c r="D797" s="8">
        <v>0</v>
      </c>
      <c r="E797" s="8" t="s">
        <v>142</v>
      </c>
    </row>
    <row r="798" spans="1:5" x14ac:dyDescent="0.15">
      <c r="A798" s="7">
        <v>71</v>
      </c>
      <c r="B798" s="8">
        <v>1</v>
      </c>
      <c r="C798" s="8">
        <v>0</v>
      </c>
      <c r="D798" s="8">
        <v>0</v>
      </c>
      <c r="E798" s="8" t="s">
        <v>142</v>
      </c>
    </row>
    <row r="799" spans="1:5" x14ac:dyDescent="0.15">
      <c r="A799" s="7">
        <v>87</v>
      </c>
      <c r="B799" s="8">
        <v>0</v>
      </c>
      <c r="C799" s="8">
        <v>1</v>
      </c>
      <c r="D799" s="8">
        <v>0</v>
      </c>
      <c r="E799" s="8" t="s">
        <v>143</v>
      </c>
    </row>
    <row r="800" spans="1:5" x14ac:dyDescent="0.15">
      <c r="A800" s="7">
        <v>25</v>
      </c>
      <c r="B800" s="8">
        <v>1</v>
      </c>
      <c r="C800" s="8">
        <v>0</v>
      </c>
      <c r="D800" s="8">
        <v>0</v>
      </c>
      <c r="E800" s="8" t="s">
        <v>142</v>
      </c>
    </row>
    <row r="801" spans="1:5" x14ac:dyDescent="0.15">
      <c r="A801" s="7">
        <v>71</v>
      </c>
      <c r="B801" s="8">
        <v>1</v>
      </c>
      <c r="C801" s="8">
        <v>0</v>
      </c>
      <c r="D801" s="8">
        <v>0</v>
      </c>
      <c r="E801" s="8" t="s">
        <v>142</v>
      </c>
    </row>
    <row r="802" spans="1:5" x14ac:dyDescent="0.15">
      <c r="A802" s="7">
        <v>83</v>
      </c>
      <c r="B802" s="8">
        <v>0</v>
      </c>
      <c r="C802" s="8">
        <v>1</v>
      </c>
      <c r="D802" s="8">
        <v>0</v>
      </c>
      <c r="E802" s="8" t="s">
        <v>143</v>
      </c>
    </row>
    <row r="803" spans="1:5" x14ac:dyDescent="0.15">
      <c r="A803" s="7">
        <v>82</v>
      </c>
      <c r="B803" s="8">
        <v>0</v>
      </c>
      <c r="C803" s="8">
        <v>1</v>
      </c>
      <c r="D803" s="8">
        <v>0</v>
      </c>
      <c r="E803" s="8" t="s">
        <v>143</v>
      </c>
    </row>
    <row r="804" spans="1:5" x14ac:dyDescent="0.15">
      <c r="A804" s="7">
        <v>44</v>
      </c>
      <c r="B804" s="8">
        <v>0</v>
      </c>
      <c r="C804" s="8">
        <v>1</v>
      </c>
      <c r="D804" s="8">
        <v>0</v>
      </c>
      <c r="E804" s="8" t="s">
        <v>143</v>
      </c>
    </row>
    <row r="805" spans="1:5" x14ac:dyDescent="0.15">
      <c r="A805" s="7">
        <v>71</v>
      </c>
      <c r="B805" s="8">
        <v>0</v>
      </c>
      <c r="C805" s="8">
        <v>1</v>
      </c>
      <c r="D805" s="8">
        <v>0</v>
      </c>
      <c r="E805" s="8" t="s">
        <v>143</v>
      </c>
    </row>
    <row r="806" spans="1:5" x14ac:dyDescent="0.15">
      <c r="A806" s="7">
        <v>164</v>
      </c>
      <c r="B806" s="8">
        <v>0</v>
      </c>
      <c r="C806" s="8">
        <v>1</v>
      </c>
      <c r="D806" s="8">
        <v>0</v>
      </c>
      <c r="E806" s="8" t="s">
        <v>143</v>
      </c>
    </row>
    <row r="807" spans="1:5" x14ac:dyDescent="0.15">
      <c r="A807" s="7">
        <v>82</v>
      </c>
      <c r="B807" s="8">
        <v>0</v>
      </c>
      <c r="C807" s="8">
        <v>0</v>
      </c>
      <c r="D807" s="8">
        <v>1</v>
      </c>
      <c r="E807" s="8" t="s">
        <v>144</v>
      </c>
    </row>
    <row r="808" spans="1:5" x14ac:dyDescent="0.15">
      <c r="A808" s="7">
        <v>25</v>
      </c>
      <c r="B808" s="8">
        <v>0</v>
      </c>
      <c r="C808" s="8">
        <v>0</v>
      </c>
      <c r="D808" s="8">
        <v>1</v>
      </c>
      <c r="E808" s="8" t="s">
        <v>144</v>
      </c>
    </row>
    <row r="809" spans="1:5" x14ac:dyDescent="0.15">
      <c r="A809" s="7">
        <v>66</v>
      </c>
      <c r="B809" s="8">
        <v>0</v>
      </c>
      <c r="C809" s="8">
        <v>0</v>
      </c>
      <c r="D809" s="8">
        <v>1</v>
      </c>
      <c r="E809" s="8" t="s">
        <v>144</v>
      </c>
    </row>
    <row r="810" spans="1:5" x14ac:dyDescent="0.15">
      <c r="A810" s="7">
        <v>137</v>
      </c>
      <c r="B810" s="8">
        <v>1</v>
      </c>
      <c r="C810" s="8">
        <v>0</v>
      </c>
      <c r="D810" s="8">
        <v>0</v>
      </c>
      <c r="E810" s="8" t="s">
        <v>142</v>
      </c>
    </row>
    <row r="811" spans="1:5" x14ac:dyDescent="0.15">
      <c r="A811" s="7">
        <v>137</v>
      </c>
      <c r="B811" s="8">
        <v>1</v>
      </c>
      <c r="C811" s="8">
        <v>0</v>
      </c>
      <c r="D811" s="8">
        <v>0</v>
      </c>
      <c r="E811" s="8" t="s">
        <v>142</v>
      </c>
    </row>
    <row r="812" spans="1:5" x14ac:dyDescent="0.15">
      <c r="A812" s="7">
        <v>170</v>
      </c>
      <c r="B812" s="8">
        <v>1</v>
      </c>
      <c r="C812" s="8">
        <v>0</v>
      </c>
      <c r="D812" s="8">
        <v>0</v>
      </c>
      <c r="E812" s="8" t="s">
        <v>142</v>
      </c>
    </row>
    <row r="813" spans="1:5" x14ac:dyDescent="0.15">
      <c r="A813" s="7">
        <v>153</v>
      </c>
      <c r="B813" s="8">
        <v>1</v>
      </c>
      <c r="C813" s="8">
        <v>0</v>
      </c>
      <c r="D813" s="8">
        <v>0</v>
      </c>
      <c r="E813" s="8" t="s">
        <v>142</v>
      </c>
    </row>
    <row r="814" spans="1:5" x14ac:dyDescent="0.15">
      <c r="A814" s="7">
        <v>55</v>
      </c>
      <c r="B814" s="8">
        <v>1</v>
      </c>
      <c r="C814" s="8">
        <v>0</v>
      </c>
      <c r="D814" s="8">
        <v>0</v>
      </c>
      <c r="E814" s="8" t="s">
        <v>142</v>
      </c>
    </row>
    <row r="815" spans="1:5" x14ac:dyDescent="0.15">
      <c r="A815" s="7">
        <v>218</v>
      </c>
      <c r="B815" s="8">
        <v>1</v>
      </c>
      <c r="C815" s="8">
        <v>0</v>
      </c>
      <c r="D815" s="8">
        <v>0</v>
      </c>
      <c r="E815" s="8" t="s">
        <v>142</v>
      </c>
    </row>
    <row r="816" spans="1:5" x14ac:dyDescent="0.15">
      <c r="A816" s="7">
        <v>163</v>
      </c>
      <c r="B816" s="8">
        <v>1</v>
      </c>
      <c r="C816" s="8">
        <v>0</v>
      </c>
      <c r="D816" s="8">
        <v>0</v>
      </c>
      <c r="E816" s="8" t="s">
        <v>142</v>
      </c>
    </row>
    <row r="817" spans="1:5" x14ac:dyDescent="0.15">
      <c r="A817" s="7">
        <v>126</v>
      </c>
      <c r="B817" s="8">
        <v>1</v>
      </c>
      <c r="C817" s="8">
        <v>0</v>
      </c>
      <c r="D817" s="8">
        <v>0</v>
      </c>
      <c r="E817" s="8" t="s">
        <v>142</v>
      </c>
    </row>
    <row r="818" spans="1:5" x14ac:dyDescent="0.15">
      <c r="A818" s="7">
        <v>71</v>
      </c>
      <c r="B818" s="8">
        <v>1</v>
      </c>
      <c r="C818" s="8">
        <v>0</v>
      </c>
      <c r="D818" s="8">
        <v>0</v>
      </c>
      <c r="E818" s="8" t="s">
        <v>142</v>
      </c>
    </row>
    <row r="819" spans="1:5" x14ac:dyDescent="0.15">
      <c r="A819" s="7">
        <v>657</v>
      </c>
      <c r="B819" s="8">
        <v>1</v>
      </c>
      <c r="C819" s="8">
        <v>0</v>
      </c>
      <c r="D819" s="8">
        <v>0</v>
      </c>
      <c r="E819" s="8" t="s">
        <v>142</v>
      </c>
    </row>
    <row r="820" spans="1:5" x14ac:dyDescent="0.15">
      <c r="A820" s="7">
        <v>161</v>
      </c>
      <c r="B820" s="8">
        <v>1</v>
      </c>
      <c r="C820" s="8">
        <v>0</v>
      </c>
      <c r="D820" s="8">
        <v>0</v>
      </c>
      <c r="E820" s="8" t="s">
        <v>142</v>
      </c>
    </row>
    <row r="821" spans="1:5" x14ac:dyDescent="0.15">
      <c r="A821" s="7">
        <v>82</v>
      </c>
      <c r="B821" s="8">
        <v>1</v>
      </c>
      <c r="C821" s="8">
        <v>0</v>
      </c>
      <c r="D821" s="8">
        <v>0</v>
      </c>
      <c r="E821" s="8" t="s">
        <v>142</v>
      </c>
    </row>
    <row r="822" spans="1:5" x14ac:dyDescent="0.15">
      <c r="A822" s="7">
        <v>130</v>
      </c>
      <c r="B822" s="8">
        <v>1</v>
      </c>
      <c r="C822" s="8">
        <v>0</v>
      </c>
      <c r="D822" s="8">
        <v>0</v>
      </c>
      <c r="E822" s="8" t="s">
        <v>142</v>
      </c>
    </row>
    <row r="823" spans="1:5" x14ac:dyDescent="0.15">
      <c r="A823" s="7">
        <v>137</v>
      </c>
      <c r="B823" s="8">
        <v>1</v>
      </c>
      <c r="C823" s="8">
        <v>0</v>
      </c>
      <c r="D823" s="8">
        <v>0</v>
      </c>
      <c r="E823" s="8" t="s">
        <v>142</v>
      </c>
    </row>
    <row r="824" spans="1:5" x14ac:dyDescent="0.15">
      <c r="A824" s="7">
        <v>77</v>
      </c>
      <c r="B824" s="8">
        <v>1</v>
      </c>
      <c r="C824" s="8">
        <v>0</v>
      </c>
      <c r="D824" s="8">
        <v>0</v>
      </c>
      <c r="E824" s="8" t="s">
        <v>142</v>
      </c>
    </row>
    <row r="825" spans="1:5" x14ac:dyDescent="0.15">
      <c r="A825" s="7">
        <v>163</v>
      </c>
      <c r="B825" s="8">
        <v>1</v>
      </c>
      <c r="C825" s="8">
        <v>0</v>
      </c>
      <c r="D825" s="8">
        <v>0</v>
      </c>
      <c r="E825" s="8" t="s">
        <v>142</v>
      </c>
    </row>
    <row r="826" spans="1:5" x14ac:dyDescent="0.15">
      <c r="A826" s="7">
        <v>131</v>
      </c>
      <c r="B826" s="8">
        <v>1</v>
      </c>
      <c r="C826" s="8">
        <v>0</v>
      </c>
      <c r="D826" s="8">
        <v>0</v>
      </c>
      <c r="E826" s="8" t="s">
        <v>142</v>
      </c>
    </row>
    <row r="827" spans="1:5" x14ac:dyDescent="0.15">
      <c r="A827" s="7">
        <v>80</v>
      </c>
      <c r="B827" s="8">
        <v>1</v>
      </c>
      <c r="C827" s="8">
        <v>0</v>
      </c>
      <c r="D827" s="8">
        <v>0</v>
      </c>
      <c r="E827" s="8" t="s">
        <v>142</v>
      </c>
    </row>
    <row r="828" spans="1:5" x14ac:dyDescent="0.15">
      <c r="A828" s="7">
        <v>130</v>
      </c>
      <c r="B828" s="8">
        <v>1</v>
      </c>
      <c r="C828" s="8">
        <v>0</v>
      </c>
      <c r="D828" s="8">
        <v>0</v>
      </c>
      <c r="E828" s="8" t="s">
        <v>142</v>
      </c>
    </row>
    <row r="829" spans="1:5" x14ac:dyDescent="0.15">
      <c r="A829" s="7">
        <v>197</v>
      </c>
      <c r="B829" s="8">
        <v>1</v>
      </c>
      <c r="C829" s="8">
        <v>0</v>
      </c>
      <c r="D829" s="8">
        <v>0</v>
      </c>
      <c r="E829" s="8" t="s">
        <v>142</v>
      </c>
    </row>
    <row r="830" spans="1:5" x14ac:dyDescent="0.15">
      <c r="A830" s="7">
        <v>108</v>
      </c>
      <c r="B830" s="8">
        <v>1</v>
      </c>
      <c r="C830" s="8">
        <v>0</v>
      </c>
      <c r="D830" s="8">
        <v>0</v>
      </c>
      <c r="E830" s="8" t="s">
        <v>142</v>
      </c>
    </row>
    <row r="831" spans="1:5" x14ac:dyDescent="0.15">
      <c r="A831" s="7">
        <v>175</v>
      </c>
      <c r="B831" s="8">
        <v>1</v>
      </c>
      <c r="C831" s="8">
        <v>0</v>
      </c>
      <c r="D831" s="8">
        <v>0</v>
      </c>
      <c r="E831" s="8" t="s">
        <v>142</v>
      </c>
    </row>
    <row r="832" spans="1:5" x14ac:dyDescent="0.15">
      <c r="A832" s="7">
        <v>383</v>
      </c>
      <c r="B832" s="8">
        <v>1</v>
      </c>
      <c r="C832" s="8">
        <v>0</v>
      </c>
      <c r="D832" s="8">
        <v>0</v>
      </c>
      <c r="E832" s="8" t="s">
        <v>142</v>
      </c>
    </row>
    <row r="833" spans="1:5" x14ac:dyDescent="0.15">
      <c r="A833" s="7">
        <v>214</v>
      </c>
      <c r="B833" s="8">
        <v>1</v>
      </c>
      <c r="C833" s="8">
        <v>0</v>
      </c>
      <c r="D833" s="8">
        <v>0</v>
      </c>
      <c r="E833" s="8" t="s">
        <v>142</v>
      </c>
    </row>
    <row r="834" spans="1:5" x14ac:dyDescent="0.15">
      <c r="A834" s="7">
        <v>164</v>
      </c>
      <c r="B834" s="8">
        <v>1</v>
      </c>
      <c r="C834" s="8">
        <v>0</v>
      </c>
      <c r="D834" s="8">
        <v>0</v>
      </c>
      <c r="E834" s="8" t="s">
        <v>142</v>
      </c>
    </row>
    <row r="835" spans="1:5" x14ac:dyDescent="0.15">
      <c r="A835" s="7">
        <v>88</v>
      </c>
      <c r="B835" s="8">
        <v>1</v>
      </c>
      <c r="C835" s="8">
        <v>0</v>
      </c>
      <c r="D835" s="8">
        <v>0</v>
      </c>
      <c r="E835" s="8" t="s">
        <v>142</v>
      </c>
    </row>
    <row r="836" spans="1:5" x14ac:dyDescent="0.15">
      <c r="A836" s="7">
        <v>214</v>
      </c>
      <c r="B836" s="8">
        <v>1</v>
      </c>
      <c r="C836" s="8">
        <v>0</v>
      </c>
      <c r="D836" s="8">
        <v>0</v>
      </c>
      <c r="E836" s="8" t="s">
        <v>142</v>
      </c>
    </row>
    <row r="837" spans="1:5" x14ac:dyDescent="0.15">
      <c r="A837" s="7">
        <v>247</v>
      </c>
      <c r="B837" s="8">
        <v>1</v>
      </c>
      <c r="C837" s="8">
        <v>0</v>
      </c>
      <c r="D837" s="8">
        <v>0</v>
      </c>
      <c r="E837" s="8" t="s">
        <v>142</v>
      </c>
    </row>
    <row r="838" spans="1:5" x14ac:dyDescent="0.15">
      <c r="A838" s="7">
        <v>108</v>
      </c>
      <c r="B838" s="8">
        <v>1</v>
      </c>
      <c r="C838" s="8">
        <v>0</v>
      </c>
      <c r="D838" s="8">
        <v>0</v>
      </c>
      <c r="E838" s="8" t="s">
        <v>142</v>
      </c>
    </row>
    <row r="839" spans="1:5" x14ac:dyDescent="0.15">
      <c r="A839" s="7">
        <v>87</v>
      </c>
      <c r="B839" s="8">
        <v>1</v>
      </c>
      <c r="C839" s="8">
        <v>0</v>
      </c>
      <c r="D839" s="8">
        <v>0</v>
      </c>
      <c r="E839" s="8" t="s">
        <v>142</v>
      </c>
    </row>
    <row r="840" spans="1:5" x14ac:dyDescent="0.15">
      <c r="A840" s="7">
        <v>875</v>
      </c>
      <c r="B840" s="8">
        <v>1</v>
      </c>
      <c r="C840" s="8">
        <v>0</v>
      </c>
      <c r="D840" s="8">
        <v>0</v>
      </c>
      <c r="E840" s="8" t="s">
        <v>142</v>
      </c>
    </row>
    <row r="841" spans="1:5" x14ac:dyDescent="0.15">
      <c r="A841" s="7">
        <v>214</v>
      </c>
      <c r="B841" s="8">
        <v>1</v>
      </c>
      <c r="C841" s="8">
        <v>0</v>
      </c>
      <c r="D841" s="8">
        <v>0</v>
      </c>
      <c r="E841" s="8" t="s">
        <v>142</v>
      </c>
    </row>
    <row r="842" spans="1:5" x14ac:dyDescent="0.15">
      <c r="A842" s="7">
        <v>141</v>
      </c>
      <c r="B842" s="8">
        <v>1</v>
      </c>
      <c r="C842" s="8">
        <v>0</v>
      </c>
      <c r="D842" s="8">
        <v>0</v>
      </c>
      <c r="E842" s="8" t="s">
        <v>142</v>
      </c>
    </row>
    <row r="843" spans="1:5" x14ac:dyDescent="0.15">
      <c r="A843" s="7">
        <v>181</v>
      </c>
      <c r="B843" s="8">
        <v>1</v>
      </c>
      <c r="C843" s="8">
        <v>0</v>
      </c>
      <c r="D843" s="8">
        <v>0</v>
      </c>
      <c r="E843" s="8" t="s">
        <v>142</v>
      </c>
    </row>
    <row r="844" spans="1:5" x14ac:dyDescent="0.15">
      <c r="A844" s="7">
        <v>214</v>
      </c>
      <c r="B844" s="8">
        <v>1</v>
      </c>
      <c r="C844" s="8">
        <v>0</v>
      </c>
      <c r="D844" s="8">
        <v>0</v>
      </c>
      <c r="E844" s="8" t="s">
        <v>142</v>
      </c>
    </row>
    <row r="845" spans="1:5" x14ac:dyDescent="0.15">
      <c r="A845" s="7">
        <v>148</v>
      </c>
      <c r="B845" s="8">
        <v>1</v>
      </c>
      <c r="C845" s="8">
        <v>0</v>
      </c>
      <c r="D845" s="8">
        <v>0</v>
      </c>
      <c r="E845" s="8" t="s">
        <v>142</v>
      </c>
    </row>
    <row r="846" spans="1:5" x14ac:dyDescent="0.15">
      <c r="A846" s="7">
        <v>433</v>
      </c>
      <c r="B846" s="8">
        <v>1</v>
      </c>
      <c r="C846" s="8">
        <v>0</v>
      </c>
      <c r="D846" s="8">
        <v>0</v>
      </c>
      <c r="E846" s="8" t="s">
        <v>142</v>
      </c>
    </row>
    <row r="847" spans="1:5" x14ac:dyDescent="0.15">
      <c r="A847" s="7">
        <v>214</v>
      </c>
      <c r="B847" s="8">
        <v>1</v>
      </c>
      <c r="C847" s="8">
        <v>0</v>
      </c>
      <c r="D847" s="8">
        <v>0</v>
      </c>
      <c r="E847" s="8" t="s">
        <v>142</v>
      </c>
    </row>
    <row r="848" spans="1:5" x14ac:dyDescent="0.15">
      <c r="A848" s="7">
        <v>159</v>
      </c>
      <c r="B848" s="8">
        <v>1</v>
      </c>
      <c r="C848" s="8">
        <v>0</v>
      </c>
      <c r="D848" s="8">
        <v>0</v>
      </c>
      <c r="E848" s="8" t="s">
        <v>142</v>
      </c>
    </row>
    <row r="849" spans="1:5" x14ac:dyDescent="0.15">
      <c r="A849" s="7">
        <v>108</v>
      </c>
      <c r="B849" s="8">
        <v>1</v>
      </c>
      <c r="C849" s="8">
        <v>0</v>
      </c>
      <c r="D849" s="8">
        <v>0</v>
      </c>
      <c r="E849" s="8" t="s">
        <v>142</v>
      </c>
    </row>
    <row r="850" spans="1:5" x14ac:dyDescent="0.15">
      <c r="A850" s="7">
        <v>71</v>
      </c>
      <c r="B850" s="8">
        <v>1</v>
      </c>
      <c r="C850" s="8">
        <v>0</v>
      </c>
      <c r="D850" s="8">
        <v>0</v>
      </c>
      <c r="E850" s="8" t="s">
        <v>142</v>
      </c>
    </row>
    <row r="851" spans="1:5" x14ac:dyDescent="0.15">
      <c r="A851" s="7">
        <v>43</v>
      </c>
      <c r="B851" s="8">
        <v>1</v>
      </c>
      <c r="C851" s="8">
        <v>0</v>
      </c>
      <c r="D851" s="8">
        <v>0</v>
      </c>
      <c r="E851" s="8" t="s">
        <v>142</v>
      </c>
    </row>
    <row r="852" spans="1:5" x14ac:dyDescent="0.15">
      <c r="A852" s="7">
        <v>247</v>
      </c>
      <c r="B852" s="8">
        <v>1</v>
      </c>
      <c r="C852" s="8">
        <v>0</v>
      </c>
      <c r="D852" s="8">
        <v>0</v>
      </c>
      <c r="E852" s="8" t="s">
        <v>142</v>
      </c>
    </row>
    <row r="853" spans="1:5" x14ac:dyDescent="0.15">
      <c r="A853" s="7">
        <v>356</v>
      </c>
      <c r="B853" s="8">
        <v>1</v>
      </c>
      <c r="C853" s="8">
        <v>0</v>
      </c>
      <c r="D853" s="8">
        <v>0</v>
      </c>
      <c r="E853" s="8" t="s">
        <v>142</v>
      </c>
    </row>
    <row r="854" spans="1:5" x14ac:dyDescent="0.15">
      <c r="A854" s="7">
        <v>208</v>
      </c>
      <c r="B854" s="8">
        <v>1</v>
      </c>
      <c r="C854" s="8">
        <v>0</v>
      </c>
      <c r="D854" s="8">
        <v>0</v>
      </c>
      <c r="E854" s="8" t="s">
        <v>142</v>
      </c>
    </row>
    <row r="855" spans="1:5" x14ac:dyDescent="0.15">
      <c r="A855" s="7">
        <v>225</v>
      </c>
      <c r="B855" s="8">
        <v>1</v>
      </c>
      <c r="C855" s="8">
        <v>0</v>
      </c>
      <c r="D855" s="8">
        <v>0</v>
      </c>
      <c r="E855" s="8" t="s">
        <v>142</v>
      </c>
    </row>
    <row r="856" spans="1:5" x14ac:dyDescent="0.15">
      <c r="A856" s="7">
        <v>108</v>
      </c>
      <c r="B856" s="8">
        <v>1</v>
      </c>
      <c r="C856" s="8">
        <v>0</v>
      </c>
      <c r="D856" s="8">
        <v>0</v>
      </c>
      <c r="E856" s="8" t="s">
        <v>142</v>
      </c>
    </row>
    <row r="857" spans="1:5" x14ac:dyDescent="0.15">
      <c r="A857" s="7">
        <v>197</v>
      </c>
      <c r="B857" s="8">
        <v>1</v>
      </c>
      <c r="C857" s="8">
        <v>0</v>
      </c>
      <c r="D857" s="8">
        <v>0</v>
      </c>
      <c r="E857" s="8" t="s">
        <v>142</v>
      </c>
    </row>
    <row r="858" spans="1:5" x14ac:dyDescent="0.15">
      <c r="A858" s="7">
        <v>79</v>
      </c>
      <c r="B858" s="8">
        <v>1</v>
      </c>
      <c r="C858" s="8">
        <v>0</v>
      </c>
      <c r="D858" s="8">
        <v>0</v>
      </c>
      <c r="E858" s="8" t="s">
        <v>142</v>
      </c>
    </row>
    <row r="859" spans="1:5" x14ac:dyDescent="0.15">
      <c r="A859" s="7">
        <v>274</v>
      </c>
      <c r="B859" s="8">
        <v>1</v>
      </c>
      <c r="C859" s="8">
        <v>0</v>
      </c>
      <c r="D859" s="8">
        <v>0</v>
      </c>
      <c r="E859" s="8" t="s">
        <v>142</v>
      </c>
    </row>
    <row r="860" spans="1:5" x14ac:dyDescent="0.15">
      <c r="A860" s="7">
        <v>110</v>
      </c>
      <c r="B860" s="8">
        <v>1</v>
      </c>
      <c r="C860" s="8">
        <v>0</v>
      </c>
      <c r="D860" s="8">
        <v>0</v>
      </c>
      <c r="E860" s="8" t="s">
        <v>142</v>
      </c>
    </row>
    <row r="861" spans="1:5" x14ac:dyDescent="0.15">
      <c r="A861" s="7">
        <v>160</v>
      </c>
      <c r="B861" s="8">
        <v>1</v>
      </c>
      <c r="C861" s="8">
        <v>0</v>
      </c>
      <c r="D861" s="8">
        <v>0</v>
      </c>
      <c r="E861" s="8" t="s">
        <v>142</v>
      </c>
    </row>
    <row r="862" spans="1:5" x14ac:dyDescent="0.15">
      <c r="A862" s="7">
        <v>108</v>
      </c>
      <c r="B862" s="8">
        <v>1</v>
      </c>
      <c r="C862" s="8">
        <v>0</v>
      </c>
      <c r="D862" s="8">
        <v>0</v>
      </c>
      <c r="E862" s="8" t="s">
        <v>142</v>
      </c>
    </row>
    <row r="863" spans="1:5" x14ac:dyDescent="0.15">
      <c r="A863" s="7">
        <v>175</v>
      </c>
      <c r="B863" s="8">
        <v>1</v>
      </c>
      <c r="C863" s="8">
        <v>0</v>
      </c>
      <c r="D863" s="8">
        <v>0</v>
      </c>
      <c r="E863" s="8" t="s">
        <v>142</v>
      </c>
    </row>
    <row r="864" spans="1:5" x14ac:dyDescent="0.15">
      <c r="A864" s="7">
        <v>159</v>
      </c>
      <c r="B864" s="8">
        <v>1</v>
      </c>
      <c r="C864" s="8">
        <v>0</v>
      </c>
      <c r="D864" s="8">
        <v>0</v>
      </c>
      <c r="E864" s="8" t="s">
        <v>142</v>
      </c>
    </row>
    <row r="865" spans="1:5" x14ac:dyDescent="0.15">
      <c r="A865" s="7">
        <v>159</v>
      </c>
      <c r="B865" s="8">
        <v>1</v>
      </c>
      <c r="C865" s="8">
        <v>0</v>
      </c>
      <c r="D865" s="8">
        <v>0</v>
      </c>
      <c r="E865" s="8" t="s">
        <v>142</v>
      </c>
    </row>
    <row r="866" spans="1:5" x14ac:dyDescent="0.15">
      <c r="A866" s="7">
        <v>159</v>
      </c>
      <c r="B866" s="8">
        <v>1</v>
      </c>
      <c r="C866" s="8">
        <v>0</v>
      </c>
      <c r="D866" s="8">
        <v>0</v>
      </c>
      <c r="E866" s="8" t="s">
        <v>142</v>
      </c>
    </row>
    <row r="867" spans="1:5" x14ac:dyDescent="0.15">
      <c r="A867" s="7">
        <v>274</v>
      </c>
      <c r="B867" s="8">
        <v>1</v>
      </c>
      <c r="C867" s="8">
        <v>0</v>
      </c>
      <c r="D867" s="8">
        <v>0</v>
      </c>
      <c r="E867" s="8" t="s">
        <v>142</v>
      </c>
    </row>
    <row r="868" spans="1:5" x14ac:dyDescent="0.15">
      <c r="A868" s="7">
        <v>159</v>
      </c>
      <c r="B868" s="8">
        <v>1</v>
      </c>
      <c r="C868" s="8">
        <v>0</v>
      </c>
      <c r="D868" s="8">
        <v>0</v>
      </c>
      <c r="E868" s="8" t="s">
        <v>142</v>
      </c>
    </row>
    <row r="869" spans="1:5" x14ac:dyDescent="0.15">
      <c r="A869" s="7">
        <v>323</v>
      </c>
      <c r="B869" s="8">
        <v>1</v>
      </c>
      <c r="C869" s="8">
        <v>0</v>
      </c>
      <c r="D869" s="8">
        <v>0</v>
      </c>
      <c r="E869" s="8" t="s">
        <v>142</v>
      </c>
    </row>
    <row r="870" spans="1:5" ht="14" x14ac:dyDescent="0.15">
      <c r="A870" s="7">
        <v>49</v>
      </c>
      <c r="B870" s="8">
        <v>1</v>
      </c>
      <c r="C870" s="8">
        <v>0</v>
      </c>
      <c r="D870" s="8">
        <v>0</v>
      </c>
      <c r="E870" t="s">
        <v>142</v>
      </c>
    </row>
    <row r="871" spans="1:5" x14ac:dyDescent="0.15">
      <c r="A871" s="7">
        <v>49</v>
      </c>
      <c r="B871" s="8">
        <v>1</v>
      </c>
      <c r="C871" s="8">
        <v>0</v>
      </c>
      <c r="D871" s="8">
        <v>0</v>
      </c>
      <c r="E871" s="8" t="s">
        <v>142</v>
      </c>
    </row>
    <row r="872" spans="1:5" x14ac:dyDescent="0.15">
      <c r="A872" s="7">
        <v>88</v>
      </c>
      <c r="B872" s="8">
        <v>1</v>
      </c>
      <c r="C872" s="8">
        <v>0</v>
      </c>
      <c r="D872" s="8">
        <v>0</v>
      </c>
      <c r="E872" s="8" t="s">
        <v>142</v>
      </c>
    </row>
    <row r="873" spans="1:5" x14ac:dyDescent="0.15">
      <c r="A873" s="7">
        <v>77</v>
      </c>
      <c r="B873" s="8">
        <v>1</v>
      </c>
      <c r="C873" s="8">
        <v>0</v>
      </c>
      <c r="D873" s="8">
        <v>0</v>
      </c>
      <c r="E873" s="8" t="s">
        <v>142</v>
      </c>
    </row>
    <row r="874" spans="1:5" x14ac:dyDescent="0.15">
      <c r="A874" s="7">
        <v>55</v>
      </c>
      <c r="B874" s="8">
        <v>1</v>
      </c>
      <c r="C874" s="8">
        <v>0</v>
      </c>
      <c r="D874" s="8">
        <v>0</v>
      </c>
      <c r="E874" s="8" t="s">
        <v>142</v>
      </c>
    </row>
    <row r="875" spans="1:5" x14ac:dyDescent="0.15">
      <c r="A875" s="7">
        <v>55</v>
      </c>
      <c r="B875" s="8">
        <v>1</v>
      </c>
      <c r="C875" s="8">
        <v>0</v>
      </c>
      <c r="D875" s="8">
        <v>0</v>
      </c>
      <c r="E875" s="8" t="s">
        <v>142</v>
      </c>
    </row>
    <row r="876" spans="1:5" x14ac:dyDescent="0.15">
      <c r="A876" s="7">
        <v>77</v>
      </c>
      <c r="B876" s="8">
        <v>1</v>
      </c>
      <c r="C876" s="8">
        <v>0</v>
      </c>
      <c r="D876" s="8">
        <v>0</v>
      </c>
      <c r="E876" s="8" t="s">
        <v>142</v>
      </c>
    </row>
    <row r="877" spans="1:5" x14ac:dyDescent="0.15">
      <c r="A877" s="7">
        <v>77</v>
      </c>
      <c r="B877" s="8">
        <v>1</v>
      </c>
      <c r="C877" s="8">
        <v>0</v>
      </c>
      <c r="D877" s="8">
        <v>0</v>
      </c>
      <c r="E877" s="8" t="s">
        <v>142</v>
      </c>
    </row>
    <row r="878" spans="1:5" x14ac:dyDescent="0.15">
      <c r="A878" s="7">
        <v>192</v>
      </c>
      <c r="B878" s="8">
        <v>1</v>
      </c>
      <c r="C878" s="8">
        <v>0</v>
      </c>
      <c r="D878" s="8">
        <v>0</v>
      </c>
      <c r="E878" s="8" t="s">
        <v>142</v>
      </c>
    </row>
    <row r="879" spans="1:5" x14ac:dyDescent="0.15">
      <c r="A879" s="7">
        <v>141</v>
      </c>
      <c r="B879" s="8">
        <v>1</v>
      </c>
      <c r="C879" s="8">
        <v>0</v>
      </c>
      <c r="D879" s="8">
        <v>0</v>
      </c>
      <c r="E879" s="8" t="s">
        <v>142</v>
      </c>
    </row>
    <row r="880" spans="1:5" ht="14" x14ac:dyDescent="0.15">
      <c r="A880" s="7">
        <v>110</v>
      </c>
      <c r="B880" s="8">
        <v>1</v>
      </c>
      <c r="C880" s="8">
        <v>0</v>
      </c>
      <c r="D880" s="8">
        <v>0</v>
      </c>
      <c r="E880" t="s">
        <v>142</v>
      </c>
    </row>
    <row r="881" spans="1:5" x14ac:dyDescent="0.15">
      <c r="A881" s="7">
        <v>411</v>
      </c>
      <c r="B881" s="8">
        <v>1</v>
      </c>
      <c r="C881" s="8">
        <v>0</v>
      </c>
      <c r="D881" s="8">
        <v>0</v>
      </c>
      <c r="E881" s="8" t="s">
        <v>142</v>
      </c>
    </row>
    <row r="882" spans="1:5" x14ac:dyDescent="0.15">
      <c r="A882" s="7">
        <v>90</v>
      </c>
      <c r="B882" s="8">
        <v>1</v>
      </c>
      <c r="C882" s="8">
        <v>0</v>
      </c>
      <c r="D882" s="8">
        <v>0</v>
      </c>
      <c r="E882" s="8" t="s">
        <v>142</v>
      </c>
    </row>
    <row r="883" spans="1:5" x14ac:dyDescent="0.15">
      <c r="A883" s="7">
        <v>137</v>
      </c>
      <c r="B883" s="8">
        <v>1</v>
      </c>
      <c r="C883" s="8">
        <v>0</v>
      </c>
      <c r="D883" s="8">
        <v>0</v>
      </c>
      <c r="E883" s="8" t="s">
        <v>142</v>
      </c>
    </row>
    <row r="884" spans="1:5" x14ac:dyDescent="0.15">
      <c r="A884" s="7">
        <v>110</v>
      </c>
      <c r="B884" s="8">
        <v>1</v>
      </c>
      <c r="C884" s="8">
        <v>0</v>
      </c>
      <c r="D884" s="8">
        <v>0</v>
      </c>
      <c r="E884" s="8" t="s">
        <v>142</v>
      </c>
    </row>
    <row r="885" spans="1:5" x14ac:dyDescent="0.15">
      <c r="A885" s="7">
        <v>192</v>
      </c>
      <c r="B885" s="8">
        <v>1</v>
      </c>
      <c r="C885" s="8">
        <v>0</v>
      </c>
      <c r="D885" s="8">
        <v>0</v>
      </c>
      <c r="E885" s="8" t="s">
        <v>142</v>
      </c>
    </row>
    <row r="886" spans="1:5" x14ac:dyDescent="0.15">
      <c r="A886" s="7">
        <v>71</v>
      </c>
      <c r="B886" s="8">
        <v>1</v>
      </c>
      <c r="C886" s="8">
        <v>0</v>
      </c>
      <c r="D886" s="8">
        <v>0</v>
      </c>
      <c r="E886" s="8" t="s">
        <v>142</v>
      </c>
    </row>
    <row r="887" spans="1:5" x14ac:dyDescent="0.15">
      <c r="A887" s="7">
        <v>184</v>
      </c>
      <c r="B887" s="8">
        <v>1</v>
      </c>
      <c r="C887" s="8">
        <v>0</v>
      </c>
      <c r="D887" s="8">
        <v>0</v>
      </c>
      <c r="E887" s="8" t="s">
        <v>142</v>
      </c>
    </row>
    <row r="888" spans="1:5" x14ac:dyDescent="0.15">
      <c r="A888" s="7">
        <v>115</v>
      </c>
      <c r="B888" s="8">
        <v>1</v>
      </c>
      <c r="C888" s="8">
        <v>0</v>
      </c>
      <c r="D888" s="8">
        <v>0</v>
      </c>
      <c r="E888" s="8" t="s">
        <v>142</v>
      </c>
    </row>
    <row r="889" spans="1:5" x14ac:dyDescent="0.15">
      <c r="A889" s="7">
        <v>152</v>
      </c>
      <c r="B889" s="8">
        <v>1</v>
      </c>
      <c r="C889" s="8">
        <v>0</v>
      </c>
      <c r="D889" s="8">
        <v>0</v>
      </c>
      <c r="E889" s="8" t="s">
        <v>142</v>
      </c>
    </row>
    <row r="890" spans="1:5" x14ac:dyDescent="0.15">
      <c r="A890" s="7">
        <v>99</v>
      </c>
      <c r="B890" s="8">
        <v>1</v>
      </c>
      <c r="C890" s="8">
        <v>0</v>
      </c>
      <c r="D890" s="8">
        <v>0</v>
      </c>
      <c r="E890" s="8" t="s">
        <v>142</v>
      </c>
    </row>
    <row r="891" spans="1:5" x14ac:dyDescent="0.15">
      <c r="A891" s="7">
        <v>197</v>
      </c>
      <c r="B891" s="8">
        <v>1</v>
      </c>
      <c r="C891" s="8">
        <v>0</v>
      </c>
      <c r="D891" s="8">
        <v>0</v>
      </c>
      <c r="E891" s="8" t="s">
        <v>142</v>
      </c>
    </row>
    <row r="892" spans="1:5" x14ac:dyDescent="0.15">
      <c r="A892" s="7">
        <v>98</v>
      </c>
      <c r="B892" s="8">
        <v>1</v>
      </c>
      <c r="C892" s="8">
        <v>0</v>
      </c>
      <c r="D892" s="8">
        <v>0</v>
      </c>
      <c r="E892" s="8" t="s">
        <v>142</v>
      </c>
    </row>
    <row r="893" spans="1:5" x14ac:dyDescent="0.15">
      <c r="A893" s="7">
        <v>115</v>
      </c>
      <c r="B893" s="8">
        <v>1</v>
      </c>
      <c r="C893" s="8">
        <v>0</v>
      </c>
      <c r="D893" s="8">
        <v>0</v>
      </c>
      <c r="E893" s="8" t="s">
        <v>142</v>
      </c>
    </row>
    <row r="894" spans="1:5" x14ac:dyDescent="0.15">
      <c r="A894" s="7">
        <v>98</v>
      </c>
      <c r="B894" s="8">
        <v>1</v>
      </c>
      <c r="C894" s="8">
        <v>0</v>
      </c>
      <c r="D894" s="8">
        <v>0</v>
      </c>
      <c r="E894" s="8" t="s">
        <v>142</v>
      </c>
    </row>
    <row r="895" spans="1:5" x14ac:dyDescent="0.15">
      <c r="A895" s="7">
        <v>66</v>
      </c>
      <c r="B895" s="8">
        <v>1</v>
      </c>
      <c r="C895" s="8">
        <v>0</v>
      </c>
      <c r="D895" s="8">
        <v>0</v>
      </c>
      <c r="E895" s="8" t="s">
        <v>142</v>
      </c>
    </row>
    <row r="896" spans="1:5" x14ac:dyDescent="0.15">
      <c r="A896" s="7">
        <v>76</v>
      </c>
      <c r="B896" s="8">
        <v>1</v>
      </c>
      <c r="C896" s="8">
        <v>0</v>
      </c>
      <c r="D896" s="8">
        <v>0</v>
      </c>
      <c r="E896" s="8" t="s">
        <v>142</v>
      </c>
    </row>
    <row r="897" spans="1:5" x14ac:dyDescent="0.15">
      <c r="A897" s="7">
        <v>66</v>
      </c>
      <c r="B897" s="8">
        <v>1</v>
      </c>
      <c r="C897" s="8">
        <v>0</v>
      </c>
      <c r="D897" s="8">
        <v>0</v>
      </c>
      <c r="E897" s="8" t="s">
        <v>142</v>
      </c>
    </row>
    <row r="898" spans="1:5" x14ac:dyDescent="0.15">
      <c r="A898" s="7">
        <v>137</v>
      </c>
      <c r="B898" s="8">
        <v>1</v>
      </c>
      <c r="C898" s="8">
        <v>0</v>
      </c>
      <c r="D898" s="8">
        <v>0</v>
      </c>
      <c r="E898" s="8" t="s">
        <v>142</v>
      </c>
    </row>
    <row r="899" spans="1:5" x14ac:dyDescent="0.15">
      <c r="A899" s="7">
        <v>54</v>
      </c>
      <c r="B899" s="8">
        <v>1</v>
      </c>
      <c r="C899" s="8">
        <v>0</v>
      </c>
      <c r="D899" s="8">
        <v>0</v>
      </c>
      <c r="E899" s="8" t="s">
        <v>142</v>
      </c>
    </row>
    <row r="900" spans="1:5" x14ac:dyDescent="0.15">
      <c r="A900" s="7">
        <v>55</v>
      </c>
      <c r="B900" s="8">
        <v>0</v>
      </c>
      <c r="C900" s="8">
        <v>1</v>
      </c>
      <c r="D900" s="8">
        <v>0</v>
      </c>
      <c r="E900" s="8" t="s">
        <v>143</v>
      </c>
    </row>
    <row r="901" spans="1:5" x14ac:dyDescent="0.15">
      <c r="A901" s="7">
        <v>137</v>
      </c>
      <c r="B901" s="8">
        <v>0</v>
      </c>
      <c r="C901" s="8">
        <v>0</v>
      </c>
      <c r="D901" s="8">
        <v>1</v>
      </c>
      <c r="E901" s="8" t="s">
        <v>144</v>
      </c>
    </row>
    <row r="902" spans="1:5" x14ac:dyDescent="0.15">
      <c r="A902" s="7">
        <v>55</v>
      </c>
      <c r="B902" s="8">
        <v>0</v>
      </c>
      <c r="C902" s="8">
        <v>0</v>
      </c>
      <c r="D902" s="8">
        <v>1</v>
      </c>
      <c r="E902" s="8" t="s">
        <v>144</v>
      </c>
    </row>
    <row r="903" spans="1:5" x14ac:dyDescent="0.15">
      <c r="A903" s="7">
        <v>126</v>
      </c>
      <c r="B903" s="8">
        <v>0</v>
      </c>
      <c r="C903" s="8">
        <v>0</v>
      </c>
      <c r="D903" s="8">
        <v>1</v>
      </c>
      <c r="E903" s="8" t="s">
        <v>144</v>
      </c>
    </row>
    <row r="904" spans="1:5" x14ac:dyDescent="0.15">
      <c r="A904" s="7">
        <v>72</v>
      </c>
      <c r="B904" s="8">
        <v>0</v>
      </c>
      <c r="C904" s="8">
        <v>0</v>
      </c>
      <c r="D904" s="8">
        <v>1</v>
      </c>
      <c r="E904" s="8" t="s">
        <v>144</v>
      </c>
    </row>
    <row r="905" spans="1:5" x14ac:dyDescent="0.15">
      <c r="A905" s="7">
        <v>82</v>
      </c>
      <c r="B905" s="8">
        <v>0</v>
      </c>
      <c r="C905" s="8">
        <v>0</v>
      </c>
      <c r="D905" s="8">
        <v>1</v>
      </c>
      <c r="E905" s="8" t="s">
        <v>144</v>
      </c>
    </row>
    <row r="906" spans="1:5" x14ac:dyDescent="0.15">
      <c r="A906" s="7">
        <v>82</v>
      </c>
      <c r="B906" s="8">
        <v>0</v>
      </c>
      <c r="C906" s="8">
        <v>0</v>
      </c>
      <c r="D906" s="8">
        <v>1</v>
      </c>
      <c r="E906" s="8" t="s">
        <v>144</v>
      </c>
    </row>
    <row r="907" spans="1:5" x14ac:dyDescent="0.15">
      <c r="A907" s="7">
        <v>137</v>
      </c>
      <c r="B907" s="8">
        <v>0</v>
      </c>
      <c r="C907" s="8">
        <v>0</v>
      </c>
      <c r="D907" s="8">
        <v>1</v>
      </c>
      <c r="E907" s="8" t="s">
        <v>144</v>
      </c>
    </row>
    <row r="908" spans="1:5" x14ac:dyDescent="0.15">
      <c r="A908" s="7">
        <v>38</v>
      </c>
      <c r="B908" s="8">
        <v>0</v>
      </c>
      <c r="C908" s="8">
        <v>0</v>
      </c>
      <c r="D908" s="8">
        <v>1</v>
      </c>
      <c r="E908" s="8" t="s">
        <v>144</v>
      </c>
    </row>
    <row r="909" spans="1:5" x14ac:dyDescent="0.15">
      <c r="A909" s="7">
        <v>16</v>
      </c>
      <c r="B909" s="8">
        <v>0</v>
      </c>
      <c r="C909" s="8">
        <v>0</v>
      </c>
      <c r="D909" s="8">
        <v>1</v>
      </c>
      <c r="E909" s="8" t="s">
        <v>144</v>
      </c>
    </row>
    <row r="910" spans="1:5" x14ac:dyDescent="0.15">
      <c r="A910" s="7">
        <v>55</v>
      </c>
      <c r="B910" s="8">
        <v>0</v>
      </c>
      <c r="C910" s="8">
        <v>0</v>
      </c>
      <c r="D910" s="8">
        <v>1</v>
      </c>
      <c r="E910" s="8" t="s">
        <v>144</v>
      </c>
    </row>
    <row r="911" spans="1:5" x14ac:dyDescent="0.15">
      <c r="A911" s="7">
        <v>43</v>
      </c>
      <c r="B911" s="8">
        <v>0</v>
      </c>
      <c r="C911" s="8">
        <v>0</v>
      </c>
      <c r="D911" s="8">
        <v>1</v>
      </c>
      <c r="E911" s="8" t="s">
        <v>144</v>
      </c>
    </row>
    <row r="912" spans="1:5" x14ac:dyDescent="0.15">
      <c r="A912" s="7">
        <v>185</v>
      </c>
      <c r="B912" s="8">
        <v>0</v>
      </c>
      <c r="C912" s="8">
        <v>0</v>
      </c>
      <c r="D912" s="8">
        <v>1</v>
      </c>
      <c r="E912" s="8" t="s">
        <v>144</v>
      </c>
    </row>
    <row r="913" spans="1:5" x14ac:dyDescent="0.15">
      <c r="A913" s="7">
        <v>105</v>
      </c>
      <c r="B913" s="8">
        <v>0</v>
      </c>
      <c r="C913" s="8">
        <v>0</v>
      </c>
      <c r="D913" s="8">
        <v>1</v>
      </c>
      <c r="E913" s="8" t="s">
        <v>144</v>
      </c>
    </row>
    <row r="914" spans="1:5" x14ac:dyDescent="0.15">
      <c r="A914" s="7">
        <v>93</v>
      </c>
      <c r="B914" s="8">
        <v>0</v>
      </c>
      <c r="C914" s="8">
        <v>0</v>
      </c>
      <c r="D914" s="8">
        <v>1</v>
      </c>
      <c r="E914" s="8" t="s">
        <v>144</v>
      </c>
    </row>
    <row r="915" spans="1:5" x14ac:dyDescent="0.15">
      <c r="A915" s="7">
        <v>96</v>
      </c>
      <c r="B915" s="8">
        <v>0</v>
      </c>
      <c r="C915" s="8">
        <v>0</v>
      </c>
      <c r="D915" s="8">
        <v>1</v>
      </c>
      <c r="E915" s="8" t="s">
        <v>144</v>
      </c>
    </row>
    <row r="916" spans="1:5" x14ac:dyDescent="0.15">
      <c r="A916" s="7">
        <v>115</v>
      </c>
      <c r="B916" s="8">
        <v>0</v>
      </c>
      <c r="C916" s="8">
        <v>0</v>
      </c>
      <c r="D916" s="8">
        <v>1</v>
      </c>
      <c r="E916" s="8" t="s">
        <v>144</v>
      </c>
    </row>
    <row r="917" spans="1:5" x14ac:dyDescent="0.15">
      <c r="A917" s="7">
        <v>93</v>
      </c>
      <c r="B917" s="8">
        <v>0</v>
      </c>
      <c r="C917" s="8">
        <v>0</v>
      </c>
      <c r="D917" s="8">
        <v>1</v>
      </c>
      <c r="E917" s="8" t="s">
        <v>144</v>
      </c>
    </row>
    <row r="918" spans="1:5" x14ac:dyDescent="0.15">
      <c r="A918" s="7">
        <v>32</v>
      </c>
      <c r="B918" s="8">
        <v>0</v>
      </c>
      <c r="C918" s="8">
        <v>0</v>
      </c>
      <c r="D918" s="8">
        <v>1</v>
      </c>
      <c r="E918" s="8" t="s">
        <v>144</v>
      </c>
    </row>
    <row r="919" spans="1:5" x14ac:dyDescent="0.15">
      <c r="A919" s="7">
        <v>66</v>
      </c>
      <c r="B919" s="8">
        <v>0</v>
      </c>
      <c r="C919" s="8">
        <v>0</v>
      </c>
      <c r="D919" s="8">
        <v>1</v>
      </c>
      <c r="E919" s="8" t="s">
        <v>144</v>
      </c>
    </row>
    <row r="920" spans="1:5" x14ac:dyDescent="0.15">
      <c r="A920" s="7">
        <v>49</v>
      </c>
      <c r="B920" s="8">
        <v>0</v>
      </c>
      <c r="C920" s="8">
        <v>0</v>
      </c>
      <c r="D920" s="8">
        <v>1</v>
      </c>
      <c r="E920" s="8" t="s">
        <v>144</v>
      </c>
    </row>
    <row r="921" spans="1:5" x14ac:dyDescent="0.15">
      <c r="A921" s="7">
        <v>108</v>
      </c>
      <c r="B921" s="8">
        <v>0</v>
      </c>
      <c r="C921" s="8">
        <v>0</v>
      </c>
      <c r="D921" s="8">
        <v>1</v>
      </c>
      <c r="E921" s="8" t="s">
        <v>144</v>
      </c>
    </row>
    <row r="922" spans="1:5" x14ac:dyDescent="0.15">
      <c r="A922" s="7">
        <v>76</v>
      </c>
      <c r="B922" s="8">
        <v>0</v>
      </c>
      <c r="C922" s="8">
        <v>0</v>
      </c>
      <c r="D922" s="8">
        <v>1</v>
      </c>
      <c r="E922" s="8" t="s">
        <v>144</v>
      </c>
    </row>
    <row r="923" spans="1:5" x14ac:dyDescent="0.15">
      <c r="A923" s="7">
        <v>121</v>
      </c>
      <c r="B923" s="8">
        <v>0</v>
      </c>
      <c r="C923" s="8">
        <v>0</v>
      </c>
      <c r="D923" s="8">
        <v>1</v>
      </c>
      <c r="E923" s="8" t="s">
        <v>144</v>
      </c>
    </row>
    <row r="924" spans="1:5" x14ac:dyDescent="0.15">
      <c r="A924" s="7">
        <v>27</v>
      </c>
      <c r="B924" s="8">
        <v>0</v>
      </c>
      <c r="C924" s="8">
        <v>0</v>
      </c>
      <c r="D924" s="8">
        <v>1</v>
      </c>
      <c r="E924" s="8" t="s">
        <v>144</v>
      </c>
    </row>
    <row r="925" spans="1:5" x14ac:dyDescent="0.15">
      <c r="A925" s="7">
        <v>48</v>
      </c>
      <c r="B925" s="8">
        <v>0</v>
      </c>
      <c r="C925" s="8">
        <v>0</v>
      </c>
      <c r="D925" s="8">
        <v>1</v>
      </c>
      <c r="E925" s="8" t="s">
        <v>144</v>
      </c>
    </row>
    <row r="926" spans="1:5" x14ac:dyDescent="0.15">
      <c r="A926" s="7">
        <v>131</v>
      </c>
      <c r="B926" s="8">
        <v>0</v>
      </c>
      <c r="C926" s="8">
        <v>0</v>
      </c>
      <c r="D926" s="8">
        <v>1</v>
      </c>
      <c r="E926" s="8" t="s">
        <v>144</v>
      </c>
    </row>
    <row r="927" spans="1:5" x14ac:dyDescent="0.15">
      <c r="A927" s="7">
        <v>137</v>
      </c>
      <c r="B927" s="8">
        <v>0</v>
      </c>
      <c r="C927" s="8">
        <v>0</v>
      </c>
      <c r="D927" s="8">
        <v>1</v>
      </c>
      <c r="E927" s="8" t="s">
        <v>144</v>
      </c>
    </row>
    <row r="928" spans="1:5" x14ac:dyDescent="0.15">
      <c r="A928" s="7">
        <v>104</v>
      </c>
      <c r="B928" s="8">
        <v>0</v>
      </c>
      <c r="C928" s="8">
        <v>0</v>
      </c>
      <c r="D928" s="8">
        <v>1</v>
      </c>
      <c r="E928" s="8" t="s">
        <v>144</v>
      </c>
    </row>
    <row r="929" spans="1:5" x14ac:dyDescent="0.15">
      <c r="A929" s="7">
        <v>66</v>
      </c>
      <c r="B929" s="8">
        <v>0</v>
      </c>
      <c r="C929" s="8">
        <v>0</v>
      </c>
      <c r="D929" s="8">
        <v>1</v>
      </c>
      <c r="E929" s="8" t="s">
        <v>144</v>
      </c>
    </row>
    <row r="930" spans="1:5" x14ac:dyDescent="0.15">
      <c r="A930" s="7">
        <v>66</v>
      </c>
      <c r="B930" s="8">
        <v>0</v>
      </c>
      <c r="C930" s="8">
        <v>0</v>
      </c>
      <c r="D930" s="8">
        <v>1</v>
      </c>
      <c r="E930" s="8" t="s">
        <v>144</v>
      </c>
    </row>
    <row r="931" spans="1:5" x14ac:dyDescent="0.15">
      <c r="A931" s="7">
        <v>126</v>
      </c>
      <c r="B931" s="8">
        <v>0</v>
      </c>
      <c r="C931" s="8">
        <v>0</v>
      </c>
      <c r="D931" s="8">
        <v>1</v>
      </c>
      <c r="E931" s="8" t="s">
        <v>144</v>
      </c>
    </row>
    <row r="932" spans="1:5" x14ac:dyDescent="0.15">
      <c r="A932" s="7">
        <v>148</v>
      </c>
      <c r="B932" s="8">
        <v>0</v>
      </c>
      <c r="C932" s="8">
        <v>0</v>
      </c>
      <c r="D932" s="8">
        <v>1</v>
      </c>
      <c r="E932" s="8" t="s">
        <v>144</v>
      </c>
    </row>
    <row r="933" spans="1:5" x14ac:dyDescent="0.15">
      <c r="A933" s="7">
        <v>130</v>
      </c>
      <c r="B933" s="8">
        <v>0</v>
      </c>
      <c r="C933" s="8">
        <v>0</v>
      </c>
      <c r="D933" s="8">
        <v>1</v>
      </c>
      <c r="E933" s="8" t="s">
        <v>144</v>
      </c>
    </row>
    <row r="934" spans="1:5" x14ac:dyDescent="0.15">
      <c r="A934" s="7">
        <v>43</v>
      </c>
      <c r="B934" s="8">
        <v>0</v>
      </c>
      <c r="C934" s="8">
        <v>0</v>
      </c>
      <c r="D934" s="8">
        <v>1</v>
      </c>
      <c r="E934" s="8" t="s">
        <v>144</v>
      </c>
    </row>
    <row r="935" spans="1:5" x14ac:dyDescent="0.15">
      <c r="A935" s="7">
        <v>48</v>
      </c>
      <c r="B935" s="8">
        <v>0</v>
      </c>
      <c r="C935" s="8">
        <v>0</v>
      </c>
      <c r="D935" s="8">
        <v>1</v>
      </c>
      <c r="E935" s="8" t="s">
        <v>144</v>
      </c>
    </row>
    <row r="936" spans="1:5" x14ac:dyDescent="0.15">
      <c r="A936" s="7">
        <v>66</v>
      </c>
      <c r="B936" s="8">
        <v>0</v>
      </c>
      <c r="C936" s="8">
        <v>0</v>
      </c>
      <c r="D936" s="8">
        <v>1</v>
      </c>
      <c r="E936" s="8" t="s">
        <v>144</v>
      </c>
    </row>
    <row r="937" spans="1:5" x14ac:dyDescent="0.15">
      <c r="A937" s="7">
        <v>87</v>
      </c>
      <c r="B937" s="8">
        <v>0</v>
      </c>
      <c r="C937" s="8">
        <v>0</v>
      </c>
      <c r="D937" s="8">
        <v>1</v>
      </c>
      <c r="E937" s="8" t="s">
        <v>144</v>
      </c>
    </row>
    <row r="938" spans="1:5" x14ac:dyDescent="0.15">
      <c r="A938" s="7">
        <v>65</v>
      </c>
      <c r="B938" s="8">
        <v>1</v>
      </c>
      <c r="C938" s="8">
        <v>0</v>
      </c>
      <c r="D938" s="8">
        <v>0</v>
      </c>
      <c r="E938" s="8" t="s">
        <v>142</v>
      </c>
    </row>
    <row r="939" spans="1:5" x14ac:dyDescent="0.15">
      <c r="A939" s="7">
        <v>247</v>
      </c>
      <c r="B939" s="8">
        <v>1</v>
      </c>
      <c r="C939" s="8">
        <v>0</v>
      </c>
      <c r="D939" s="8">
        <v>0</v>
      </c>
      <c r="E939" s="8" t="s">
        <v>142</v>
      </c>
    </row>
    <row r="940" spans="1:5" x14ac:dyDescent="0.15">
      <c r="A940" s="7">
        <v>163</v>
      </c>
      <c r="B940" s="8">
        <v>0</v>
      </c>
      <c r="C940" s="8">
        <v>1</v>
      </c>
      <c r="D940" s="8">
        <v>0</v>
      </c>
      <c r="E940" s="8" t="s">
        <v>143</v>
      </c>
    </row>
    <row r="941" spans="1:5" x14ac:dyDescent="0.15">
      <c r="A941" s="7">
        <v>121</v>
      </c>
      <c r="B941" s="8">
        <v>0</v>
      </c>
      <c r="C941" s="8">
        <v>1</v>
      </c>
      <c r="D941" s="8">
        <v>0</v>
      </c>
      <c r="E941" s="8" t="s">
        <v>143</v>
      </c>
    </row>
    <row r="942" spans="1:5" x14ac:dyDescent="0.15">
      <c r="A942" s="7">
        <v>93</v>
      </c>
      <c r="B942" s="8">
        <v>0</v>
      </c>
      <c r="C942" s="8">
        <v>1</v>
      </c>
      <c r="D942" s="8">
        <v>0</v>
      </c>
      <c r="E942" s="8" t="s">
        <v>143</v>
      </c>
    </row>
    <row r="943" spans="1:5" x14ac:dyDescent="0.15">
      <c r="A943" s="7">
        <v>81</v>
      </c>
      <c r="B943" s="8">
        <v>0</v>
      </c>
      <c r="C943" s="8">
        <v>1</v>
      </c>
      <c r="D943" s="8">
        <v>0</v>
      </c>
      <c r="E943" s="8" t="s">
        <v>143</v>
      </c>
    </row>
    <row r="944" spans="1:5" x14ac:dyDescent="0.15">
      <c r="A944" s="7">
        <v>26</v>
      </c>
      <c r="B944" s="8">
        <v>0</v>
      </c>
      <c r="C944" s="8">
        <v>1</v>
      </c>
      <c r="D944" s="8">
        <v>0</v>
      </c>
      <c r="E944" s="8" t="s">
        <v>143</v>
      </c>
    </row>
    <row r="945" spans="1:5" x14ac:dyDescent="0.15">
      <c r="A945" s="7">
        <v>164</v>
      </c>
      <c r="B945" s="8">
        <v>0</v>
      </c>
      <c r="C945" s="8">
        <v>0</v>
      </c>
      <c r="D945" s="8">
        <v>0</v>
      </c>
      <c r="E945" s="8" t="s">
        <v>145</v>
      </c>
    </row>
    <row r="946" spans="1:5" x14ac:dyDescent="0.15">
      <c r="A946" s="7">
        <v>82</v>
      </c>
      <c r="B946" s="8">
        <v>0</v>
      </c>
      <c r="C946" s="8">
        <v>0</v>
      </c>
      <c r="D946" s="8">
        <v>0</v>
      </c>
      <c r="E946" s="8" t="s">
        <v>145</v>
      </c>
    </row>
    <row r="947" spans="1:5" x14ac:dyDescent="0.15">
      <c r="A947" s="7">
        <v>137</v>
      </c>
      <c r="B947" s="8">
        <v>0</v>
      </c>
      <c r="C947" s="8">
        <v>0</v>
      </c>
      <c r="D947" s="8">
        <v>0</v>
      </c>
      <c r="E947" s="8" t="s">
        <v>145</v>
      </c>
    </row>
    <row r="948" spans="1:5" x14ac:dyDescent="0.15">
      <c r="A948" s="7">
        <v>170</v>
      </c>
      <c r="B948" s="8">
        <v>0</v>
      </c>
      <c r="C948" s="8">
        <v>0</v>
      </c>
      <c r="D948" s="8">
        <v>0</v>
      </c>
      <c r="E948" s="8" t="s">
        <v>145</v>
      </c>
    </row>
    <row r="949" spans="1:5" x14ac:dyDescent="0.15">
      <c r="A949" s="7">
        <v>76</v>
      </c>
      <c r="B949" s="8">
        <v>0</v>
      </c>
      <c r="C949" s="8">
        <v>0</v>
      </c>
      <c r="D949" s="8">
        <v>0</v>
      </c>
      <c r="E949" s="8" t="s">
        <v>145</v>
      </c>
    </row>
    <row r="950" spans="1:5" x14ac:dyDescent="0.15">
      <c r="A950" s="7">
        <v>93</v>
      </c>
      <c r="B950" s="8">
        <v>0</v>
      </c>
      <c r="C950" s="8">
        <v>1</v>
      </c>
      <c r="D950" s="8">
        <v>0</v>
      </c>
      <c r="E950" s="8" t="s">
        <v>143</v>
      </c>
    </row>
    <row r="951" spans="1:5" x14ac:dyDescent="0.15">
      <c r="A951" s="7">
        <v>1096</v>
      </c>
      <c r="B951" s="8">
        <v>1</v>
      </c>
      <c r="C951" s="8">
        <v>0</v>
      </c>
      <c r="D951" s="8">
        <v>0</v>
      </c>
      <c r="E951" s="8" t="s">
        <v>142</v>
      </c>
    </row>
    <row r="952" spans="1:5" x14ac:dyDescent="0.15">
      <c r="A952" s="7">
        <v>71</v>
      </c>
      <c r="B952" s="8">
        <v>1</v>
      </c>
      <c r="C952" s="8">
        <v>0</v>
      </c>
      <c r="D952" s="8">
        <v>0</v>
      </c>
      <c r="E952" s="8" t="s">
        <v>142</v>
      </c>
    </row>
    <row r="953" spans="1:5" x14ac:dyDescent="0.15">
      <c r="A953" s="7">
        <v>152</v>
      </c>
      <c r="B953" s="8">
        <v>1</v>
      </c>
      <c r="C953" s="8">
        <v>0</v>
      </c>
      <c r="D953" s="8">
        <v>0</v>
      </c>
      <c r="E953" s="8" t="s">
        <v>142</v>
      </c>
    </row>
    <row r="954" spans="1:5" x14ac:dyDescent="0.15">
      <c r="A954" s="7">
        <v>93</v>
      </c>
      <c r="B954" s="8">
        <v>1</v>
      </c>
      <c r="C954" s="8">
        <v>0</v>
      </c>
      <c r="D954" s="8">
        <v>0</v>
      </c>
      <c r="E954" s="8" t="s">
        <v>142</v>
      </c>
    </row>
    <row r="955" spans="1:5" x14ac:dyDescent="0.15">
      <c r="A955" s="7">
        <v>77</v>
      </c>
      <c r="B955" s="8">
        <v>1</v>
      </c>
      <c r="C955" s="8">
        <v>0</v>
      </c>
      <c r="D955" s="8">
        <v>0</v>
      </c>
      <c r="E955" s="8" t="s">
        <v>142</v>
      </c>
    </row>
    <row r="956" spans="1:5" x14ac:dyDescent="0.15">
      <c r="A956" s="7">
        <v>110</v>
      </c>
      <c r="B956" s="8">
        <v>1</v>
      </c>
      <c r="C956" s="8">
        <v>0</v>
      </c>
      <c r="D956" s="8">
        <v>0</v>
      </c>
      <c r="E956" s="8" t="s">
        <v>142</v>
      </c>
    </row>
    <row r="957" spans="1:5" x14ac:dyDescent="0.15">
      <c r="A957" s="7">
        <v>184</v>
      </c>
      <c r="B957" s="8">
        <v>1</v>
      </c>
      <c r="C957" s="8">
        <v>0</v>
      </c>
      <c r="D957" s="8">
        <v>0</v>
      </c>
      <c r="E957" s="8" t="s">
        <v>142</v>
      </c>
    </row>
    <row r="958" spans="1:5" x14ac:dyDescent="0.15">
      <c r="A958" s="7">
        <v>49</v>
      </c>
      <c r="B958" s="8">
        <v>1</v>
      </c>
      <c r="C958" s="8">
        <v>0</v>
      </c>
      <c r="D958" s="8">
        <v>0</v>
      </c>
      <c r="E958" s="8" t="s">
        <v>142</v>
      </c>
    </row>
    <row r="959" spans="1:5" x14ac:dyDescent="0.15">
      <c r="A959" s="7">
        <v>131</v>
      </c>
      <c r="B959" s="8">
        <v>1</v>
      </c>
      <c r="C959" s="8">
        <v>0</v>
      </c>
      <c r="D959" s="8">
        <v>0</v>
      </c>
      <c r="E959" s="8" t="s">
        <v>142</v>
      </c>
    </row>
    <row r="960" spans="1:5" x14ac:dyDescent="0.15">
      <c r="A960" s="7">
        <v>131</v>
      </c>
      <c r="B960" s="8">
        <v>1</v>
      </c>
      <c r="C960" s="8">
        <v>0</v>
      </c>
      <c r="D960" s="8">
        <v>0</v>
      </c>
      <c r="E960" s="8" t="s">
        <v>142</v>
      </c>
    </row>
    <row r="961" spans="1:5" x14ac:dyDescent="0.15">
      <c r="A961" s="7">
        <v>152</v>
      </c>
      <c r="B961" s="8">
        <v>1</v>
      </c>
      <c r="C961" s="8">
        <v>0</v>
      </c>
      <c r="D961" s="8">
        <v>0</v>
      </c>
      <c r="E961" s="8" t="s">
        <v>142</v>
      </c>
    </row>
    <row r="962" spans="1:5" x14ac:dyDescent="0.15">
      <c r="A962" s="7">
        <v>90</v>
      </c>
      <c r="B962" s="8">
        <v>1</v>
      </c>
      <c r="C962" s="8">
        <v>0</v>
      </c>
      <c r="D962" s="8">
        <v>0</v>
      </c>
      <c r="E962" s="8" t="s">
        <v>142</v>
      </c>
    </row>
    <row r="963" spans="1:5" x14ac:dyDescent="0.15">
      <c r="A963" s="7">
        <v>329</v>
      </c>
      <c r="B963" s="8">
        <v>1</v>
      </c>
      <c r="C963" s="8">
        <v>0</v>
      </c>
      <c r="D963" s="8">
        <v>0</v>
      </c>
      <c r="E963" s="8" t="s">
        <v>142</v>
      </c>
    </row>
    <row r="964" spans="1:5" x14ac:dyDescent="0.15">
      <c r="A964" s="7">
        <v>77</v>
      </c>
      <c r="B964" s="8">
        <v>1</v>
      </c>
      <c r="C964" s="8">
        <v>0</v>
      </c>
      <c r="D964" s="8">
        <v>0</v>
      </c>
      <c r="E964" s="8" t="s">
        <v>142</v>
      </c>
    </row>
    <row r="965" spans="1:5" x14ac:dyDescent="0.15">
      <c r="A965" s="7">
        <v>164</v>
      </c>
      <c r="B965" s="8">
        <v>1</v>
      </c>
      <c r="C965" s="8">
        <v>0</v>
      </c>
      <c r="D965" s="8">
        <v>0</v>
      </c>
      <c r="E965" s="8" t="s">
        <v>142</v>
      </c>
    </row>
    <row r="966" spans="1:5" x14ac:dyDescent="0.15">
      <c r="A966" s="7">
        <v>126</v>
      </c>
      <c r="B966" s="8">
        <v>1</v>
      </c>
      <c r="C966" s="8">
        <v>0</v>
      </c>
      <c r="D966" s="8">
        <v>0</v>
      </c>
      <c r="E966" s="8" t="s">
        <v>142</v>
      </c>
    </row>
    <row r="967" spans="1:5" x14ac:dyDescent="0.15">
      <c r="A967" s="7">
        <v>131</v>
      </c>
      <c r="B967" s="8">
        <v>1</v>
      </c>
      <c r="C967" s="8">
        <v>0</v>
      </c>
      <c r="D967" s="8">
        <v>0</v>
      </c>
      <c r="E967" s="8" t="s">
        <v>142</v>
      </c>
    </row>
    <row r="968" spans="1:5" x14ac:dyDescent="0.15">
      <c r="A968" s="7">
        <v>49</v>
      </c>
      <c r="B968" s="8">
        <v>1</v>
      </c>
      <c r="C968" s="8">
        <v>0</v>
      </c>
      <c r="D968" s="8">
        <v>0</v>
      </c>
      <c r="E968" s="8" t="s">
        <v>142</v>
      </c>
    </row>
    <row r="969" spans="1:5" x14ac:dyDescent="0.15">
      <c r="A969" s="7">
        <v>82</v>
      </c>
      <c r="B969" s="8">
        <v>1</v>
      </c>
      <c r="C969" s="8">
        <v>0</v>
      </c>
      <c r="D969" s="8">
        <v>0</v>
      </c>
      <c r="E969" s="8" t="s">
        <v>142</v>
      </c>
    </row>
    <row r="970" spans="1:5" x14ac:dyDescent="0.15">
      <c r="A970" s="7">
        <v>59</v>
      </c>
      <c r="B970" s="8">
        <v>1</v>
      </c>
      <c r="C970" s="8">
        <v>0</v>
      </c>
      <c r="D970" s="8">
        <v>0</v>
      </c>
      <c r="E970" s="8" t="s">
        <v>142</v>
      </c>
    </row>
    <row r="971" spans="1:5" x14ac:dyDescent="0.15">
      <c r="A971" s="7">
        <v>100</v>
      </c>
      <c r="B971" s="8">
        <v>1</v>
      </c>
      <c r="C971" s="8">
        <v>0</v>
      </c>
      <c r="D971" s="8">
        <v>0</v>
      </c>
      <c r="E971" s="8" t="s">
        <v>142</v>
      </c>
    </row>
    <row r="972" spans="1:5" x14ac:dyDescent="0.15">
      <c r="A972" s="7">
        <v>55</v>
      </c>
      <c r="B972" s="8">
        <v>1</v>
      </c>
      <c r="C972" s="8">
        <v>0</v>
      </c>
      <c r="D972" s="8">
        <v>0</v>
      </c>
      <c r="E972" s="8" t="s">
        <v>142</v>
      </c>
    </row>
    <row r="973" spans="1:5" x14ac:dyDescent="0.15">
      <c r="A973" s="7">
        <v>93</v>
      </c>
      <c r="B973" s="8">
        <v>1</v>
      </c>
      <c r="C973" s="8">
        <v>0</v>
      </c>
      <c r="D973" s="8">
        <v>0</v>
      </c>
      <c r="E973" s="8" t="s">
        <v>142</v>
      </c>
    </row>
    <row r="974" spans="1:5" x14ac:dyDescent="0.15">
      <c r="A974" s="7">
        <v>159</v>
      </c>
      <c r="B974" s="8">
        <v>1</v>
      </c>
      <c r="C974" s="8">
        <v>0</v>
      </c>
      <c r="D974" s="8">
        <v>0</v>
      </c>
      <c r="E974" s="8" t="s">
        <v>142</v>
      </c>
    </row>
    <row r="975" spans="1:5" x14ac:dyDescent="0.15">
      <c r="A975" s="7">
        <v>71</v>
      </c>
      <c r="B975" s="8">
        <v>1</v>
      </c>
      <c r="C975" s="8">
        <v>0</v>
      </c>
      <c r="D975" s="8">
        <v>0</v>
      </c>
      <c r="E975" s="8" t="s">
        <v>142</v>
      </c>
    </row>
    <row r="976" spans="1:5" x14ac:dyDescent="0.15">
      <c r="A976" s="7">
        <v>58</v>
      </c>
      <c r="B976" s="8">
        <v>1</v>
      </c>
      <c r="C976" s="8">
        <v>0</v>
      </c>
      <c r="D976" s="8">
        <v>0</v>
      </c>
      <c r="E976" s="8" t="s">
        <v>142</v>
      </c>
    </row>
    <row r="977" spans="1:5" x14ac:dyDescent="0.15">
      <c r="A977" s="7">
        <v>77</v>
      </c>
      <c r="B977" s="8">
        <v>1</v>
      </c>
      <c r="C977" s="8">
        <v>0</v>
      </c>
      <c r="D977" s="8">
        <v>0</v>
      </c>
      <c r="E977" s="8" t="s">
        <v>142</v>
      </c>
    </row>
    <row r="978" spans="1:5" x14ac:dyDescent="0.15">
      <c r="A978" s="7">
        <v>104</v>
      </c>
      <c r="B978" s="8">
        <v>1</v>
      </c>
      <c r="C978" s="8">
        <v>0</v>
      </c>
      <c r="D978" s="8">
        <v>0</v>
      </c>
      <c r="E978" s="8" t="s">
        <v>142</v>
      </c>
    </row>
    <row r="979" spans="1:5" x14ac:dyDescent="0.15">
      <c r="A979" s="7">
        <v>55</v>
      </c>
      <c r="B979" s="8">
        <v>1</v>
      </c>
      <c r="C979" s="8">
        <v>0</v>
      </c>
      <c r="D979" s="8">
        <v>0</v>
      </c>
      <c r="E979" s="8" t="s">
        <v>142</v>
      </c>
    </row>
    <row r="980" spans="1:5" x14ac:dyDescent="0.15">
      <c r="A980" s="7">
        <v>88</v>
      </c>
      <c r="B980" s="8">
        <v>1</v>
      </c>
      <c r="C980" s="8">
        <v>0</v>
      </c>
      <c r="D980" s="8">
        <v>0</v>
      </c>
      <c r="E980" s="8" t="s">
        <v>142</v>
      </c>
    </row>
    <row r="981" spans="1:5" x14ac:dyDescent="0.15">
      <c r="A981" s="7">
        <v>71</v>
      </c>
      <c r="B981" s="8">
        <v>1</v>
      </c>
      <c r="C981" s="8">
        <v>0</v>
      </c>
      <c r="D981" s="8">
        <v>0</v>
      </c>
      <c r="E981" s="8" t="s">
        <v>142</v>
      </c>
    </row>
    <row r="982" spans="1:5" x14ac:dyDescent="0.15">
      <c r="A982" s="7">
        <v>99</v>
      </c>
      <c r="B982" s="8">
        <v>1</v>
      </c>
      <c r="C982" s="8">
        <v>0</v>
      </c>
      <c r="D982" s="8">
        <v>0</v>
      </c>
      <c r="E982" s="8" t="s">
        <v>142</v>
      </c>
    </row>
    <row r="983" spans="1:5" x14ac:dyDescent="0.15">
      <c r="A983" s="7">
        <v>131</v>
      </c>
      <c r="B983" s="8">
        <v>1</v>
      </c>
      <c r="C983" s="8">
        <v>0</v>
      </c>
      <c r="D983" s="8">
        <v>0</v>
      </c>
      <c r="E983" s="8" t="s">
        <v>142</v>
      </c>
    </row>
    <row r="984" spans="1:5" x14ac:dyDescent="0.15">
      <c r="A984" s="7">
        <v>164</v>
      </c>
      <c r="B984" s="8">
        <v>1</v>
      </c>
      <c r="C984" s="8">
        <v>0</v>
      </c>
      <c r="D984" s="8">
        <v>0</v>
      </c>
      <c r="E984" s="8" t="s">
        <v>142</v>
      </c>
    </row>
    <row r="985" spans="1:5" x14ac:dyDescent="0.15">
      <c r="A985" s="7">
        <v>351</v>
      </c>
      <c r="B985" s="8">
        <v>1</v>
      </c>
      <c r="C985" s="8">
        <v>0</v>
      </c>
      <c r="D985" s="8">
        <v>0</v>
      </c>
      <c r="E985" s="8" t="s">
        <v>142</v>
      </c>
    </row>
    <row r="986" spans="1:5" x14ac:dyDescent="0.15">
      <c r="A986" s="7">
        <v>219</v>
      </c>
      <c r="B986" s="8">
        <v>1</v>
      </c>
      <c r="C986" s="8">
        <v>0</v>
      </c>
      <c r="D986" s="8">
        <v>0</v>
      </c>
      <c r="E986" s="8" t="s">
        <v>142</v>
      </c>
    </row>
    <row r="987" spans="1:5" x14ac:dyDescent="0.15">
      <c r="A987" s="7">
        <v>164</v>
      </c>
      <c r="B987" s="8">
        <v>1</v>
      </c>
      <c r="C987" s="8">
        <v>0</v>
      </c>
      <c r="D987" s="8">
        <v>0</v>
      </c>
      <c r="E987" s="8" t="s">
        <v>142</v>
      </c>
    </row>
    <row r="988" spans="1:5" x14ac:dyDescent="0.15">
      <c r="A988" s="7">
        <v>159</v>
      </c>
      <c r="B988" s="8">
        <v>1</v>
      </c>
      <c r="C988" s="8">
        <v>0</v>
      </c>
      <c r="D988" s="8">
        <v>0</v>
      </c>
      <c r="E988" s="8" t="s">
        <v>142</v>
      </c>
    </row>
    <row r="989" spans="1:5" x14ac:dyDescent="0.15">
      <c r="A989" s="7">
        <v>130</v>
      </c>
      <c r="B989" s="8">
        <v>1</v>
      </c>
      <c r="C989" s="8">
        <v>0</v>
      </c>
      <c r="D989" s="8">
        <v>0</v>
      </c>
      <c r="E989" s="8" t="s">
        <v>142</v>
      </c>
    </row>
    <row r="990" spans="1:5" x14ac:dyDescent="0.15">
      <c r="A990" s="7">
        <v>219</v>
      </c>
      <c r="B990" s="8">
        <v>1</v>
      </c>
      <c r="C990" s="8">
        <v>0</v>
      </c>
      <c r="D990" s="8">
        <v>0</v>
      </c>
      <c r="E990" s="8" t="s">
        <v>142</v>
      </c>
    </row>
    <row r="991" spans="1:5" x14ac:dyDescent="0.15">
      <c r="A991" s="7">
        <v>192</v>
      </c>
      <c r="B991" s="8">
        <v>1</v>
      </c>
      <c r="C991" s="8">
        <v>0</v>
      </c>
      <c r="D991" s="8">
        <v>0</v>
      </c>
      <c r="E991" s="8" t="s">
        <v>142</v>
      </c>
    </row>
    <row r="992" spans="1:5" x14ac:dyDescent="0.15">
      <c r="A992" s="7">
        <v>203</v>
      </c>
      <c r="B992" s="8">
        <v>1</v>
      </c>
      <c r="C992" s="8">
        <v>0</v>
      </c>
      <c r="D992" s="8">
        <v>0</v>
      </c>
      <c r="E992" s="8" t="s">
        <v>142</v>
      </c>
    </row>
    <row r="993" spans="1:5" x14ac:dyDescent="0.15">
      <c r="A993" s="7">
        <v>141</v>
      </c>
      <c r="B993" s="8">
        <v>1</v>
      </c>
      <c r="C993" s="8">
        <v>0</v>
      </c>
      <c r="D993" s="8">
        <v>0</v>
      </c>
      <c r="E993" s="8" t="s">
        <v>142</v>
      </c>
    </row>
    <row r="994" spans="1:5" x14ac:dyDescent="0.15">
      <c r="A994" s="7">
        <v>325</v>
      </c>
      <c r="B994" s="8">
        <v>1</v>
      </c>
      <c r="C994" s="8">
        <v>0</v>
      </c>
      <c r="D994" s="8">
        <v>0</v>
      </c>
      <c r="E994" s="8" t="s">
        <v>142</v>
      </c>
    </row>
    <row r="995" spans="1:5" x14ac:dyDescent="0.15">
      <c r="A995" s="7">
        <v>142</v>
      </c>
      <c r="B995" s="8">
        <v>1</v>
      </c>
      <c r="C995" s="8">
        <v>0</v>
      </c>
      <c r="D995" s="8">
        <v>0</v>
      </c>
      <c r="E995" s="8" t="s">
        <v>142</v>
      </c>
    </row>
    <row r="996" spans="1:5" x14ac:dyDescent="0.15">
      <c r="A996" s="7">
        <v>115</v>
      </c>
      <c r="B996" s="8">
        <v>1</v>
      </c>
      <c r="C996" s="8">
        <v>0</v>
      </c>
      <c r="D996" s="8">
        <v>0</v>
      </c>
      <c r="E996" s="8" t="s">
        <v>142</v>
      </c>
    </row>
    <row r="997" spans="1:5" x14ac:dyDescent="0.15">
      <c r="A997" s="7">
        <v>185</v>
      </c>
      <c r="B997" s="8">
        <v>1</v>
      </c>
      <c r="C997" s="8">
        <v>0</v>
      </c>
      <c r="D997" s="8">
        <v>0</v>
      </c>
      <c r="E997" s="8" t="s">
        <v>142</v>
      </c>
    </row>
    <row r="998" spans="1:5" x14ac:dyDescent="0.15">
      <c r="A998" s="7">
        <v>236</v>
      </c>
      <c r="B998" s="8">
        <v>1</v>
      </c>
      <c r="C998" s="8">
        <v>0</v>
      </c>
      <c r="D998" s="8">
        <v>0</v>
      </c>
      <c r="E998" s="8" t="s">
        <v>142</v>
      </c>
    </row>
    <row r="999" spans="1:5" x14ac:dyDescent="0.15">
      <c r="A999" s="7">
        <v>176</v>
      </c>
      <c r="B999" s="8">
        <v>1</v>
      </c>
      <c r="C999" s="8">
        <v>0</v>
      </c>
      <c r="D999" s="8">
        <v>0</v>
      </c>
      <c r="E999" s="8" t="s">
        <v>142</v>
      </c>
    </row>
    <row r="1000" spans="1:5" x14ac:dyDescent="0.15">
      <c r="A1000" s="7">
        <v>104</v>
      </c>
      <c r="B1000" s="8">
        <v>1</v>
      </c>
      <c r="C1000" s="8">
        <v>0</v>
      </c>
      <c r="D1000" s="8">
        <v>0</v>
      </c>
      <c r="E1000" s="8" t="s">
        <v>142</v>
      </c>
    </row>
    <row r="1001" spans="1:5" x14ac:dyDescent="0.15">
      <c r="A1001" s="7">
        <v>130</v>
      </c>
      <c r="B1001" s="8">
        <v>1</v>
      </c>
      <c r="C1001" s="8">
        <v>0</v>
      </c>
      <c r="D1001" s="8">
        <v>0</v>
      </c>
      <c r="E1001" s="8" t="s">
        <v>142</v>
      </c>
    </row>
    <row r="1002" spans="1:5" x14ac:dyDescent="0.15">
      <c r="A1002" s="7">
        <v>290</v>
      </c>
      <c r="B1002" s="8">
        <v>1</v>
      </c>
      <c r="C1002" s="8">
        <v>0</v>
      </c>
      <c r="D1002" s="8">
        <v>0</v>
      </c>
      <c r="E1002" s="8" t="s">
        <v>142</v>
      </c>
    </row>
    <row r="1003" spans="1:5" x14ac:dyDescent="0.15">
      <c r="A1003" s="7">
        <v>181</v>
      </c>
      <c r="B1003" s="8">
        <v>1</v>
      </c>
      <c r="C1003" s="8">
        <v>0</v>
      </c>
      <c r="D1003" s="8">
        <v>0</v>
      </c>
      <c r="E1003" s="8" t="s">
        <v>142</v>
      </c>
    </row>
    <row r="1004" spans="1:5" x14ac:dyDescent="0.15">
      <c r="A1004" s="7">
        <v>98</v>
      </c>
      <c r="B1004" s="8">
        <v>1</v>
      </c>
      <c r="C1004" s="8">
        <v>0</v>
      </c>
      <c r="D1004" s="8">
        <v>0</v>
      </c>
      <c r="E1004" s="8" t="s">
        <v>142</v>
      </c>
    </row>
    <row r="1005" spans="1:5" x14ac:dyDescent="0.15">
      <c r="A1005" s="7">
        <v>203</v>
      </c>
      <c r="B1005" s="8">
        <v>1</v>
      </c>
      <c r="C1005" s="8">
        <v>0</v>
      </c>
      <c r="D1005" s="8">
        <v>0</v>
      </c>
      <c r="E1005" s="8" t="s">
        <v>142</v>
      </c>
    </row>
    <row r="1006" spans="1:5" x14ac:dyDescent="0.15">
      <c r="A1006" s="7">
        <v>76</v>
      </c>
      <c r="B1006" s="8">
        <v>1</v>
      </c>
      <c r="C1006" s="8">
        <v>0</v>
      </c>
      <c r="D1006" s="8">
        <v>0</v>
      </c>
      <c r="E1006" s="8" t="s">
        <v>142</v>
      </c>
    </row>
    <row r="1007" spans="1:5" x14ac:dyDescent="0.15">
      <c r="A1007" s="7">
        <v>77</v>
      </c>
      <c r="B1007" s="8">
        <v>1</v>
      </c>
      <c r="C1007" s="8">
        <v>0</v>
      </c>
      <c r="D1007" s="8">
        <v>0</v>
      </c>
      <c r="E1007" s="8" t="s">
        <v>142</v>
      </c>
    </row>
    <row r="1008" spans="1:5" x14ac:dyDescent="0.15">
      <c r="A1008" s="7">
        <v>170</v>
      </c>
      <c r="B1008" s="8">
        <v>1</v>
      </c>
      <c r="C1008" s="8">
        <v>0</v>
      </c>
      <c r="D1008" s="8">
        <v>0</v>
      </c>
      <c r="E1008" s="8" t="s">
        <v>142</v>
      </c>
    </row>
    <row r="1009" spans="1:5" x14ac:dyDescent="0.15">
      <c r="A1009" s="7">
        <v>214</v>
      </c>
      <c r="B1009" s="8">
        <v>1</v>
      </c>
      <c r="C1009" s="8">
        <v>0</v>
      </c>
      <c r="D1009" s="8">
        <v>0</v>
      </c>
      <c r="E1009" s="8" t="s">
        <v>142</v>
      </c>
    </row>
    <row r="1010" spans="1:5" x14ac:dyDescent="0.15">
      <c r="A1010" s="7">
        <v>381</v>
      </c>
      <c r="B1010" s="8">
        <v>1</v>
      </c>
      <c r="C1010" s="8">
        <v>0</v>
      </c>
      <c r="D1010" s="8">
        <v>0</v>
      </c>
      <c r="E1010" s="8" t="s">
        <v>142</v>
      </c>
    </row>
    <row r="1011" spans="1:5" x14ac:dyDescent="0.15">
      <c r="A1011" s="7">
        <v>82</v>
      </c>
      <c r="B1011" s="8">
        <v>1</v>
      </c>
      <c r="C1011" s="8">
        <v>0</v>
      </c>
      <c r="D1011" s="8">
        <v>0</v>
      </c>
      <c r="E1011" s="8" t="s">
        <v>142</v>
      </c>
    </row>
    <row r="1012" spans="1:5" x14ac:dyDescent="0.15">
      <c r="A1012" s="7">
        <v>197</v>
      </c>
      <c r="B1012" s="8">
        <v>1</v>
      </c>
      <c r="C1012" s="8">
        <v>0</v>
      </c>
      <c r="D1012" s="8">
        <v>0</v>
      </c>
      <c r="E1012" s="8" t="s">
        <v>142</v>
      </c>
    </row>
    <row r="1013" spans="1:5" x14ac:dyDescent="0.15">
      <c r="A1013" s="7">
        <v>33</v>
      </c>
      <c r="B1013" s="8">
        <v>1</v>
      </c>
      <c r="C1013" s="8">
        <v>0</v>
      </c>
      <c r="D1013" s="8">
        <v>0</v>
      </c>
      <c r="E1013" s="8" t="s">
        <v>142</v>
      </c>
    </row>
    <row r="1014" spans="1:5" x14ac:dyDescent="0.15">
      <c r="A1014" s="7">
        <v>55</v>
      </c>
      <c r="B1014" s="8">
        <v>1</v>
      </c>
      <c r="C1014" s="8">
        <v>0</v>
      </c>
      <c r="D1014" s="8">
        <v>0</v>
      </c>
      <c r="E1014" s="8" t="s">
        <v>142</v>
      </c>
    </row>
    <row r="1015" spans="1:5" x14ac:dyDescent="0.15">
      <c r="A1015" s="7">
        <v>71</v>
      </c>
      <c r="B1015" s="8">
        <v>1</v>
      </c>
      <c r="C1015" s="8">
        <v>0</v>
      </c>
      <c r="D1015" s="8">
        <v>0</v>
      </c>
      <c r="E1015" s="8" t="s">
        <v>142</v>
      </c>
    </row>
    <row r="1016" spans="1:5" x14ac:dyDescent="0.15">
      <c r="A1016" s="7">
        <v>66</v>
      </c>
      <c r="B1016" s="8">
        <v>1</v>
      </c>
      <c r="C1016" s="8">
        <v>0</v>
      </c>
      <c r="D1016" s="8">
        <v>0</v>
      </c>
      <c r="E1016" s="8" t="s">
        <v>142</v>
      </c>
    </row>
    <row r="1017" spans="1:5" x14ac:dyDescent="0.15">
      <c r="A1017" s="7">
        <v>99</v>
      </c>
      <c r="B1017" s="8">
        <v>1</v>
      </c>
      <c r="C1017" s="8">
        <v>0</v>
      </c>
      <c r="D1017" s="8">
        <v>0</v>
      </c>
      <c r="E1017" s="8" t="s">
        <v>142</v>
      </c>
    </row>
    <row r="1018" spans="1:5" x14ac:dyDescent="0.15">
      <c r="A1018" s="7">
        <v>55</v>
      </c>
      <c r="B1018" s="8">
        <v>1</v>
      </c>
      <c r="C1018" s="8">
        <v>0</v>
      </c>
      <c r="D1018" s="8">
        <v>0</v>
      </c>
      <c r="E1018" s="8" t="s">
        <v>142</v>
      </c>
    </row>
    <row r="1019" spans="1:5" x14ac:dyDescent="0.15">
      <c r="A1019" s="7">
        <v>77</v>
      </c>
      <c r="B1019" s="8">
        <v>1</v>
      </c>
      <c r="C1019" s="8">
        <v>0</v>
      </c>
      <c r="D1019" s="8">
        <v>0</v>
      </c>
      <c r="E1019" s="8" t="s">
        <v>142</v>
      </c>
    </row>
    <row r="1020" spans="1:5" x14ac:dyDescent="0.15">
      <c r="A1020" s="7">
        <v>88</v>
      </c>
      <c r="B1020" s="8">
        <v>1</v>
      </c>
      <c r="C1020" s="8">
        <v>0</v>
      </c>
      <c r="D1020" s="8">
        <v>0</v>
      </c>
      <c r="E1020" s="8" t="s">
        <v>142</v>
      </c>
    </row>
    <row r="1021" spans="1:5" x14ac:dyDescent="0.15">
      <c r="A1021" s="7">
        <v>93</v>
      </c>
      <c r="B1021" s="8">
        <v>1</v>
      </c>
      <c r="C1021" s="8">
        <v>0</v>
      </c>
      <c r="D1021" s="8">
        <v>0</v>
      </c>
      <c r="E1021" s="8" t="s">
        <v>142</v>
      </c>
    </row>
    <row r="1022" spans="1:5" x14ac:dyDescent="0.15">
      <c r="A1022" s="7">
        <v>55</v>
      </c>
      <c r="B1022" s="8">
        <v>1</v>
      </c>
      <c r="C1022" s="8">
        <v>0</v>
      </c>
      <c r="D1022" s="8">
        <v>0</v>
      </c>
      <c r="E1022" s="8" t="s">
        <v>142</v>
      </c>
    </row>
    <row r="1023" spans="1:5" x14ac:dyDescent="0.15">
      <c r="A1023" s="7">
        <v>44</v>
      </c>
      <c r="B1023" s="8">
        <v>1</v>
      </c>
      <c r="C1023" s="8">
        <v>0</v>
      </c>
      <c r="D1023" s="8">
        <v>0</v>
      </c>
      <c r="E1023" s="8" t="s">
        <v>142</v>
      </c>
    </row>
    <row r="1024" spans="1:5" x14ac:dyDescent="0.15">
      <c r="A1024" s="7">
        <v>110</v>
      </c>
      <c r="B1024" s="8">
        <v>1</v>
      </c>
      <c r="C1024" s="8">
        <v>0</v>
      </c>
      <c r="D1024" s="8">
        <v>0</v>
      </c>
      <c r="E1024" s="8" t="s">
        <v>142</v>
      </c>
    </row>
    <row r="1025" spans="1:5" x14ac:dyDescent="0.15">
      <c r="A1025" s="7">
        <v>66</v>
      </c>
      <c r="B1025" s="8">
        <v>1</v>
      </c>
      <c r="C1025" s="8">
        <v>0</v>
      </c>
      <c r="D1025" s="8">
        <v>0</v>
      </c>
      <c r="E1025" s="8" t="s">
        <v>142</v>
      </c>
    </row>
    <row r="1026" spans="1:5" x14ac:dyDescent="0.15">
      <c r="A1026" s="7">
        <v>55</v>
      </c>
      <c r="B1026" s="8">
        <v>1</v>
      </c>
      <c r="C1026" s="8">
        <v>0</v>
      </c>
      <c r="D1026" s="8">
        <v>0</v>
      </c>
      <c r="E1026" s="8" t="s">
        <v>142</v>
      </c>
    </row>
    <row r="1027" spans="1:5" x14ac:dyDescent="0.15">
      <c r="A1027" s="7">
        <v>54</v>
      </c>
      <c r="B1027" s="8">
        <v>1</v>
      </c>
      <c r="C1027" s="8">
        <v>0</v>
      </c>
      <c r="D1027" s="8">
        <v>0</v>
      </c>
      <c r="E1027" s="8" t="s">
        <v>142</v>
      </c>
    </row>
    <row r="1028" spans="1:5" x14ac:dyDescent="0.15">
      <c r="A1028" s="7">
        <v>49</v>
      </c>
      <c r="B1028" s="8">
        <v>1</v>
      </c>
      <c r="C1028" s="8">
        <v>0</v>
      </c>
      <c r="D1028" s="8">
        <v>0</v>
      </c>
      <c r="E1028" s="8" t="s">
        <v>142</v>
      </c>
    </row>
    <row r="1029" spans="1:5" x14ac:dyDescent="0.15">
      <c r="A1029" s="7">
        <v>88</v>
      </c>
      <c r="B1029" s="8">
        <v>1</v>
      </c>
      <c r="C1029" s="8">
        <v>0</v>
      </c>
      <c r="D1029" s="8">
        <v>0</v>
      </c>
      <c r="E1029" s="8" t="s">
        <v>142</v>
      </c>
    </row>
    <row r="1030" spans="1:5" x14ac:dyDescent="0.15">
      <c r="A1030" s="7">
        <v>55</v>
      </c>
      <c r="B1030" s="8">
        <v>1</v>
      </c>
      <c r="C1030" s="8">
        <v>0</v>
      </c>
      <c r="D1030" s="8">
        <v>0</v>
      </c>
      <c r="E1030" s="8" t="s">
        <v>142</v>
      </c>
    </row>
    <row r="1031" spans="1:5" x14ac:dyDescent="0.15">
      <c r="A1031" s="7">
        <v>76</v>
      </c>
      <c r="B1031" s="8">
        <v>1</v>
      </c>
      <c r="C1031" s="8">
        <v>0</v>
      </c>
      <c r="D1031" s="8">
        <v>0</v>
      </c>
      <c r="E1031" s="8" t="s">
        <v>142</v>
      </c>
    </row>
    <row r="1032" spans="1:5" x14ac:dyDescent="0.15">
      <c r="A1032" s="7">
        <v>55</v>
      </c>
      <c r="B1032" s="8">
        <v>1</v>
      </c>
      <c r="C1032" s="8">
        <v>0</v>
      </c>
      <c r="D1032" s="8">
        <v>0</v>
      </c>
      <c r="E1032" s="8" t="s">
        <v>142</v>
      </c>
    </row>
    <row r="1033" spans="1:5" x14ac:dyDescent="0.15">
      <c r="A1033" s="7">
        <v>65</v>
      </c>
      <c r="B1033" s="8">
        <v>1</v>
      </c>
      <c r="C1033" s="8">
        <v>0</v>
      </c>
      <c r="D1033" s="8">
        <v>0</v>
      </c>
      <c r="E1033" s="8" t="s">
        <v>142</v>
      </c>
    </row>
    <row r="1034" spans="1:5" x14ac:dyDescent="0.15">
      <c r="A1034" s="7">
        <v>141</v>
      </c>
      <c r="B1034" s="8">
        <v>1</v>
      </c>
      <c r="C1034" s="8">
        <v>0</v>
      </c>
      <c r="D1034" s="8">
        <v>0</v>
      </c>
      <c r="E1034" s="8" t="s">
        <v>142</v>
      </c>
    </row>
    <row r="1035" spans="1:5" x14ac:dyDescent="0.15">
      <c r="A1035" s="7">
        <v>66</v>
      </c>
      <c r="B1035" s="8">
        <v>1</v>
      </c>
      <c r="C1035" s="8">
        <v>0</v>
      </c>
      <c r="D1035" s="8">
        <v>0</v>
      </c>
      <c r="E1035" s="8" t="s">
        <v>142</v>
      </c>
    </row>
    <row r="1036" spans="1:5" x14ac:dyDescent="0.15">
      <c r="A1036" s="7">
        <v>65</v>
      </c>
      <c r="B1036" s="8">
        <v>1</v>
      </c>
      <c r="C1036" s="8">
        <v>0</v>
      </c>
      <c r="D1036" s="8">
        <v>0</v>
      </c>
      <c r="E1036" s="8" t="s">
        <v>142</v>
      </c>
    </row>
    <row r="1037" spans="1:5" x14ac:dyDescent="0.15">
      <c r="A1037" s="7">
        <v>77</v>
      </c>
      <c r="B1037" s="8">
        <v>1</v>
      </c>
      <c r="C1037" s="8">
        <v>0</v>
      </c>
      <c r="D1037" s="8">
        <v>0</v>
      </c>
      <c r="E1037" s="8" t="s">
        <v>142</v>
      </c>
    </row>
    <row r="1038" spans="1:5" x14ac:dyDescent="0.15">
      <c r="A1038" s="7">
        <v>77</v>
      </c>
      <c r="B1038" s="8">
        <v>1</v>
      </c>
      <c r="C1038" s="8">
        <v>0</v>
      </c>
      <c r="D1038" s="8">
        <v>0</v>
      </c>
      <c r="E1038" s="8" t="s">
        <v>142</v>
      </c>
    </row>
    <row r="1039" spans="1:5" x14ac:dyDescent="0.15">
      <c r="A1039" s="7">
        <v>33</v>
      </c>
      <c r="B1039" s="8">
        <v>1</v>
      </c>
      <c r="C1039" s="8">
        <v>0</v>
      </c>
      <c r="D1039" s="8">
        <v>0</v>
      </c>
      <c r="E1039" s="8" t="s">
        <v>142</v>
      </c>
    </row>
    <row r="1040" spans="1:5" x14ac:dyDescent="0.15">
      <c r="A1040" s="7">
        <v>66</v>
      </c>
      <c r="B1040" s="8">
        <v>1</v>
      </c>
      <c r="C1040" s="8">
        <v>0</v>
      </c>
      <c r="D1040" s="8">
        <v>0</v>
      </c>
      <c r="E1040" s="8" t="s">
        <v>142</v>
      </c>
    </row>
    <row r="1041" spans="1:5" x14ac:dyDescent="0.15">
      <c r="A1041" s="7">
        <v>49</v>
      </c>
      <c r="B1041" s="8">
        <v>1</v>
      </c>
      <c r="C1041" s="8">
        <v>0</v>
      </c>
      <c r="D1041" s="8">
        <v>0</v>
      </c>
      <c r="E1041" s="8" t="s">
        <v>142</v>
      </c>
    </row>
    <row r="1042" spans="1:5" x14ac:dyDescent="0.15">
      <c r="A1042" s="7">
        <v>137</v>
      </c>
      <c r="B1042" s="8">
        <v>1</v>
      </c>
      <c r="C1042" s="8">
        <v>0</v>
      </c>
      <c r="D1042" s="8">
        <v>0</v>
      </c>
      <c r="E1042" s="8" t="s">
        <v>142</v>
      </c>
    </row>
    <row r="1043" spans="1:5" x14ac:dyDescent="0.15">
      <c r="A1043" s="7">
        <v>438</v>
      </c>
      <c r="B1043" s="8">
        <v>1</v>
      </c>
      <c r="C1043" s="8">
        <v>0</v>
      </c>
      <c r="D1043" s="8">
        <v>0</v>
      </c>
      <c r="E1043" s="8" t="s">
        <v>142</v>
      </c>
    </row>
    <row r="1044" spans="1:5" x14ac:dyDescent="0.15">
      <c r="A1044" s="7">
        <v>66</v>
      </c>
      <c r="B1044" s="8">
        <v>1</v>
      </c>
      <c r="C1044" s="8">
        <v>0</v>
      </c>
      <c r="D1044" s="8">
        <v>0</v>
      </c>
      <c r="E1044" s="8" t="s">
        <v>142</v>
      </c>
    </row>
    <row r="1045" spans="1:5" x14ac:dyDescent="0.15">
      <c r="A1045" s="7">
        <v>175</v>
      </c>
      <c r="B1045" s="8">
        <v>1</v>
      </c>
      <c r="C1045" s="8">
        <v>0</v>
      </c>
      <c r="D1045" s="8">
        <v>0</v>
      </c>
      <c r="E1045" s="8" t="s">
        <v>142</v>
      </c>
    </row>
    <row r="1046" spans="1:5" x14ac:dyDescent="0.15">
      <c r="A1046" s="7">
        <v>71</v>
      </c>
      <c r="B1046" s="8">
        <v>1</v>
      </c>
      <c r="C1046" s="8">
        <v>0</v>
      </c>
      <c r="D1046" s="8">
        <v>0</v>
      </c>
      <c r="E1046" s="8" t="s">
        <v>142</v>
      </c>
    </row>
    <row r="1047" spans="1:5" x14ac:dyDescent="0.15">
      <c r="A1047" s="7">
        <v>71</v>
      </c>
      <c r="B1047" s="8">
        <v>1</v>
      </c>
      <c r="C1047" s="8">
        <v>0</v>
      </c>
      <c r="D1047" s="8">
        <v>0</v>
      </c>
      <c r="E1047" s="8" t="s">
        <v>142</v>
      </c>
    </row>
    <row r="1048" spans="1:5" x14ac:dyDescent="0.15">
      <c r="A1048" s="7">
        <v>307</v>
      </c>
      <c r="B1048" s="8">
        <v>1</v>
      </c>
      <c r="C1048" s="8">
        <v>0</v>
      </c>
      <c r="D1048" s="8">
        <v>0</v>
      </c>
      <c r="E1048" s="8" t="s">
        <v>142</v>
      </c>
    </row>
    <row r="1049" spans="1:5" x14ac:dyDescent="0.15">
      <c r="A1049" s="7">
        <v>104</v>
      </c>
      <c r="B1049" s="8">
        <v>1</v>
      </c>
      <c r="C1049" s="8">
        <v>0</v>
      </c>
      <c r="D1049" s="8">
        <v>0</v>
      </c>
      <c r="E1049" s="8" t="s">
        <v>142</v>
      </c>
    </row>
    <row r="1050" spans="1:5" x14ac:dyDescent="0.15">
      <c r="A1050" s="7">
        <v>66</v>
      </c>
      <c r="B1050" s="8">
        <v>1</v>
      </c>
      <c r="C1050" s="8">
        <v>0</v>
      </c>
      <c r="D1050" s="8">
        <v>0</v>
      </c>
      <c r="E1050" s="8" t="s">
        <v>142</v>
      </c>
    </row>
    <row r="1051" spans="1:5" x14ac:dyDescent="0.15">
      <c r="A1051" s="7">
        <v>193</v>
      </c>
      <c r="B1051" s="8">
        <v>1</v>
      </c>
      <c r="C1051" s="8">
        <v>0</v>
      </c>
      <c r="D1051" s="8">
        <v>0</v>
      </c>
      <c r="E1051" s="8" t="s">
        <v>142</v>
      </c>
    </row>
    <row r="1052" spans="1:5" x14ac:dyDescent="0.15">
      <c r="A1052" s="7">
        <v>247</v>
      </c>
      <c r="B1052" s="8">
        <v>1</v>
      </c>
      <c r="C1052" s="8">
        <v>0</v>
      </c>
      <c r="D1052" s="8">
        <v>0</v>
      </c>
      <c r="E1052" s="8" t="s">
        <v>142</v>
      </c>
    </row>
    <row r="1053" spans="1:5" x14ac:dyDescent="0.15">
      <c r="A1053" s="7">
        <v>104</v>
      </c>
      <c r="B1053" s="8">
        <v>1</v>
      </c>
      <c r="C1053" s="8">
        <v>0</v>
      </c>
      <c r="D1053" s="8">
        <v>0</v>
      </c>
      <c r="E1053" s="8" t="s">
        <v>142</v>
      </c>
    </row>
    <row r="1054" spans="1:5" x14ac:dyDescent="0.15">
      <c r="A1054" s="7">
        <v>110</v>
      </c>
      <c r="B1054" s="8">
        <v>1</v>
      </c>
      <c r="C1054" s="8">
        <v>0</v>
      </c>
      <c r="D1054" s="8">
        <v>0</v>
      </c>
      <c r="E1054" s="8" t="s">
        <v>142</v>
      </c>
    </row>
    <row r="1055" spans="1:5" x14ac:dyDescent="0.15">
      <c r="A1055" s="7">
        <v>126</v>
      </c>
      <c r="B1055" s="8">
        <v>1</v>
      </c>
      <c r="C1055" s="8">
        <v>0</v>
      </c>
      <c r="D1055" s="8">
        <v>0</v>
      </c>
      <c r="E1055" s="8" t="s">
        <v>142</v>
      </c>
    </row>
    <row r="1056" spans="1:5" x14ac:dyDescent="0.15">
      <c r="A1056" s="7">
        <v>214</v>
      </c>
      <c r="B1056" s="8">
        <v>1</v>
      </c>
      <c r="C1056" s="8">
        <v>0</v>
      </c>
      <c r="D1056" s="8">
        <v>0</v>
      </c>
      <c r="E1056" s="8" t="s">
        <v>142</v>
      </c>
    </row>
    <row r="1057" spans="1:5" x14ac:dyDescent="0.15">
      <c r="A1057" s="7">
        <v>99</v>
      </c>
      <c r="B1057" s="8">
        <v>1</v>
      </c>
      <c r="C1057" s="8">
        <v>0</v>
      </c>
      <c r="D1057" s="8">
        <v>0</v>
      </c>
      <c r="E1057" s="8" t="s">
        <v>142</v>
      </c>
    </row>
    <row r="1058" spans="1:5" x14ac:dyDescent="0.15">
      <c r="A1058" s="7">
        <v>159</v>
      </c>
      <c r="B1058" s="8">
        <v>1</v>
      </c>
      <c r="C1058" s="8">
        <v>0</v>
      </c>
      <c r="D1058" s="8">
        <v>0</v>
      </c>
      <c r="E1058" s="8" t="s">
        <v>142</v>
      </c>
    </row>
    <row r="1059" spans="1:5" x14ac:dyDescent="0.15">
      <c r="A1059" s="7">
        <v>383</v>
      </c>
      <c r="B1059" s="8">
        <v>1</v>
      </c>
      <c r="C1059" s="8">
        <v>0</v>
      </c>
      <c r="D1059" s="8">
        <v>0</v>
      </c>
      <c r="E1059" s="8" t="s">
        <v>142</v>
      </c>
    </row>
    <row r="1060" spans="1:5" x14ac:dyDescent="0.15">
      <c r="A1060" s="7">
        <v>134</v>
      </c>
      <c r="B1060" s="8">
        <v>1</v>
      </c>
      <c r="C1060" s="8">
        <v>0</v>
      </c>
      <c r="D1060" s="8">
        <v>0</v>
      </c>
      <c r="E1060" s="8" t="s">
        <v>142</v>
      </c>
    </row>
    <row r="1061" spans="1:5" x14ac:dyDescent="0.15">
      <c r="A1061" s="7">
        <v>110</v>
      </c>
      <c r="B1061" s="8">
        <v>1</v>
      </c>
      <c r="C1061" s="8">
        <v>0</v>
      </c>
      <c r="D1061" s="8">
        <v>0</v>
      </c>
      <c r="E1061" s="8" t="s">
        <v>142</v>
      </c>
    </row>
    <row r="1062" spans="1:5" x14ac:dyDescent="0.15">
      <c r="A1062" s="7">
        <v>98</v>
      </c>
      <c r="B1062" s="8">
        <v>1</v>
      </c>
      <c r="C1062" s="8">
        <v>0</v>
      </c>
      <c r="D1062" s="8">
        <v>0</v>
      </c>
      <c r="E1062" s="8" t="s">
        <v>142</v>
      </c>
    </row>
    <row r="1063" spans="1:5" x14ac:dyDescent="0.15">
      <c r="A1063" s="7">
        <v>98</v>
      </c>
      <c r="B1063" s="8">
        <v>1</v>
      </c>
      <c r="C1063" s="8">
        <v>0</v>
      </c>
      <c r="D1063" s="8">
        <v>0</v>
      </c>
      <c r="E1063" s="8" t="s">
        <v>142</v>
      </c>
    </row>
    <row r="1064" spans="1:5" x14ac:dyDescent="0.15">
      <c r="A1064" s="7">
        <v>137</v>
      </c>
      <c r="B1064" s="8">
        <v>1</v>
      </c>
      <c r="C1064" s="8">
        <v>0</v>
      </c>
      <c r="D1064" s="8">
        <v>0</v>
      </c>
      <c r="E1064" s="8" t="s">
        <v>142</v>
      </c>
    </row>
    <row r="1065" spans="1:5" x14ac:dyDescent="0.15">
      <c r="A1065" s="7">
        <v>70</v>
      </c>
      <c r="B1065" s="8">
        <v>1</v>
      </c>
      <c r="C1065" s="8">
        <v>0</v>
      </c>
      <c r="D1065" s="8">
        <v>0</v>
      </c>
      <c r="E1065" s="8" t="s">
        <v>142</v>
      </c>
    </row>
    <row r="1066" spans="1:5" x14ac:dyDescent="0.15">
      <c r="A1066" s="7">
        <v>77</v>
      </c>
      <c r="B1066" s="8">
        <v>1</v>
      </c>
      <c r="C1066" s="8">
        <v>0</v>
      </c>
      <c r="D1066" s="8">
        <v>0</v>
      </c>
      <c r="E1066" s="8" t="s">
        <v>142</v>
      </c>
    </row>
    <row r="1067" spans="1:5" x14ac:dyDescent="0.15">
      <c r="A1067" s="7">
        <v>58</v>
      </c>
      <c r="B1067" s="8">
        <v>1</v>
      </c>
      <c r="C1067" s="8">
        <v>0</v>
      </c>
      <c r="D1067" s="8">
        <v>0</v>
      </c>
      <c r="E1067" s="8" t="s">
        <v>142</v>
      </c>
    </row>
    <row r="1068" spans="1:5" x14ac:dyDescent="0.15">
      <c r="A1068" s="7">
        <v>55</v>
      </c>
      <c r="B1068" s="8">
        <v>1</v>
      </c>
      <c r="C1068" s="8">
        <v>0</v>
      </c>
      <c r="D1068" s="8">
        <v>0</v>
      </c>
      <c r="E1068" s="8" t="s">
        <v>142</v>
      </c>
    </row>
    <row r="1069" spans="1:5" x14ac:dyDescent="0.15">
      <c r="A1069" s="7">
        <v>108</v>
      </c>
      <c r="B1069" s="8">
        <v>0</v>
      </c>
      <c r="C1069" s="8">
        <v>1</v>
      </c>
      <c r="D1069" s="8">
        <v>0</v>
      </c>
      <c r="E1069" s="8" t="s">
        <v>143</v>
      </c>
    </row>
    <row r="1070" spans="1:5" x14ac:dyDescent="0.15">
      <c r="A1070" s="7">
        <v>82</v>
      </c>
      <c r="B1070" s="8">
        <v>0</v>
      </c>
      <c r="C1070" s="8">
        <v>1</v>
      </c>
      <c r="D1070" s="8">
        <v>0</v>
      </c>
      <c r="E1070" s="8" t="s">
        <v>143</v>
      </c>
    </row>
    <row r="1071" spans="1:5" x14ac:dyDescent="0.15">
      <c r="A1071" s="7">
        <v>85</v>
      </c>
      <c r="B1071" s="8">
        <v>0</v>
      </c>
      <c r="C1071" s="8">
        <v>1</v>
      </c>
      <c r="D1071" s="8">
        <v>0</v>
      </c>
      <c r="E1071" s="8" t="s">
        <v>143</v>
      </c>
    </row>
    <row r="1072" spans="1:5" ht="14" x14ac:dyDescent="0.15">
      <c r="A1072" s="7">
        <v>493</v>
      </c>
      <c r="B1072" s="8">
        <v>0</v>
      </c>
      <c r="C1072" s="8">
        <v>0</v>
      </c>
      <c r="D1072" s="8">
        <v>0</v>
      </c>
      <c r="E1072" t="s">
        <v>145</v>
      </c>
    </row>
    <row r="1073" spans="1:5" ht="14" x14ac:dyDescent="0.15">
      <c r="A1073" s="7">
        <v>87</v>
      </c>
      <c r="B1073" s="8">
        <v>0</v>
      </c>
      <c r="C1073" s="8">
        <v>0</v>
      </c>
      <c r="D1073" s="8">
        <v>0</v>
      </c>
      <c r="E1073" t="s">
        <v>145</v>
      </c>
    </row>
    <row r="1074" spans="1:5" ht="14" x14ac:dyDescent="0.15">
      <c r="A1074" s="7">
        <v>241</v>
      </c>
      <c r="B1074" s="8">
        <v>0</v>
      </c>
      <c r="C1074" s="8">
        <v>0</v>
      </c>
      <c r="D1074" s="8">
        <v>0</v>
      </c>
      <c r="E1074" t="s">
        <v>145</v>
      </c>
    </row>
    <row r="1075" spans="1:5" ht="14" x14ac:dyDescent="0.15">
      <c r="A1075" s="7">
        <v>174</v>
      </c>
      <c r="B1075" s="8">
        <v>0</v>
      </c>
      <c r="C1075" s="8">
        <v>0</v>
      </c>
      <c r="D1075" s="8">
        <v>0</v>
      </c>
      <c r="E1075" t="s">
        <v>145</v>
      </c>
    </row>
    <row r="1076" spans="1:5" ht="14" x14ac:dyDescent="0.15">
      <c r="A1076" s="7">
        <v>88</v>
      </c>
      <c r="B1076" s="8">
        <v>0</v>
      </c>
      <c r="C1076" s="8">
        <v>0</v>
      </c>
      <c r="D1076" s="8">
        <v>0</v>
      </c>
      <c r="E1076" t="s">
        <v>145</v>
      </c>
    </row>
    <row r="1077" spans="1:5" ht="14" x14ac:dyDescent="0.15">
      <c r="A1077" s="7">
        <v>181</v>
      </c>
      <c r="B1077" s="8">
        <v>0</v>
      </c>
      <c r="C1077" s="8">
        <v>0</v>
      </c>
      <c r="D1077" s="8">
        <v>0</v>
      </c>
      <c r="E1077" t="s">
        <v>145</v>
      </c>
    </row>
    <row r="1078" spans="1:5" ht="14" x14ac:dyDescent="0.15">
      <c r="A1078" s="7">
        <v>99</v>
      </c>
      <c r="B1078" s="8">
        <v>0</v>
      </c>
      <c r="C1078" s="8">
        <v>0</v>
      </c>
      <c r="D1078" s="8">
        <v>0</v>
      </c>
      <c r="E1078" t="s">
        <v>145</v>
      </c>
    </row>
    <row r="1079" spans="1:5" ht="14" x14ac:dyDescent="0.15">
      <c r="A1079" s="7">
        <v>219</v>
      </c>
      <c r="B1079" s="8">
        <v>0</v>
      </c>
      <c r="C1079" s="8">
        <v>0</v>
      </c>
      <c r="D1079" s="8">
        <v>0</v>
      </c>
      <c r="E1079" t="s">
        <v>145</v>
      </c>
    </row>
    <row r="1080" spans="1:5" ht="14" x14ac:dyDescent="0.15">
      <c r="A1080" s="7">
        <v>104</v>
      </c>
      <c r="B1080" s="8">
        <v>0</v>
      </c>
      <c r="C1080" s="8">
        <v>0</v>
      </c>
      <c r="D1080" s="8">
        <v>0</v>
      </c>
      <c r="E1080" t="s">
        <v>145</v>
      </c>
    </row>
    <row r="1081" spans="1:5" ht="14" x14ac:dyDescent="0.15">
      <c r="A1081" s="7">
        <v>116</v>
      </c>
      <c r="B1081" s="8">
        <v>0</v>
      </c>
      <c r="C1081" s="8">
        <v>0</v>
      </c>
      <c r="D1081" s="8">
        <v>0</v>
      </c>
      <c r="E1081" t="s">
        <v>145</v>
      </c>
    </row>
    <row r="1082" spans="1:5" ht="14" x14ac:dyDescent="0.15">
      <c r="A1082" s="7">
        <v>75</v>
      </c>
      <c r="B1082" s="8">
        <v>0</v>
      </c>
      <c r="C1082" s="8">
        <v>0</v>
      </c>
      <c r="D1082" s="8">
        <v>0</v>
      </c>
      <c r="E1082" t="s">
        <v>145</v>
      </c>
    </row>
    <row r="1083" spans="1:5" ht="14" x14ac:dyDescent="0.15">
      <c r="A1083" s="7">
        <v>159</v>
      </c>
      <c r="B1083" s="8">
        <v>0</v>
      </c>
      <c r="C1083" s="8">
        <v>0</v>
      </c>
      <c r="D1083" s="8">
        <v>0</v>
      </c>
      <c r="E1083" t="s">
        <v>145</v>
      </c>
    </row>
    <row r="1084" spans="1:5" ht="14" x14ac:dyDescent="0.15">
      <c r="A1084" s="7">
        <v>115</v>
      </c>
      <c r="B1084" s="8">
        <v>0</v>
      </c>
      <c r="C1084" s="8">
        <v>0</v>
      </c>
      <c r="D1084" s="8">
        <v>0</v>
      </c>
      <c r="E1084" t="s">
        <v>145</v>
      </c>
    </row>
    <row r="1085" spans="1:5" ht="14" x14ac:dyDescent="0.15">
      <c r="A1085" s="7">
        <v>126</v>
      </c>
      <c r="B1085" s="8">
        <v>0</v>
      </c>
      <c r="C1085" s="8">
        <v>0</v>
      </c>
      <c r="D1085" s="8">
        <v>0</v>
      </c>
      <c r="E1085" t="s">
        <v>145</v>
      </c>
    </row>
    <row r="1086" spans="1:5" ht="14" x14ac:dyDescent="0.15">
      <c r="A1086" s="7">
        <v>274</v>
      </c>
      <c r="B1086" s="8">
        <v>0</v>
      </c>
      <c r="C1086" s="8">
        <v>0</v>
      </c>
      <c r="D1086" s="8">
        <v>0</v>
      </c>
      <c r="E1086" t="s">
        <v>145</v>
      </c>
    </row>
    <row r="1087" spans="1:5" ht="14" x14ac:dyDescent="0.15">
      <c r="A1087" s="7">
        <v>146</v>
      </c>
      <c r="B1087" s="8">
        <v>0</v>
      </c>
      <c r="C1087" s="8">
        <v>0</v>
      </c>
      <c r="D1087" s="8">
        <v>0</v>
      </c>
      <c r="E1087" t="s">
        <v>145</v>
      </c>
    </row>
    <row r="1088" spans="1:5" ht="14" x14ac:dyDescent="0.15">
      <c r="A1088" s="7">
        <v>55</v>
      </c>
      <c r="B1088" s="8">
        <v>0</v>
      </c>
      <c r="C1088" s="8">
        <v>0</v>
      </c>
      <c r="D1088" s="8">
        <v>0</v>
      </c>
      <c r="E1088" t="s">
        <v>145</v>
      </c>
    </row>
    <row r="1089" spans="1:5" ht="14" x14ac:dyDescent="0.15">
      <c r="A1089" s="7">
        <v>55</v>
      </c>
      <c r="B1089" s="8">
        <v>0</v>
      </c>
      <c r="C1089" s="8">
        <v>0</v>
      </c>
      <c r="D1089" s="8">
        <v>0</v>
      </c>
      <c r="E1089" t="s">
        <v>145</v>
      </c>
    </row>
    <row r="1090" spans="1:5" ht="14" x14ac:dyDescent="0.15">
      <c r="A1090" s="7">
        <v>438</v>
      </c>
      <c r="B1090" s="8">
        <v>0</v>
      </c>
      <c r="C1090" s="8">
        <v>0</v>
      </c>
      <c r="D1090" s="8">
        <v>0</v>
      </c>
      <c r="E1090" t="s">
        <v>145</v>
      </c>
    </row>
    <row r="1091" spans="1:5" ht="14" x14ac:dyDescent="0.15">
      <c r="A1091" s="7">
        <v>203</v>
      </c>
      <c r="B1091" s="8">
        <v>0</v>
      </c>
      <c r="C1091" s="8">
        <v>0</v>
      </c>
      <c r="D1091" s="8">
        <v>0</v>
      </c>
      <c r="E1091" t="s">
        <v>145</v>
      </c>
    </row>
    <row r="1092" spans="1:5" ht="14" x14ac:dyDescent="0.15">
      <c r="A1092" s="7">
        <v>241</v>
      </c>
      <c r="B1092" s="8">
        <v>0</v>
      </c>
      <c r="C1092" s="8">
        <v>0</v>
      </c>
      <c r="D1092" s="8">
        <v>0</v>
      </c>
      <c r="E1092" t="s">
        <v>145</v>
      </c>
    </row>
    <row r="1093" spans="1:5" ht="14" x14ac:dyDescent="0.15">
      <c r="A1093" s="7">
        <v>80</v>
      </c>
      <c r="B1093" s="8">
        <v>0</v>
      </c>
      <c r="C1093" s="8">
        <v>0</v>
      </c>
      <c r="D1093" s="8">
        <v>0</v>
      </c>
      <c r="E1093" t="s">
        <v>145</v>
      </c>
    </row>
    <row r="1094" spans="1:5" ht="14" x14ac:dyDescent="0.15">
      <c r="A1094" s="7">
        <v>214</v>
      </c>
      <c r="B1094" s="8">
        <v>0</v>
      </c>
      <c r="C1094" s="8">
        <v>0</v>
      </c>
      <c r="D1094" s="8">
        <v>0</v>
      </c>
      <c r="E1094" t="s">
        <v>145</v>
      </c>
    </row>
    <row r="1095" spans="1:5" ht="14" x14ac:dyDescent="0.15">
      <c r="A1095" s="7">
        <v>99</v>
      </c>
      <c r="B1095" s="8">
        <v>0</v>
      </c>
      <c r="C1095" s="8">
        <v>0</v>
      </c>
      <c r="D1095" s="8">
        <v>0</v>
      </c>
      <c r="E1095" t="s">
        <v>145</v>
      </c>
    </row>
    <row r="1096" spans="1:5" ht="14" x14ac:dyDescent="0.15">
      <c r="A1096" s="7">
        <v>126</v>
      </c>
      <c r="B1096" s="8">
        <v>0</v>
      </c>
      <c r="C1096" s="8">
        <v>0</v>
      </c>
      <c r="D1096" s="8">
        <v>0</v>
      </c>
      <c r="E1096" t="s">
        <v>145</v>
      </c>
    </row>
    <row r="1097" spans="1:5" ht="14" x14ac:dyDescent="0.15">
      <c r="A1097" s="7">
        <v>219</v>
      </c>
      <c r="B1097" s="8">
        <v>0</v>
      </c>
      <c r="C1097" s="8">
        <v>0</v>
      </c>
      <c r="D1097" s="8">
        <v>0</v>
      </c>
      <c r="E1097" t="s">
        <v>145</v>
      </c>
    </row>
    <row r="1098" spans="1:5" ht="14" x14ac:dyDescent="0.15">
      <c r="A1098" s="7">
        <v>148</v>
      </c>
      <c r="B1098" s="8">
        <v>0</v>
      </c>
      <c r="C1098" s="8">
        <v>0</v>
      </c>
      <c r="D1098" s="8">
        <v>0</v>
      </c>
      <c r="E1098" t="s">
        <v>145</v>
      </c>
    </row>
    <row r="1099" spans="1:5" ht="14" x14ac:dyDescent="0.15">
      <c r="A1099" s="7">
        <v>110</v>
      </c>
      <c r="B1099" s="8">
        <v>0</v>
      </c>
      <c r="C1099" s="8">
        <v>0</v>
      </c>
      <c r="D1099" s="8">
        <v>0</v>
      </c>
      <c r="E1099" t="s">
        <v>145</v>
      </c>
    </row>
    <row r="1100" spans="1:5" ht="14" x14ac:dyDescent="0.15">
      <c r="A1100" s="7">
        <v>152</v>
      </c>
      <c r="B1100" s="8">
        <v>0</v>
      </c>
      <c r="C1100" s="8">
        <v>0</v>
      </c>
      <c r="D1100" s="8">
        <v>0</v>
      </c>
      <c r="E1100" t="s">
        <v>145</v>
      </c>
    </row>
    <row r="1101" spans="1:5" ht="14" x14ac:dyDescent="0.15">
      <c r="A1101" s="7">
        <v>60</v>
      </c>
      <c r="B1101" s="8">
        <v>0</v>
      </c>
      <c r="C1101" s="8">
        <v>0</v>
      </c>
      <c r="D1101" s="8">
        <v>0</v>
      </c>
      <c r="E1101" t="s">
        <v>145</v>
      </c>
    </row>
    <row r="1102" spans="1:5" ht="14" x14ac:dyDescent="0.15">
      <c r="A1102" s="7">
        <v>113</v>
      </c>
      <c r="B1102" s="8">
        <v>0</v>
      </c>
      <c r="C1102" s="8">
        <v>0</v>
      </c>
      <c r="D1102" s="8">
        <v>0</v>
      </c>
      <c r="E1102" t="s">
        <v>145</v>
      </c>
    </row>
    <row r="1103" spans="1:5" ht="14" x14ac:dyDescent="0.15">
      <c r="A1103" s="7">
        <v>87</v>
      </c>
      <c r="B1103" s="8">
        <v>0</v>
      </c>
      <c r="C1103" s="8">
        <v>0</v>
      </c>
      <c r="D1103" s="8">
        <v>0</v>
      </c>
      <c r="E1103" t="s">
        <v>145</v>
      </c>
    </row>
    <row r="1104" spans="1:5" ht="14" x14ac:dyDescent="0.15">
      <c r="A1104" s="7">
        <v>108</v>
      </c>
      <c r="B1104" s="8">
        <v>0</v>
      </c>
      <c r="C1104" s="8">
        <v>0</v>
      </c>
      <c r="D1104" s="8">
        <v>0</v>
      </c>
      <c r="E1104" t="s">
        <v>145</v>
      </c>
    </row>
    <row r="1105" spans="1:5" ht="14" x14ac:dyDescent="0.15">
      <c r="A1105" s="7">
        <v>219</v>
      </c>
      <c r="B1105" s="8">
        <v>0</v>
      </c>
      <c r="C1105" s="8">
        <v>0</v>
      </c>
      <c r="D1105" s="8">
        <v>0</v>
      </c>
      <c r="E1105" t="s">
        <v>145</v>
      </c>
    </row>
    <row r="1106" spans="1:5" ht="14" x14ac:dyDescent="0.15">
      <c r="A1106" s="7">
        <v>76</v>
      </c>
      <c r="B1106" s="8">
        <v>0</v>
      </c>
      <c r="C1106" s="8">
        <v>0</v>
      </c>
      <c r="D1106" s="8">
        <v>0</v>
      </c>
      <c r="E1106" t="s">
        <v>145</v>
      </c>
    </row>
    <row r="1107" spans="1:5" ht="14" x14ac:dyDescent="0.15">
      <c r="A1107" s="7">
        <v>152</v>
      </c>
      <c r="B1107" s="8">
        <v>0</v>
      </c>
      <c r="C1107" s="8">
        <v>0</v>
      </c>
      <c r="D1107" s="8">
        <v>0</v>
      </c>
      <c r="E1107" t="s">
        <v>145</v>
      </c>
    </row>
    <row r="1108" spans="1:5" ht="14" x14ac:dyDescent="0.15">
      <c r="A1108" s="7">
        <v>131</v>
      </c>
      <c r="B1108" s="8">
        <v>0</v>
      </c>
      <c r="C1108" s="8">
        <v>0</v>
      </c>
      <c r="D1108" s="8">
        <v>0</v>
      </c>
      <c r="E1108" t="s">
        <v>145</v>
      </c>
    </row>
    <row r="1109" spans="1:5" ht="14" x14ac:dyDescent="0.15">
      <c r="A1109" s="7">
        <v>164</v>
      </c>
      <c r="B1109" s="8">
        <v>0</v>
      </c>
      <c r="C1109" s="8">
        <v>0</v>
      </c>
      <c r="D1109" s="8">
        <v>0</v>
      </c>
      <c r="E1109" t="s">
        <v>145</v>
      </c>
    </row>
    <row r="1110" spans="1:5" ht="14" x14ac:dyDescent="0.15">
      <c r="A1110" s="7">
        <v>151</v>
      </c>
      <c r="B1110" s="8">
        <v>0</v>
      </c>
      <c r="C1110" s="8">
        <v>0</v>
      </c>
      <c r="D1110" s="8">
        <v>0</v>
      </c>
      <c r="E1110" t="s">
        <v>145</v>
      </c>
    </row>
    <row r="1111" spans="1:5" ht="14" x14ac:dyDescent="0.15">
      <c r="A1111" s="7">
        <v>104</v>
      </c>
      <c r="B1111" s="8">
        <v>0</v>
      </c>
      <c r="C1111" s="8">
        <v>0</v>
      </c>
      <c r="D1111" s="8">
        <v>0</v>
      </c>
      <c r="E1111" t="s">
        <v>145</v>
      </c>
    </row>
    <row r="1112" spans="1:5" ht="14" x14ac:dyDescent="0.15">
      <c r="A1112" s="7">
        <v>88</v>
      </c>
      <c r="B1112" s="8">
        <v>0</v>
      </c>
      <c r="C1112" s="8">
        <v>0</v>
      </c>
      <c r="D1112" s="8">
        <v>0</v>
      </c>
      <c r="E1112" t="s">
        <v>145</v>
      </c>
    </row>
    <row r="1113" spans="1:5" ht="14" x14ac:dyDescent="0.15">
      <c r="A1113" s="7">
        <v>137</v>
      </c>
      <c r="B1113" s="8">
        <v>0</v>
      </c>
      <c r="C1113" s="8">
        <v>0</v>
      </c>
      <c r="D1113" s="8">
        <v>0</v>
      </c>
      <c r="E1113" t="s">
        <v>145</v>
      </c>
    </row>
    <row r="1114" spans="1:5" ht="14" x14ac:dyDescent="0.15">
      <c r="A1114" s="7">
        <v>382</v>
      </c>
      <c r="B1114" s="8">
        <v>0</v>
      </c>
      <c r="C1114" s="8">
        <v>0</v>
      </c>
      <c r="D1114" s="8">
        <v>0</v>
      </c>
      <c r="E1114" t="s">
        <v>145</v>
      </c>
    </row>
    <row r="1115" spans="1:5" ht="14" x14ac:dyDescent="0.15">
      <c r="A1115" s="7">
        <v>137</v>
      </c>
      <c r="B1115" s="8">
        <v>0</v>
      </c>
      <c r="C1115" s="8">
        <v>0</v>
      </c>
      <c r="D1115" s="8">
        <v>0</v>
      </c>
      <c r="E1115" t="s">
        <v>145</v>
      </c>
    </row>
    <row r="1116" spans="1:5" ht="14" x14ac:dyDescent="0.15">
      <c r="A1116" s="7">
        <v>87</v>
      </c>
      <c r="B1116" s="8">
        <v>0</v>
      </c>
      <c r="C1116" s="8">
        <v>0</v>
      </c>
      <c r="D1116" s="8">
        <v>0</v>
      </c>
      <c r="E1116" t="s">
        <v>145</v>
      </c>
    </row>
    <row r="1117" spans="1:5" ht="14" x14ac:dyDescent="0.15">
      <c r="A1117" s="7">
        <v>110</v>
      </c>
      <c r="B1117" s="8">
        <v>0</v>
      </c>
      <c r="C1117" s="8">
        <v>0</v>
      </c>
      <c r="D1117" s="8">
        <v>0</v>
      </c>
      <c r="E1117" t="s">
        <v>145</v>
      </c>
    </row>
    <row r="1118" spans="1:5" ht="14" x14ac:dyDescent="0.15">
      <c r="A1118" s="7">
        <v>164</v>
      </c>
      <c r="B1118" s="8">
        <v>0</v>
      </c>
      <c r="C1118" s="8">
        <v>0</v>
      </c>
      <c r="D1118" s="8">
        <v>0</v>
      </c>
      <c r="E1118" t="s">
        <v>145</v>
      </c>
    </row>
    <row r="1119" spans="1:5" ht="14" x14ac:dyDescent="0.15">
      <c r="A1119" s="7">
        <v>77</v>
      </c>
      <c r="B1119" s="8">
        <v>0</v>
      </c>
      <c r="C1119" s="8">
        <v>0</v>
      </c>
      <c r="D1119" s="8">
        <v>0</v>
      </c>
      <c r="E1119" t="s">
        <v>145</v>
      </c>
    </row>
    <row r="1120" spans="1:5" ht="14" x14ac:dyDescent="0.15">
      <c r="A1120" s="7">
        <v>219</v>
      </c>
      <c r="B1120" s="8">
        <v>0</v>
      </c>
      <c r="C1120" s="8">
        <v>0</v>
      </c>
      <c r="D1120" s="8">
        <v>0</v>
      </c>
      <c r="E1120" t="s">
        <v>145</v>
      </c>
    </row>
    <row r="1121" spans="1:5" ht="14" x14ac:dyDescent="0.15">
      <c r="A1121" s="7">
        <v>207</v>
      </c>
      <c r="B1121" s="8">
        <v>0</v>
      </c>
      <c r="C1121" s="8">
        <v>0</v>
      </c>
      <c r="D1121" s="8">
        <v>0</v>
      </c>
      <c r="E1121" t="s">
        <v>145</v>
      </c>
    </row>
    <row r="1122" spans="1:5" ht="14" x14ac:dyDescent="0.15">
      <c r="A1122" s="7">
        <v>84</v>
      </c>
      <c r="B1122" s="8">
        <v>0</v>
      </c>
      <c r="C1122" s="8">
        <v>0</v>
      </c>
      <c r="D1122" s="8">
        <v>0</v>
      </c>
      <c r="E1122" t="s">
        <v>145</v>
      </c>
    </row>
    <row r="1123" spans="1:5" ht="14" x14ac:dyDescent="0.15">
      <c r="A1123" s="7">
        <v>80</v>
      </c>
      <c r="B1123" s="8">
        <v>0</v>
      </c>
      <c r="C1123" s="8">
        <v>0</v>
      </c>
      <c r="D1123" s="8">
        <v>0</v>
      </c>
      <c r="E1123" t="s">
        <v>145</v>
      </c>
    </row>
    <row r="1124" spans="1:5" ht="14" x14ac:dyDescent="0.15">
      <c r="A1124" s="7">
        <v>60</v>
      </c>
      <c r="B1124" s="8">
        <v>0</v>
      </c>
      <c r="C1124" s="8">
        <v>0</v>
      </c>
      <c r="D1124" s="8">
        <v>0</v>
      </c>
      <c r="E1124" t="s">
        <v>145</v>
      </c>
    </row>
    <row r="1125" spans="1:5" x14ac:dyDescent="0.15">
      <c r="A1125" s="7">
        <v>82</v>
      </c>
      <c r="B1125" s="8">
        <v>0</v>
      </c>
      <c r="C1125" s="8">
        <v>1</v>
      </c>
      <c r="D1125" s="8">
        <v>0</v>
      </c>
      <c r="E1125" s="8" t="s">
        <v>143</v>
      </c>
    </row>
    <row r="1126" spans="1:5" ht="14" x14ac:dyDescent="0.15">
      <c r="A1126" s="7">
        <v>142</v>
      </c>
      <c r="B1126" s="8">
        <v>1</v>
      </c>
      <c r="C1126" s="8">
        <v>0</v>
      </c>
      <c r="D1126" s="8">
        <v>0</v>
      </c>
      <c r="E1126" t="s">
        <v>142</v>
      </c>
    </row>
    <row r="1127" spans="1:5" x14ac:dyDescent="0.15">
      <c r="A1127" s="7">
        <v>329</v>
      </c>
      <c r="B1127" s="8">
        <v>1</v>
      </c>
      <c r="C1127" s="8">
        <v>0</v>
      </c>
      <c r="D1127" s="8">
        <v>0</v>
      </c>
      <c r="E1127" s="8" t="s">
        <v>142</v>
      </c>
    </row>
    <row r="1128" spans="1:5" x14ac:dyDescent="0.15">
      <c r="A1128" s="7">
        <v>136</v>
      </c>
      <c r="B1128" s="8">
        <v>1</v>
      </c>
      <c r="C1128" s="8">
        <v>0</v>
      </c>
      <c r="D1128" s="8">
        <v>0</v>
      </c>
      <c r="E1128" s="8" t="s">
        <v>142</v>
      </c>
    </row>
    <row r="1129" spans="1:5" x14ac:dyDescent="0.15">
      <c r="A1129" s="7">
        <v>274</v>
      </c>
      <c r="B1129" s="8">
        <v>1</v>
      </c>
      <c r="C1129" s="8">
        <v>0</v>
      </c>
      <c r="D1129" s="8">
        <v>0</v>
      </c>
      <c r="E1129" s="8" t="s">
        <v>142</v>
      </c>
    </row>
    <row r="1130" spans="1:5" x14ac:dyDescent="0.15">
      <c r="A1130" s="7">
        <v>197</v>
      </c>
      <c r="B1130" s="8">
        <v>1</v>
      </c>
      <c r="C1130" s="8">
        <v>0</v>
      </c>
      <c r="D1130" s="8">
        <v>0</v>
      </c>
      <c r="E1130" s="8" t="s">
        <v>142</v>
      </c>
    </row>
    <row r="1131" spans="1:5" x14ac:dyDescent="0.15">
      <c r="A1131" s="7">
        <v>247</v>
      </c>
      <c r="B1131" s="8">
        <v>1</v>
      </c>
      <c r="C1131" s="8">
        <v>0</v>
      </c>
      <c r="D1131" s="8">
        <v>0</v>
      </c>
      <c r="E1131" s="8" t="s">
        <v>142</v>
      </c>
    </row>
    <row r="1132" spans="1:5" x14ac:dyDescent="0.15">
      <c r="A1132" s="7">
        <v>130</v>
      </c>
      <c r="B1132" s="8">
        <v>1</v>
      </c>
      <c r="C1132" s="8">
        <v>0</v>
      </c>
      <c r="D1132" s="8">
        <v>0</v>
      </c>
      <c r="E1132" s="8" t="s">
        <v>142</v>
      </c>
    </row>
    <row r="1133" spans="1:5" x14ac:dyDescent="0.15">
      <c r="A1133" s="7">
        <v>172</v>
      </c>
      <c r="B1133" s="8">
        <v>1</v>
      </c>
      <c r="C1133" s="8">
        <v>0</v>
      </c>
      <c r="D1133" s="8">
        <v>0</v>
      </c>
      <c r="E1133" s="8" t="s">
        <v>142</v>
      </c>
    </row>
    <row r="1134" spans="1:5" x14ac:dyDescent="0.15">
      <c r="A1134" s="7">
        <v>119</v>
      </c>
      <c r="B1134" s="8">
        <v>1</v>
      </c>
      <c r="C1134" s="8">
        <v>0</v>
      </c>
      <c r="D1134" s="8">
        <v>0</v>
      </c>
      <c r="E1134" s="8" t="s">
        <v>142</v>
      </c>
    </row>
    <row r="1135" spans="1:5" x14ac:dyDescent="0.15">
      <c r="A1135" s="7">
        <v>119</v>
      </c>
      <c r="B1135" s="8">
        <v>1</v>
      </c>
      <c r="C1135" s="8">
        <v>0</v>
      </c>
      <c r="D1135" s="8">
        <v>0</v>
      </c>
      <c r="E1135" s="8" t="s">
        <v>142</v>
      </c>
    </row>
    <row r="1136" spans="1:5" x14ac:dyDescent="0.15">
      <c r="A1136" s="7">
        <v>153</v>
      </c>
      <c r="B1136" s="8">
        <v>1</v>
      </c>
      <c r="C1136" s="8">
        <v>0</v>
      </c>
      <c r="D1136" s="8">
        <v>0</v>
      </c>
      <c r="E1136" s="8" t="s">
        <v>142</v>
      </c>
    </row>
    <row r="1137" spans="1:5" ht="14" x14ac:dyDescent="0.15">
      <c r="A1137" s="7">
        <v>437</v>
      </c>
      <c r="B1137" s="8">
        <v>0</v>
      </c>
      <c r="C1137" s="8">
        <v>0</v>
      </c>
      <c r="D1137" s="8">
        <v>0</v>
      </c>
      <c r="E1137" t="s">
        <v>145</v>
      </c>
    </row>
    <row r="1138" spans="1:5" x14ac:dyDescent="0.15">
      <c r="A1138" s="7">
        <v>82</v>
      </c>
      <c r="B1138" s="8">
        <v>0</v>
      </c>
      <c r="C1138" s="8">
        <v>0</v>
      </c>
      <c r="D1138" s="8">
        <v>0</v>
      </c>
      <c r="E1138" s="8" t="s">
        <v>145</v>
      </c>
    </row>
    <row r="1139" spans="1:5" x14ac:dyDescent="0.15">
      <c r="A1139" s="7">
        <v>247</v>
      </c>
      <c r="B1139" s="8">
        <v>0</v>
      </c>
      <c r="C1139" s="8">
        <v>0</v>
      </c>
      <c r="D1139" s="8">
        <v>0</v>
      </c>
      <c r="E1139" s="8" t="s">
        <v>145</v>
      </c>
    </row>
    <row r="1140" spans="1:5" x14ac:dyDescent="0.15">
      <c r="A1140" s="7">
        <v>110</v>
      </c>
      <c r="B1140" s="8">
        <v>0</v>
      </c>
      <c r="C1140" s="8">
        <v>0</v>
      </c>
      <c r="D1140" s="8">
        <v>0</v>
      </c>
      <c r="E1140" s="8" t="s">
        <v>145</v>
      </c>
    </row>
    <row r="1141" spans="1:5" x14ac:dyDescent="0.15">
      <c r="A1141" s="7">
        <v>217</v>
      </c>
      <c r="B1141" s="8">
        <v>0</v>
      </c>
      <c r="C1141" s="8">
        <v>0</v>
      </c>
      <c r="D1141" s="8">
        <v>0</v>
      </c>
      <c r="E1141" s="8" t="s">
        <v>145</v>
      </c>
    </row>
    <row r="1142" spans="1:5" x14ac:dyDescent="0.15">
      <c r="A1142" s="7">
        <v>241</v>
      </c>
      <c r="B1142" s="8">
        <v>0</v>
      </c>
      <c r="C1142" s="8">
        <v>0</v>
      </c>
      <c r="D1142" s="8">
        <v>0</v>
      </c>
      <c r="E1142" s="8" t="s">
        <v>145</v>
      </c>
    </row>
    <row r="1143" spans="1:5" x14ac:dyDescent="0.15">
      <c r="A1143" s="7">
        <v>185</v>
      </c>
      <c r="B1143" s="8">
        <v>0</v>
      </c>
      <c r="C1143" s="8">
        <v>0</v>
      </c>
      <c r="D1143" s="8">
        <v>0</v>
      </c>
      <c r="E1143" s="8" t="s">
        <v>145</v>
      </c>
    </row>
    <row r="1144" spans="1:5" x14ac:dyDescent="0.15">
      <c r="A1144" s="7">
        <v>62</v>
      </c>
      <c r="B1144" s="8">
        <v>0</v>
      </c>
      <c r="C1144" s="8">
        <v>0</v>
      </c>
      <c r="D1144" s="8">
        <v>0</v>
      </c>
      <c r="E1144" s="8" t="s">
        <v>145</v>
      </c>
    </row>
    <row r="1145" spans="1:5" x14ac:dyDescent="0.15">
      <c r="A1145" s="7">
        <v>219</v>
      </c>
      <c r="B1145" s="8">
        <v>0</v>
      </c>
      <c r="C1145" s="8">
        <v>0</v>
      </c>
      <c r="D1145" s="8">
        <v>0</v>
      </c>
      <c r="E1145" s="8" t="s">
        <v>145</v>
      </c>
    </row>
    <row r="1146" spans="1:5" x14ac:dyDescent="0.15">
      <c r="A1146" s="7">
        <v>144</v>
      </c>
      <c r="B1146" s="8">
        <v>0</v>
      </c>
      <c r="C1146" s="8">
        <v>0</v>
      </c>
      <c r="D1146" s="8">
        <v>0</v>
      </c>
      <c r="E1146" s="8" t="s">
        <v>145</v>
      </c>
    </row>
    <row r="1147" spans="1:5" x14ac:dyDescent="0.15">
      <c r="A1147" s="7">
        <v>141</v>
      </c>
      <c r="B1147" s="8">
        <v>0</v>
      </c>
      <c r="C1147" s="8">
        <v>0</v>
      </c>
      <c r="D1147" s="8">
        <v>0</v>
      </c>
      <c r="E1147" s="8" t="s">
        <v>145</v>
      </c>
    </row>
    <row r="1148" spans="1:5" x14ac:dyDescent="0.15">
      <c r="A1148" s="7">
        <v>164</v>
      </c>
      <c r="B1148" s="8">
        <v>0</v>
      </c>
      <c r="C1148" s="8">
        <v>0</v>
      </c>
      <c r="D1148" s="8">
        <v>0</v>
      </c>
      <c r="E1148" s="8" t="s">
        <v>145</v>
      </c>
    </row>
    <row r="1149" spans="1:5" x14ac:dyDescent="0.15">
      <c r="A1149" s="7">
        <v>167</v>
      </c>
      <c r="B1149" s="8">
        <v>0</v>
      </c>
      <c r="C1149" s="8">
        <v>0</v>
      </c>
      <c r="D1149" s="8">
        <v>0</v>
      </c>
      <c r="E1149" s="8" t="s">
        <v>145</v>
      </c>
    </row>
    <row r="1150" spans="1:5" x14ac:dyDescent="0.15">
      <c r="A1150" s="7">
        <v>93</v>
      </c>
      <c r="B1150" s="8">
        <v>0</v>
      </c>
      <c r="C1150" s="8">
        <v>0</v>
      </c>
      <c r="D1150" s="8">
        <v>0</v>
      </c>
      <c r="E1150" s="8" t="s">
        <v>145</v>
      </c>
    </row>
    <row r="1151" spans="1:5" x14ac:dyDescent="0.15">
      <c r="A1151" s="7">
        <v>110</v>
      </c>
      <c r="B1151" s="8">
        <v>0</v>
      </c>
      <c r="C1151" s="8">
        <v>0</v>
      </c>
      <c r="D1151" s="8">
        <v>0</v>
      </c>
      <c r="E1151" s="8" t="s">
        <v>145</v>
      </c>
    </row>
    <row r="1152" spans="1:5" x14ac:dyDescent="0.15">
      <c r="A1152" s="7">
        <v>60</v>
      </c>
      <c r="B1152" s="8">
        <v>0</v>
      </c>
      <c r="C1152" s="8">
        <v>0</v>
      </c>
      <c r="D1152" s="8">
        <v>0</v>
      </c>
      <c r="E1152" s="8" t="s">
        <v>145</v>
      </c>
    </row>
    <row r="1153" spans="1:5" x14ac:dyDescent="0.15">
      <c r="A1153" s="7">
        <v>216</v>
      </c>
      <c r="B1153" s="8">
        <v>0</v>
      </c>
      <c r="C1153" s="8">
        <v>0</v>
      </c>
      <c r="D1153" s="8">
        <v>0</v>
      </c>
      <c r="E1153" s="8" t="s">
        <v>145</v>
      </c>
    </row>
    <row r="1154" spans="1:5" x14ac:dyDescent="0.15">
      <c r="A1154" s="7">
        <v>141</v>
      </c>
      <c r="B1154" s="8">
        <v>0</v>
      </c>
      <c r="C1154" s="8">
        <v>0</v>
      </c>
      <c r="D1154" s="8">
        <v>0</v>
      </c>
      <c r="E1154" s="8" t="s">
        <v>145</v>
      </c>
    </row>
    <row r="1155" spans="1:5" x14ac:dyDescent="0.15">
      <c r="A1155" s="7">
        <v>158</v>
      </c>
      <c r="B1155" s="8">
        <v>0</v>
      </c>
      <c r="C1155" s="8">
        <v>0</v>
      </c>
      <c r="D1155" s="8">
        <v>0</v>
      </c>
      <c r="E1155" s="8" t="s">
        <v>145</v>
      </c>
    </row>
    <row r="1156" spans="1:5" x14ac:dyDescent="0.15">
      <c r="A1156" s="7">
        <v>219</v>
      </c>
      <c r="B1156" s="8">
        <v>0</v>
      </c>
      <c r="C1156" s="8">
        <v>0</v>
      </c>
      <c r="D1156" s="8">
        <v>0</v>
      </c>
      <c r="E1156" s="8" t="s">
        <v>145</v>
      </c>
    </row>
    <row r="1157" spans="1:5" x14ac:dyDescent="0.15">
      <c r="A1157" s="7">
        <v>217</v>
      </c>
      <c r="B1157" s="8">
        <v>0</v>
      </c>
      <c r="C1157" s="8">
        <v>0</v>
      </c>
      <c r="D1157" s="8">
        <v>0</v>
      </c>
      <c r="E1157" s="8" t="s">
        <v>145</v>
      </c>
    </row>
    <row r="1158" spans="1:5" x14ac:dyDescent="0.15">
      <c r="A1158" s="7">
        <v>164</v>
      </c>
      <c r="B1158" s="8">
        <v>0</v>
      </c>
      <c r="C1158" s="8">
        <v>0</v>
      </c>
      <c r="D1158" s="8">
        <v>0</v>
      </c>
      <c r="E1158" s="8" t="s">
        <v>145</v>
      </c>
    </row>
    <row r="1159" spans="1:5" x14ac:dyDescent="0.15">
      <c r="A1159" s="7">
        <v>164</v>
      </c>
      <c r="B1159" s="8">
        <v>0</v>
      </c>
      <c r="C1159" s="8">
        <v>0</v>
      </c>
      <c r="D1159" s="8">
        <v>0</v>
      </c>
      <c r="E1159" s="8" t="s">
        <v>145</v>
      </c>
    </row>
    <row r="1160" spans="1:5" x14ac:dyDescent="0.15">
      <c r="A1160" s="7">
        <v>162</v>
      </c>
      <c r="B1160" s="8">
        <v>0</v>
      </c>
      <c r="C1160" s="8">
        <v>0</v>
      </c>
      <c r="D1160" s="8">
        <v>0</v>
      </c>
      <c r="E1160" s="8" t="s">
        <v>145</v>
      </c>
    </row>
    <row r="1161" spans="1:5" x14ac:dyDescent="0.15">
      <c r="A1161" s="7">
        <v>161</v>
      </c>
      <c r="B1161" s="8">
        <v>0</v>
      </c>
      <c r="C1161" s="8">
        <v>0</v>
      </c>
      <c r="D1161" s="8">
        <v>0</v>
      </c>
      <c r="E1161" s="8" t="s">
        <v>145</v>
      </c>
    </row>
    <row r="1162" spans="1:5" x14ac:dyDescent="0.15">
      <c r="A1162" s="7">
        <v>142</v>
      </c>
      <c r="B1162" s="8">
        <v>0</v>
      </c>
      <c r="C1162" s="8">
        <v>0</v>
      </c>
      <c r="D1162" s="8">
        <v>0</v>
      </c>
      <c r="E1162" s="8" t="s">
        <v>145</v>
      </c>
    </row>
    <row r="1163" spans="1:5" x14ac:dyDescent="0.15">
      <c r="A1163" s="7">
        <v>141</v>
      </c>
      <c r="B1163" s="8">
        <v>0</v>
      </c>
      <c r="C1163" s="8">
        <v>0</v>
      </c>
      <c r="D1163" s="8">
        <v>0</v>
      </c>
      <c r="E1163" s="8" t="s">
        <v>145</v>
      </c>
    </row>
    <row r="1164" spans="1:5" x14ac:dyDescent="0.15">
      <c r="A1164" s="7">
        <v>217</v>
      </c>
      <c r="B1164" s="8">
        <v>0</v>
      </c>
      <c r="C1164" s="8">
        <v>0</v>
      </c>
      <c r="D1164" s="8">
        <v>0</v>
      </c>
      <c r="E1164" s="8" t="s">
        <v>145</v>
      </c>
    </row>
    <row r="1165" spans="1:5" x14ac:dyDescent="0.15">
      <c r="A1165" s="7">
        <v>131</v>
      </c>
      <c r="B1165" s="8">
        <v>0</v>
      </c>
      <c r="C1165" s="8">
        <v>0</v>
      </c>
      <c r="D1165" s="8">
        <v>0</v>
      </c>
      <c r="E1165" s="8" t="s">
        <v>145</v>
      </c>
    </row>
    <row r="1166" spans="1:5" x14ac:dyDescent="0.15">
      <c r="A1166" s="7">
        <v>110</v>
      </c>
      <c r="B1166" s="8">
        <v>0</v>
      </c>
      <c r="C1166" s="8">
        <v>0</v>
      </c>
      <c r="D1166" s="8">
        <v>0</v>
      </c>
      <c r="E1166" s="8" t="s">
        <v>145</v>
      </c>
    </row>
    <row r="1167" spans="1:5" x14ac:dyDescent="0.15">
      <c r="A1167" s="7">
        <v>103</v>
      </c>
      <c r="B1167" s="8">
        <v>0</v>
      </c>
      <c r="C1167" s="8">
        <v>0</v>
      </c>
      <c r="D1167" s="8">
        <v>0</v>
      </c>
      <c r="E1167" s="8" t="s">
        <v>145</v>
      </c>
    </row>
    <row r="1168" spans="1:5" x14ac:dyDescent="0.15">
      <c r="A1168" s="7">
        <v>152</v>
      </c>
      <c r="B1168" s="8">
        <v>0</v>
      </c>
      <c r="C1168" s="8">
        <v>0</v>
      </c>
      <c r="D1168" s="8">
        <v>0</v>
      </c>
      <c r="E1168" s="8" t="s">
        <v>145</v>
      </c>
    </row>
    <row r="1169" spans="1:5" x14ac:dyDescent="0.15">
      <c r="A1169" s="7">
        <v>104</v>
      </c>
      <c r="B1169" s="8">
        <v>0</v>
      </c>
      <c r="C1169" s="8">
        <v>0</v>
      </c>
      <c r="D1169" s="8">
        <v>0</v>
      </c>
      <c r="E1169" s="8" t="s">
        <v>145</v>
      </c>
    </row>
    <row r="1170" spans="1:5" x14ac:dyDescent="0.15">
      <c r="A1170" s="7">
        <v>44</v>
      </c>
      <c r="B1170" s="8">
        <v>0</v>
      </c>
      <c r="C1170" s="8">
        <v>0</v>
      </c>
      <c r="D1170" s="8">
        <v>0</v>
      </c>
      <c r="E1170" s="8" t="s">
        <v>145</v>
      </c>
    </row>
    <row r="1171" spans="1:5" x14ac:dyDescent="0.15">
      <c r="A1171" s="7">
        <v>142</v>
      </c>
      <c r="B1171" s="8">
        <v>0</v>
      </c>
      <c r="C1171" s="8">
        <v>0</v>
      </c>
      <c r="D1171" s="8">
        <v>0</v>
      </c>
      <c r="E1171" s="8" t="s">
        <v>145</v>
      </c>
    </row>
    <row r="1172" spans="1:5" x14ac:dyDescent="0.15">
      <c r="A1172" s="7">
        <v>142</v>
      </c>
      <c r="B1172" s="8">
        <v>0</v>
      </c>
      <c r="C1172" s="8">
        <v>0</v>
      </c>
      <c r="D1172" s="8">
        <v>0</v>
      </c>
      <c r="E1172" s="8" t="s">
        <v>145</v>
      </c>
    </row>
    <row r="1173" spans="1:5" x14ac:dyDescent="0.15">
      <c r="A1173" s="7">
        <v>108</v>
      </c>
      <c r="B1173" s="8">
        <v>0</v>
      </c>
      <c r="C1173" s="8">
        <v>0</v>
      </c>
      <c r="D1173" s="8">
        <v>0</v>
      </c>
      <c r="E1173" s="8" t="s">
        <v>145</v>
      </c>
    </row>
    <row r="1174" spans="1:5" x14ac:dyDescent="0.15">
      <c r="A1174" s="7">
        <v>274</v>
      </c>
      <c r="B1174" s="8">
        <v>0</v>
      </c>
      <c r="C1174" s="8">
        <v>0</v>
      </c>
      <c r="D1174" s="8">
        <v>0</v>
      </c>
      <c r="E1174" s="8" t="s">
        <v>145</v>
      </c>
    </row>
    <row r="1175" spans="1:5" x14ac:dyDescent="0.15">
      <c r="A1175" s="7">
        <v>217</v>
      </c>
      <c r="B1175" s="8">
        <v>0</v>
      </c>
      <c r="C1175" s="8">
        <v>0</v>
      </c>
      <c r="D1175" s="8">
        <v>0</v>
      </c>
      <c r="E1175" s="8" t="s">
        <v>145</v>
      </c>
    </row>
    <row r="1176" spans="1:5" x14ac:dyDescent="0.15">
      <c r="A1176" s="7">
        <v>110</v>
      </c>
      <c r="B1176" s="8">
        <v>0</v>
      </c>
      <c r="C1176" s="8">
        <v>0</v>
      </c>
      <c r="D1176" s="8">
        <v>0</v>
      </c>
      <c r="E1176" s="8" t="s">
        <v>145</v>
      </c>
    </row>
    <row r="1177" spans="1:5" x14ac:dyDescent="0.15">
      <c r="A1177" s="7">
        <v>175</v>
      </c>
      <c r="B1177" s="8">
        <v>0</v>
      </c>
      <c r="C1177" s="8">
        <v>0</v>
      </c>
      <c r="D1177" s="8">
        <v>0</v>
      </c>
      <c r="E1177" s="8" t="s">
        <v>145</v>
      </c>
    </row>
    <row r="1178" spans="1:5" x14ac:dyDescent="0.15">
      <c r="A1178" s="7">
        <v>217</v>
      </c>
      <c r="B1178" s="8">
        <v>0</v>
      </c>
      <c r="C1178" s="8">
        <v>0</v>
      </c>
      <c r="D1178" s="8">
        <v>0</v>
      </c>
      <c r="E1178" s="8" t="s">
        <v>145</v>
      </c>
    </row>
    <row r="1179" spans="1:5" x14ac:dyDescent="0.15">
      <c r="A1179" s="7">
        <v>192</v>
      </c>
      <c r="B1179" s="8">
        <v>0</v>
      </c>
      <c r="C1179" s="8">
        <v>0</v>
      </c>
      <c r="D1179" s="8">
        <v>0</v>
      </c>
      <c r="E1179" s="8" t="s">
        <v>145</v>
      </c>
    </row>
    <row r="1180" spans="1:5" x14ac:dyDescent="0.15">
      <c r="A1180" s="7">
        <v>159</v>
      </c>
      <c r="B1180" s="8">
        <v>0</v>
      </c>
      <c r="C1180" s="8">
        <v>0</v>
      </c>
      <c r="D1180" s="8">
        <v>0</v>
      </c>
      <c r="E1180" s="8" t="s">
        <v>145</v>
      </c>
    </row>
    <row r="1181" spans="1:5" x14ac:dyDescent="0.15">
      <c r="A1181" s="7">
        <v>438</v>
      </c>
      <c r="B1181" s="8">
        <v>0</v>
      </c>
      <c r="C1181" s="8">
        <v>0</v>
      </c>
      <c r="D1181" s="8">
        <v>0</v>
      </c>
      <c r="E1181" s="8" t="s">
        <v>145</v>
      </c>
    </row>
    <row r="1182" spans="1:5" x14ac:dyDescent="0.15">
      <c r="A1182" s="7">
        <v>152</v>
      </c>
      <c r="B1182" s="8">
        <v>0</v>
      </c>
      <c r="C1182" s="8">
        <v>0</v>
      </c>
      <c r="D1182" s="8">
        <v>0</v>
      </c>
      <c r="E1182" s="8" t="s">
        <v>145</v>
      </c>
    </row>
    <row r="1183" spans="1:5" x14ac:dyDescent="0.15">
      <c r="A1183" s="7">
        <v>137</v>
      </c>
      <c r="B1183" s="8">
        <v>0</v>
      </c>
      <c r="C1183" s="8">
        <v>0</v>
      </c>
      <c r="D1183" s="8">
        <v>0</v>
      </c>
      <c r="E1183" s="8" t="s">
        <v>145</v>
      </c>
    </row>
    <row r="1184" spans="1:5" x14ac:dyDescent="0.15">
      <c r="A1184" s="7">
        <v>181</v>
      </c>
      <c r="B1184" s="8">
        <v>0</v>
      </c>
      <c r="C1184" s="8">
        <v>0</v>
      </c>
      <c r="D1184" s="8">
        <v>0</v>
      </c>
      <c r="E1184" s="8" t="s">
        <v>145</v>
      </c>
    </row>
    <row r="1185" spans="1:5" x14ac:dyDescent="0.15">
      <c r="A1185" s="7">
        <v>214</v>
      </c>
      <c r="B1185" s="8">
        <v>0</v>
      </c>
      <c r="C1185" s="8">
        <v>0</v>
      </c>
      <c r="D1185" s="8">
        <v>0</v>
      </c>
      <c r="E1185" s="8" t="s">
        <v>145</v>
      </c>
    </row>
    <row r="1186" spans="1:5" x14ac:dyDescent="0.15">
      <c r="A1186" s="7">
        <v>181</v>
      </c>
      <c r="B1186" s="8">
        <v>0</v>
      </c>
      <c r="C1186" s="8">
        <v>0</v>
      </c>
      <c r="D1186" s="8">
        <v>0</v>
      </c>
      <c r="E1186" s="8" t="s">
        <v>145</v>
      </c>
    </row>
    <row r="1187" spans="1:5" x14ac:dyDescent="0.15">
      <c r="A1187" s="7">
        <v>192</v>
      </c>
      <c r="B1187" s="8">
        <v>0</v>
      </c>
      <c r="C1187" s="8">
        <v>0</v>
      </c>
      <c r="D1187" s="8">
        <v>0</v>
      </c>
      <c r="E1187" s="8" t="s">
        <v>145</v>
      </c>
    </row>
    <row r="1188" spans="1:5" x14ac:dyDescent="0.15">
      <c r="A1188" s="7">
        <v>65</v>
      </c>
      <c r="B1188" s="8">
        <v>0</v>
      </c>
      <c r="C1188" s="8">
        <v>0</v>
      </c>
      <c r="D1188" s="8">
        <v>0</v>
      </c>
      <c r="E1188" s="8" t="s">
        <v>145</v>
      </c>
    </row>
    <row r="1189" spans="1:5" x14ac:dyDescent="0.15">
      <c r="A1189" s="7">
        <v>65</v>
      </c>
      <c r="B1189" s="8">
        <v>0</v>
      </c>
      <c r="C1189" s="8">
        <v>0</v>
      </c>
      <c r="D1189" s="8">
        <v>0</v>
      </c>
      <c r="E1189" s="8" t="s">
        <v>145</v>
      </c>
    </row>
    <row r="1190" spans="1:5" x14ac:dyDescent="0.15">
      <c r="A1190" s="7">
        <v>119</v>
      </c>
      <c r="B1190" s="8">
        <v>0</v>
      </c>
      <c r="C1190" s="8">
        <v>0</v>
      </c>
      <c r="D1190" s="8">
        <v>0</v>
      </c>
      <c r="E1190" s="8" t="s">
        <v>145</v>
      </c>
    </row>
    <row r="1191" spans="1:5" x14ac:dyDescent="0.15">
      <c r="A1191" s="7">
        <v>76</v>
      </c>
      <c r="B1191" s="8">
        <v>0</v>
      </c>
      <c r="C1191" s="8">
        <v>0</v>
      </c>
      <c r="D1191" s="8">
        <v>0</v>
      </c>
      <c r="E1191" s="8" t="s">
        <v>145</v>
      </c>
    </row>
    <row r="1192" spans="1:5" x14ac:dyDescent="0.15">
      <c r="A1192" s="7">
        <v>207</v>
      </c>
      <c r="B1192" s="8">
        <v>0</v>
      </c>
      <c r="C1192" s="8">
        <v>0</v>
      </c>
      <c r="D1192" s="8">
        <v>0</v>
      </c>
      <c r="E1192" s="8" t="s">
        <v>145</v>
      </c>
    </row>
    <row r="1193" spans="1:5" x14ac:dyDescent="0.15">
      <c r="A1193" s="7">
        <v>62</v>
      </c>
      <c r="B1193" s="8">
        <v>0</v>
      </c>
      <c r="C1193" s="8">
        <v>0</v>
      </c>
      <c r="D1193" s="8">
        <v>0</v>
      </c>
      <c r="E1193" s="8" t="s">
        <v>145</v>
      </c>
    </row>
    <row r="1194" spans="1:5" x14ac:dyDescent="0.15">
      <c r="A1194" s="7">
        <v>87</v>
      </c>
      <c r="B1194" s="8">
        <v>0</v>
      </c>
      <c r="C1194" s="8">
        <v>0</v>
      </c>
      <c r="D1194" s="8">
        <v>0</v>
      </c>
      <c r="E1194" s="8" t="s">
        <v>145</v>
      </c>
    </row>
    <row r="1195" spans="1:5" x14ac:dyDescent="0.15">
      <c r="A1195" s="7">
        <v>64</v>
      </c>
      <c r="B1195" s="8">
        <v>0</v>
      </c>
      <c r="C1195" s="8">
        <v>0</v>
      </c>
      <c r="D1195" s="8">
        <v>0</v>
      </c>
      <c r="E1195" s="8" t="s">
        <v>145</v>
      </c>
    </row>
    <row r="1196" spans="1:5" x14ac:dyDescent="0.15">
      <c r="A1196" s="7">
        <v>108</v>
      </c>
      <c r="B1196" s="8">
        <v>0</v>
      </c>
      <c r="C1196" s="8">
        <v>0</v>
      </c>
      <c r="D1196" s="8">
        <v>1</v>
      </c>
      <c r="E1196" s="8" t="s">
        <v>144</v>
      </c>
    </row>
    <row r="1197" spans="1:5" x14ac:dyDescent="0.15">
      <c r="A1197" s="7">
        <v>131</v>
      </c>
      <c r="B1197" s="8">
        <v>0</v>
      </c>
      <c r="C1197" s="8">
        <v>0</v>
      </c>
      <c r="D1197" s="8">
        <v>1</v>
      </c>
      <c r="E1197" s="8" t="s">
        <v>144</v>
      </c>
    </row>
    <row r="1198" spans="1:5" x14ac:dyDescent="0.15">
      <c r="A1198" s="7">
        <v>66</v>
      </c>
      <c r="B1198" s="8">
        <v>0</v>
      </c>
      <c r="C1198" s="8">
        <v>0</v>
      </c>
      <c r="D1198" s="8">
        <v>1</v>
      </c>
      <c r="E1198" s="8" t="s">
        <v>144</v>
      </c>
    </row>
    <row r="1199" spans="1:5" x14ac:dyDescent="0.15">
      <c r="A1199" s="7">
        <v>44</v>
      </c>
      <c r="B1199" s="8">
        <v>0</v>
      </c>
      <c r="C1199" s="8">
        <v>0</v>
      </c>
      <c r="D1199" s="8">
        <v>1</v>
      </c>
      <c r="E1199" s="8" t="s">
        <v>144</v>
      </c>
    </row>
    <row r="1200" spans="1:5" x14ac:dyDescent="0.15">
      <c r="A1200" s="7">
        <v>60</v>
      </c>
      <c r="B1200" s="8">
        <v>0</v>
      </c>
      <c r="C1200" s="8">
        <v>0</v>
      </c>
      <c r="D1200" s="8">
        <v>1</v>
      </c>
      <c r="E1200" s="8" t="s">
        <v>144</v>
      </c>
    </row>
    <row r="1201" spans="1:5" x14ac:dyDescent="0.15">
      <c r="A1201" s="7">
        <v>71</v>
      </c>
      <c r="B1201" s="8">
        <v>0</v>
      </c>
      <c r="C1201" s="8">
        <v>0</v>
      </c>
      <c r="D1201" s="8">
        <v>1</v>
      </c>
      <c r="E1201" s="8" t="s">
        <v>144</v>
      </c>
    </row>
    <row r="1202" spans="1:5" x14ac:dyDescent="0.15">
      <c r="A1202" s="7">
        <v>55</v>
      </c>
      <c r="B1202" s="8">
        <v>0</v>
      </c>
      <c r="C1202" s="8">
        <v>0</v>
      </c>
      <c r="D1202" s="8">
        <v>1</v>
      </c>
      <c r="E1202" s="8" t="s">
        <v>144</v>
      </c>
    </row>
    <row r="1203" spans="1:5" x14ac:dyDescent="0.15">
      <c r="A1203" s="7">
        <v>58</v>
      </c>
      <c r="B1203" s="8">
        <v>0</v>
      </c>
      <c r="C1203" s="8">
        <v>0</v>
      </c>
      <c r="D1203" s="8">
        <v>1</v>
      </c>
      <c r="E1203" s="8" t="s">
        <v>144</v>
      </c>
    </row>
    <row r="1204" spans="1:5" x14ac:dyDescent="0.15">
      <c r="A1204" s="7">
        <v>108</v>
      </c>
      <c r="B1204" s="8">
        <v>0</v>
      </c>
      <c r="C1204" s="8">
        <v>0</v>
      </c>
      <c r="D1204" s="8">
        <v>1</v>
      </c>
      <c r="E1204" s="8" t="s">
        <v>144</v>
      </c>
    </row>
    <row r="1205" spans="1:5" x14ac:dyDescent="0.15">
      <c r="A1205" s="7">
        <v>110</v>
      </c>
      <c r="B1205" s="8">
        <v>0</v>
      </c>
      <c r="C1205" s="8">
        <v>0</v>
      </c>
      <c r="D1205" s="8">
        <v>1</v>
      </c>
      <c r="E1205" s="8" t="s">
        <v>144</v>
      </c>
    </row>
    <row r="1206" spans="1:5" x14ac:dyDescent="0.15">
      <c r="A1206" s="7">
        <v>110</v>
      </c>
      <c r="B1206" s="8">
        <v>0</v>
      </c>
      <c r="C1206" s="8">
        <v>0</v>
      </c>
      <c r="D1206" s="8">
        <v>1</v>
      </c>
      <c r="E1206" s="8" t="s">
        <v>144</v>
      </c>
    </row>
    <row r="1207" spans="1:5" x14ac:dyDescent="0.15">
      <c r="A1207" s="7">
        <v>65</v>
      </c>
      <c r="B1207" s="8">
        <v>0</v>
      </c>
      <c r="C1207" s="8">
        <v>0</v>
      </c>
      <c r="D1207" s="8">
        <v>1</v>
      </c>
      <c r="E1207" s="8" t="s">
        <v>144</v>
      </c>
    </row>
    <row r="1208" spans="1:5" x14ac:dyDescent="0.15">
      <c r="A1208" s="7">
        <v>193</v>
      </c>
      <c r="B1208" s="8">
        <v>0</v>
      </c>
      <c r="C1208" s="8">
        <v>0</v>
      </c>
      <c r="D1208" s="8">
        <v>1</v>
      </c>
      <c r="E1208" s="8" t="s">
        <v>144</v>
      </c>
    </row>
    <row r="1209" spans="1:5" x14ac:dyDescent="0.15">
      <c r="A1209" s="7">
        <v>93</v>
      </c>
      <c r="B1209" s="8">
        <v>0</v>
      </c>
      <c r="C1209" s="8">
        <v>0</v>
      </c>
      <c r="D1209" s="8">
        <v>1</v>
      </c>
      <c r="E1209" s="8" t="s">
        <v>144</v>
      </c>
    </row>
    <row r="1210" spans="1:5" x14ac:dyDescent="0.15">
      <c r="A1210" s="7">
        <v>104</v>
      </c>
      <c r="B1210" s="8">
        <v>0</v>
      </c>
      <c r="C1210" s="8">
        <v>0</v>
      </c>
      <c r="D1210" s="8">
        <v>1</v>
      </c>
      <c r="E1210" s="8" t="s">
        <v>144</v>
      </c>
    </row>
    <row r="1211" spans="1:5" x14ac:dyDescent="0.15">
      <c r="A1211" s="7">
        <v>54</v>
      </c>
      <c r="B1211" s="8">
        <v>0</v>
      </c>
      <c r="C1211" s="8">
        <v>0</v>
      </c>
      <c r="D1211" s="8">
        <v>1</v>
      </c>
      <c r="E1211" s="8" t="s">
        <v>144</v>
      </c>
    </row>
    <row r="1212" spans="1:5" x14ac:dyDescent="0.15">
      <c r="A1212" s="7">
        <v>131</v>
      </c>
      <c r="B1212" s="8">
        <v>0</v>
      </c>
      <c r="C1212" s="8">
        <v>0</v>
      </c>
      <c r="D1212" s="8">
        <v>1</v>
      </c>
      <c r="E1212" s="8" t="s">
        <v>144</v>
      </c>
    </row>
    <row r="1213" spans="1:5" x14ac:dyDescent="0.15">
      <c r="A1213" s="7">
        <v>71</v>
      </c>
      <c r="B1213" s="8">
        <v>0</v>
      </c>
      <c r="C1213" s="8">
        <v>0</v>
      </c>
      <c r="D1213" s="8">
        <v>1</v>
      </c>
      <c r="E1213" s="8" t="s">
        <v>144</v>
      </c>
    </row>
    <row r="1214" spans="1:5" x14ac:dyDescent="0.15">
      <c r="A1214" s="7">
        <v>108</v>
      </c>
      <c r="B1214" s="8">
        <v>0</v>
      </c>
      <c r="C1214" s="8">
        <v>0</v>
      </c>
      <c r="D1214" s="8">
        <v>1</v>
      </c>
      <c r="E1214" s="8" t="s">
        <v>144</v>
      </c>
    </row>
    <row r="1215" spans="1:5" x14ac:dyDescent="0.15">
      <c r="A1215" s="7">
        <v>99</v>
      </c>
      <c r="B1215" s="8">
        <v>0</v>
      </c>
      <c r="C1215" s="8">
        <v>0</v>
      </c>
      <c r="D1215" s="8">
        <v>1</v>
      </c>
      <c r="E1215" s="8" t="s">
        <v>144</v>
      </c>
    </row>
    <row r="1216" spans="1:5" x14ac:dyDescent="0.15">
      <c r="A1216" s="7">
        <v>71</v>
      </c>
      <c r="B1216" s="8">
        <v>0</v>
      </c>
      <c r="C1216" s="8">
        <v>0</v>
      </c>
      <c r="D1216" s="8">
        <v>1</v>
      </c>
      <c r="E1216" s="8" t="s">
        <v>144</v>
      </c>
    </row>
    <row r="1217" spans="1:5" x14ac:dyDescent="0.15">
      <c r="A1217" s="7">
        <v>131</v>
      </c>
      <c r="B1217" s="8">
        <v>0</v>
      </c>
      <c r="C1217" s="8">
        <v>0</v>
      </c>
      <c r="D1217" s="8">
        <v>1</v>
      </c>
      <c r="E1217" s="8" t="s">
        <v>144</v>
      </c>
    </row>
    <row r="1218" spans="1:5" x14ac:dyDescent="0.15">
      <c r="A1218" s="7">
        <v>110</v>
      </c>
      <c r="B1218" s="8">
        <v>0</v>
      </c>
      <c r="C1218" s="8">
        <v>0</v>
      </c>
      <c r="D1218" s="8">
        <v>1</v>
      </c>
      <c r="E1218" s="8" t="s">
        <v>144</v>
      </c>
    </row>
    <row r="1219" spans="1:5" x14ac:dyDescent="0.15">
      <c r="A1219" s="7">
        <v>121</v>
      </c>
      <c r="B1219" s="8">
        <v>0</v>
      </c>
      <c r="C1219" s="8">
        <v>0</v>
      </c>
      <c r="D1219" s="8">
        <v>1</v>
      </c>
      <c r="E1219" s="8" t="s">
        <v>144</v>
      </c>
    </row>
    <row r="1220" spans="1:5" x14ac:dyDescent="0.15">
      <c r="A1220" s="7">
        <v>192</v>
      </c>
      <c r="B1220" s="8">
        <v>0</v>
      </c>
      <c r="C1220" s="8">
        <v>0</v>
      </c>
      <c r="D1220" s="8">
        <v>1</v>
      </c>
      <c r="E1220" s="8" t="s">
        <v>144</v>
      </c>
    </row>
    <row r="1221" spans="1:5" x14ac:dyDescent="0.15">
      <c r="A1221" s="7">
        <v>49</v>
      </c>
      <c r="B1221" s="8">
        <v>0</v>
      </c>
      <c r="C1221" s="8">
        <v>0</v>
      </c>
      <c r="D1221" s="8">
        <v>1</v>
      </c>
      <c r="E1221" s="8" t="s">
        <v>144</v>
      </c>
    </row>
    <row r="1222" spans="1:5" x14ac:dyDescent="0.15">
      <c r="A1222" s="7">
        <v>99</v>
      </c>
      <c r="B1222" s="8">
        <v>0</v>
      </c>
      <c r="C1222" s="8">
        <v>0</v>
      </c>
      <c r="D1222" s="8">
        <v>1</v>
      </c>
      <c r="E1222" s="8" t="s">
        <v>144</v>
      </c>
    </row>
    <row r="1223" spans="1:5" x14ac:dyDescent="0.15">
      <c r="A1223" s="7">
        <v>71</v>
      </c>
      <c r="B1223" s="8">
        <v>0</v>
      </c>
      <c r="C1223" s="8">
        <v>0</v>
      </c>
      <c r="D1223" s="8">
        <v>1</v>
      </c>
      <c r="E1223" s="8" t="s">
        <v>144</v>
      </c>
    </row>
    <row r="1224" spans="1:5" x14ac:dyDescent="0.15">
      <c r="A1224" s="7">
        <v>88</v>
      </c>
      <c r="B1224" s="8">
        <v>0</v>
      </c>
      <c r="C1224" s="8">
        <v>0</v>
      </c>
      <c r="D1224" s="8">
        <v>1</v>
      </c>
      <c r="E1224" s="8" t="s">
        <v>144</v>
      </c>
    </row>
    <row r="1225" spans="1:5" x14ac:dyDescent="0.15">
      <c r="A1225" s="7">
        <v>98</v>
      </c>
      <c r="B1225" s="8">
        <v>0</v>
      </c>
      <c r="C1225" s="8">
        <v>0</v>
      </c>
      <c r="D1225" s="8">
        <v>1</v>
      </c>
      <c r="E1225" s="8" t="s">
        <v>144</v>
      </c>
    </row>
    <row r="1226" spans="1:5" x14ac:dyDescent="0.15">
      <c r="A1226" s="7">
        <v>110</v>
      </c>
      <c r="B1226" s="8">
        <v>0</v>
      </c>
      <c r="C1226" s="8">
        <v>0</v>
      </c>
      <c r="D1226" s="8">
        <v>1</v>
      </c>
      <c r="E1226" s="8" t="s">
        <v>144</v>
      </c>
    </row>
    <row r="1227" spans="1:5" x14ac:dyDescent="0.15">
      <c r="A1227" s="7">
        <v>137</v>
      </c>
      <c r="B1227" s="8">
        <v>0</v>
      </c>
      <c r="C1227" s="8">
        <v>0</v>
      </c>
      <c r="D1227" s="8">
        <v>1</v>
      </c>
      <c r="E1227" s="8" t="s">
        <v>144</v>
      </c>
    </row>
    <row r="1228" spans="1:5" x14ac:dyDescent="0.15">
      <c r="A1228" s="7">
        <v>66</v>
      </c>
      <c r="B1228" s="8">
        <v>0</v>
      </c>
      <c r="C1228" s="8">
        <v>0</v>
      </c>
      <c r="D1228" s="8">
        <v>1</v>
      </c>
      <c r="E1228" s="8" t="s">
        <v>144</v>
      </c>
    </row>
    <row r="1229" spans="1:5" x14ac:dyDescent="0.15">
      <c r="A1229" s="7">
        <v>108</v>
      </c>
      <c r="B1229" s="8">
        <v>0</v>
      </c>
      <c r="C1229" s="8">
        <v>0</v>
      </c>
      <c r="D1229" s="8">
        <v>1</v>
      </c>
      <c r="E1229" s="8" t="s">
        <v>144</v>
      </c>
    </row>
    <row r="1230" spans="1:5" x14ac:dyDescent="0.15">
      <c r="A1230" s="7">
        <v>55</v>
      </c>
      <c r="B1230" s="8">
        <v>0</v>
      </c>
      <c r="C1230" s="8">
        <v>0</v>
      </c>
      <c r="D1230" s="8">
        <v>1</v>
      </c>
      <c r="E1230" s="8" t="s">
        <v>144</v>
      </c>
    </row>
    <row r="1231" spans="1:5" x14ac:dyDescent="0.15">
      <c r="A1231" s="7">
        <v>77</v>
      </c>
      <c r="B1231" s="8">
        <v>0</v>
      </c>
      <c r="C1231" s="8">
        <v>0</v>
      </c>
      <c r="D1231" s="8">
        <v>1</v>
      </c>
      <c r="E1231" s="8" t="s">
        <v>144</v>
      </c>
    </row>
    <row r="1232" spans="1:5" x14ac:dyDescent="0.15">
      <c r="A1232" s="7">
        <v>60</v>
      </c>
      <c r="B1232" s="8">
        <v>0</v>
      </c>
      <c r="C1232" s="8">
        <v>0</v>
      </c>
      <c r="D1232" s="8">
        <v>1</v>
      </c>
      <c r="E1232" s="8" t="s">
        <v>144</v>
      </c>
    </row>
    <row r="1233" spans="1:5" x14ac:dyDescent="0.15">
      <c r="A1233" s="7">
        <v>192</v>
      </c>
      <c r="B1233" s="8">
        <v>0</v>
      </c>
      <c r="C1233" s="8">
        <v>0</v>
      </c>
      <c r="D1233" s="8">
        <v>1</v>
      </c>
      <c r="E1233" s="8" t="s">
        <v>144</v>
      </c>
    </row>
    <row r="1234" spans="1:5" x14ac:dyDescent="0.15">
      <c r="A1234" s="7">
        <v>60</v>
      </c>
      <c r="B1234" s="8">
        <v>0</v>
      </c>
      <c r="C1234" s="8">
        <v>0</v>
      </c>
      <c r="D1234" s="8">
        <v>1</v>
      </c>
      <c r="E1234" s="8" t="s">
        <v>144</v>
      </c>
    </row>
    <row r="1235" spans="1:5" x14ac:dyDescent="0.15">
      <c r="A1235" s="7">
        <v>99</v>
      </c>
      <c r="B1235" s="8">
        <v>1</v>
      </c>
      <c r="C1235" s="8">
        <v>0</v>
      </c>
      <c r="D1235" s="8">
        <v>0</v>
      </c>
      <c r="E1235" s="8" t="s">
        <v>142</v>
      </c>
    </row>
    <row r="1236" spans="1:5" x14ac:dyDescent="0.15">
      <c r="A1236" s="7">
        <v>388</v>
      </c>
      <c r="B1236" s="8">
        <v>1</v>
      </c>
      <c r="C1236" s="8">
        <v>0</v>
      </c>
      <c r="D1236" s="8">
        <v>0</v>
      </c>
      <c r="E1236" s="8" t="s">
        <v>142</v>
      </c>
    </row>
    <row r="1237" spans="1:5" x14ac:dyDescent="0.15">
      <c r="A1237" s="7">
        <v>49</v>
      </c>
      <c r="B1237" s="8">
        <v>1</v>
      </c>
      <c r="C1237" s="8">
        <v>0</v>
      </c>
      <c r="D1237" s="8">
        <v>0</v>
      </c>
      <c r="E1237" s="8" t="s">
        <v>142</v>
      </c>
    </row>
    <row r="1238" spans="1:5" x14ac:dyDescent="0.15">
      <c r="A1238" s="7">
        <v>87</v>
      </c>
      <c r="B1238" s="8">
        <v>1</v>
      </c>
      <c r="C1238" s="8">
        <v>0</v>
      </c>
      <c r="D1238" s="8">
        <v>0</v>
      </c>
      <c r="E1238" s="8" t="s">
        <v>142</v>
      </c>
    </row>
    <row r="1239" spans="1:5" x14ac:dyDescent="0.15">
      <c r="A1239" s="7">
        <v>98</v>
      </c>
      <c r="B1239" s="8">
        <v>1</v>
      </c>
      <c r="C1239" s="8">
        <v>0</v>
      </c>
      <c r="D1239" s="8">
        <v>0</v>
      </c>
      <c r="E1239" s="8" t="s">
        <v>142</v>
      </c>
    </row>
    <row r="1240" spans="1:5" x14ac:dyDescent="0.15">
      <c r="A1240" s="7">
        <v>164</v>
      </c>
      <c r="B1240" s="8">
        <v>1</v>
      </c>
      <c r="C1240" s="8">
        <v>0</v>
      </c>
      <c r="D1240" s="8">
        <v>0</v>
      </c>
      <c r="E1240" s="8" t="s">
        <v>142</v>
      </c>
    </row>
    <row r="1241" spans="1:5" x14ac:dyDescent="0.15">
      <c r="A1241" s="7">
        <v>82</v>
      </c>
      <c r="B1241" s="8">
        <v>1</v>
      </c>
      <c r="C1241" s="8">
        <v>0</v>
      </c>
      <c r="D1241" s="8">
        <v>0</v>
      </c>
      <c r="E1241" s="8" t="s">
        <v>142</v>
      </c>
    </row>
    <row r="1242" spans="1:5" x14ac:dyDescent="0.15">
      <c r="A1242" s="7">
        <v>167</v>
      </c>
      <c r="B1242" s="8">
        <v>1</v>
      </c>
      <c r="C1242" s="8">
        <v>0</v>
      </c>
      <c r="D1242" s="8">
        <v>0</v>
      </c>
      <c r="E1242" s="8" t="s">
        <v>142</v>
      </c>
    </row>
    <row r="1243" spans="1:5" x14ac:dyDescent="0.15">
      <c r="A1243" s="7">
        <v>71</v>
      </c>
      <c r="B1243" s="8">
        <v>1</v>
      </c>
      <c r="C1243" s="8">
        <v>0</v>
      </c>
      <c r="D1243" s="8">
        <v>0</v>
      </c>
      <c r="E1243" s="8" t="s">
        <v>142</v>
      </c>
    </row>
    <row r="1244" spans="1:5" x14ac:dyDescent="0.15">
      <c r="A1244" s="7">
        <v>66</v>
      </c>
      <c r="B1244" s="8">
        <v>1</v>
      </c>
      <c r="C1244" s="8">
        <v>0</v>
      </c>
      <c r="D1244" s="8">
        <v>0</v>
      </c>
      <c r="E1244" s="8" t="s">
        <v>142</v>
      </c>
    </row>
    <row r="1245" spans="1:5" x14ac:dyDescent="0.15">
      <c r="A1245" s="7">
        <v>82</v>
      </c>
      <c r="B1245" s="8">
        <v>1</v>
      </c>
      <c r="C1245" s="8">
        <v>0</v>
      </c>
      <c r="D1245" s="8">
        <v>0</v>
      </c>
      <c r="E1245" s="8" t="s">
        <v>142</v>
      </c>
    </row>
    <row r="1246" spans="1:5" x14ac:dyDescent="0.15">
      <c r="A1246" s="7">
        <v>88</v>
      </c>
      <c r="B1246" s="8">
        <v>1</v>
      </c>
      <c r="C1246" s="8">
        <v>0</v>
      </c>
      <c r="D1246" s="8">
        <v>0</v>
      </c>
      <c r="E1246" s="8" t="s">
        <v>142</v>
      </c>
    </row>
    <row r="1247" spans="1:5" x14ac:dyDescent="0.15">
      <c r="A1247" s="7">
        <v>46</v>
      </c>
      <c r="B1247" s="8">
        <v>1</v>
      </c>
      <c r="C1247" s="8">
        <v>0</v>
      </c>
      <c r="D1247" s="8">
        <v>0</v>
      </c>
      <c r="E1247" s="8" t="s">
        <v>142</v>
      </c>
    </row>
    <row r="1248" spans="1:5" x14ac:dyDescent="0.15">
      <c r="A1248" s="7">
        <v>186</v>
      </c>
      <c r="B1248" s="8">
        <v>1</v>
      </c>
      <c r="C1248" s="8">
        <v>0</v>
      </c>
      <c r="D1248" s="8">
        <v>0</v>
      </c>
      <c r="E1248" s="8" t="s">
        <v>142</v>
      </c>
    </row>
    <row r="1249" spans="1:5" x14ac:dyDescent="0.15">
      <c r="A1249" s="7">
        <v>71</v>
      </c>
      <c r="B1249" s="8">
        <v>1</v>
      </c>
      <c r="C1249" s="8">
        <v>0</v>
      </c>
      <c r="D1249" s="8">
        <v>0</v>
      </c>
      <c r="E1249" s="8" t="s">
        <v>142</v>
      </c>
    </row>
    <row r="1250" spans="1:5" x14ac:dyDescent="0.15">
      <c r="A1250" s="7">
        <v>77</v>
      </c>
      <c r="B1250" s="8">
        <v>1</v>
      </c>
      <c r="C1250" s="8">
        <v>0</v>
      </c>
      <c r="D1250" s="8">
        <v>0</v>
      </c>
      <c r="E1250" s="8" t="s">
        <v>142</v>
      </c>
    </row>
    <row r="1251" spans="1:5" x14ac:dyDescent="0.15">
      <c r="A1251" s="7">
        <v>104</v>
      </c>
      <c r="B1251" s="8">
        <v>1</v>
      </c>
      <c r="C1251" s="8">
        <v>0</v>
      </c>
      <c r="D1251" s="8">
        <v>0</v>
      </c>
      <c r="E1251" s="8" t="s">
        <v>142</v>
      </c>
    </row>
    <row r="1252" spans="1:5" x14ac:dyDescent="0.15">
      <c r="A1252" s="7">
        <v>252</v>
      </c>
      <c r="B1252" s="8">
        <v>1</v>
      </c>
      <c r="C1252" s="8">
        <v>0</v>
      </c>
      <c r="D1252" s="8">
        <v>0</v>
      </c>
      <c r="E1252" s="8" t="s">
        <v>142</v>
      </c>
    </row>
    <row r="1253" spans="1:5" x14ac:dyDescent="0.15">
      <c r="A1253" s="7">
        <v>99</v>
      </c>
      <c r="B1253" s="8">
        <v>1</v>
      </c>
      <c r="C1253" s="8">
        <v>0</v>
      </c>
      <c r="D1253" s="8">
        <v>0</v>
      </c>
      <c r="E1253" s="8" t="s">
        <v>142</v>
      </c>
    </row>
    <row r="1254" spans="1:5" x14ac:dyDescent="0.15">
      <c r="A1254" s="7">
        <v>108</v>
      </c>
      <c r="B1254" s="8">
        <v>1</v>
      </c>
      <c r="C1254" s="8">
        <v>0</v>
      </c>
      <c r="D1254" s="8">
        <v>0</v>
      </c>
      <c r="E1254" s="8" t="s">
        <v>142</v>
      </c>
    </row>
    <row r="1255" spans="1:5" x14ac:dyDescent="0.15">
      <c r="A1255" s="7">
        <v>71</v>
      </c>
      <c r="B1255" s="8">
        <v>1</v>
      </c>
      <c r="C1255" s="8">
        <v>0</v>
      </c>
      <c r="D1255" s="8">
        <v>0</v>
      </c>
      <c r="E1255" s="8" t="s">
        <v>142</v>
      </c>
    </row>
    <row r="1256" spans="1:5" x14ac:dyDescent="0.15">
      <c r="A1256" s="7">
        <v>77</v>
      </c>
      <c r="B1256" s="8">
        <v>1</v>
      </c>
      <c r="C1256" s="8">
        <v>0</v>
      </c>
      <c r="D1256" s="8">
        <v>0</v>
      </c>
      <c r="E1256" s="8" t="s">
        <v>142</v>
      </c>
    </row>
    <row r="1257" spans="1:5" x14ac:dyDescent="0.15">
      <c r="A1257" s="7">
        <v>99</v>
      </c>
      <c r="B1257" s="8">
        <v>1</v>
      </c>
      <c r="C1257" s="8">
        <v>0</v>
      </c>
      <c r="D1257" s="8">
        <v>0</v>
      </c>
      <c r="E1257" s="8" t="s">
        <v>142</v>
      </c>
    </row>
    <row r="1258" spans="1:5" x14ac:dyDescent="0.15">
      <c r="A1258" s="7">
        <v>77</v>
      </c>
      <c r="B1258" s="8">
        <v>1</v>
      </c>
      <c r="C1258" s="8">
        <v>0</v>
      </c>
      <c r="D1258" s="8">
        <v>0</v>
      </c>
      <c r="E1258" s="8" t="s">
        <v>142</v>
      </c>
    </row>
    <row r="1259" spans="1:5" x14ac:dyDescent="0.15">
      <c r="A1259" s="7">
        <v>126</v>
      </c>
      <c r="B1259" s="8">
        <v>1</v>
      </c>
      <c r="C1259" s="8">
        <v>0</v>
      </c>
      <c r="D1259" s="8">
        <v>0</v>
      </c>
      <c r="E1259" s="8" t="s">
        <v>142</v>
      </c>
    </row>
    <row r="1260" spans="1:5" x14ac:dyDescent="0.15">
      <c r="A1260" s="7">
        <v>82</v>
      </c>
      <c r="B1260" s="8">
        <v>1</v>
      </c>
      <c r="C1260" s="8">
        <v>0</v>
      </c>
      <c r="D1260" s="8">
        <v>0</v>
      </c>
      <c r="E1260" s="8" t="s">
        <v>142</v>
      </c>
    </row>
    <row r="1261" spans="1:5" x14ac:dyDescent="0.15">
      <c r="A1261" s="7">
        <v>77</v>
      </c>
      <c r="B1261" s="8">
        <v>1</v>
      </c>
      <c r="C1261" s="8">
        <v>0</v>
      </c>
      <c r="D1261" s="8">
        <v>0</v>
      </c>
      <c r="E1261" s="8" t="s">
        <v>142</v>
      </c>
    </row>
    <row r="1262" spans="1:5" x14ac:dyDescent="0.15">
      <c r="A1262" s="7">
        <v>71</v>
      </c>
      <c r="B1262" s="8">
        <v>1</v>
      </c>
      <c r="C1262" s="8">
        <v>0</v>
      </c>
      <c r="D1262" s="8">
        <v>0</v>
      </c>
      <c r="E1262" s="8" t="s">
        <v>142</v>
      </c>
    </row>
    <row r="1263" spans="1:5" x14ac:dyDescent="0.15">
      <c r="A1263" s="7">
        <v>49</v>
      </c>
      <c r="B1263" s="8">
        <v>1</v>
      </c>
      <c r="C1263" s="8">
        <v>0</v>
      </c>
      <c r="D1263" s="8">
        <v>0</v>
      </c>
      <c r="E1263" s="8" t="s">
        <v>142</v>
      </c>
    </row>
    <row r="1264" spans="1:5" x14ac:dyDescent="0.15">
      <c r="A1264" s="7">
        <v>108</v>
      </c>
      <c r="B1264" s="8">
        <v>1</v>
      </c>
      <c r="C1264" s="8">
        <v>0</v>
      </c>
      <c r="D1264" s="8">
        <v>0</v>
      </c>
      <c r="E1264" s="8" t="s">
        <v>142</v>
      </c>
    </row>
    <row r="1265" spans="1:5" x14ac:dyDescent="0.15">
      <c r="A1265" s="7">
        <v>99</v>
      </c>
      <c r="B1265" s="8">
        <v>1</v>
      </c>
      <c r="C1265" s="8">
        <v>0</v>
      </c>
      <c r="D1265" s="8">
        <v>0</v>
      </c>
      <c r="E1265" s="8" t="s">
        <v>142</v>
      </c>
    </row>
    <row r="1266" spans="1:5" x14ac:dyDescent="0.15">
      <c r="A1266" s="7">
        <v>164</v>
      </c>
      <c r="B1266" s="8">
        <v>1</v>
      </c>
      <c r="C1266" s="8">
        <v>0</v>
      </c>
      <c r="D1266" s="8">
        <v>0</v>
      </c>
      <c r="E1266" s="8" t="s">
        <v>142</v>
      </c>
    </row>
    <row r="1267" spans="1:5" x14ac:dyDescent="0.15">
      <c r="A1267" s="7">
        <v>137</v>
      </c>
      <c r="B1267" s="8">
        <v>1</v>
      </c>
      <c r="C1267" s="8">
        <v>0</v>
      </c>
      <c r="D1267" s="8">
        <v>0</v>
      </c>
      <c r="E1267" s="8" t="s">
        <v>142</v>
      </c>
    </row>
    <row r="1268" spans="1:5" x14ac:dyDescent="0.15">
      <c r="A1268" s="7">
        <v>214</v>
      </c>
      <c r="B1268" s="8">
        <v>1</v>
      </c>
      <c r="C1268" s="8">
        <v>0</v>
      </c>
      <c r="D1268" s="8">
        <v>0</v>
      </c>
      <c r="E1268" s="8" t="s">
        <v>142</v>
      </c>
    </row>
    <row r="1269" spans="1:5" x14ac:dyDescent="0.15">
      <c r="A1269" s="7">
        <v>75</v>
      </c>
      <c r="B1269" s="8">
        <v>1</v>
      </c>
      <c r="C1269" s="8">
        <v>0</v>
      </c>
      <c r="D1269" s="8">
        <v>0</v>
      </c>
      <c r="E1269" s="8" t="s">
        <v>142</v>
      </c>
    </row>
    <row r="1270" spans="1:5" x14ac:dyDescent="0.15">
      <c r="A1270" s="7">
        <v>79</v>
      </c>
      <c r="B1270" s="8">
        <v>0</v>
      </c>
      <c r="C1270" s="8">
        <v>1</v>
      </c>
      <c r="D1270" s="8">
        <v>0</v>
      </c>
      <c r="E1270" s="8" t="s">
        <v>143</v>
      </c>
    </row>
    <row r="1271" spans="1:5" x14ac:dyDescent="0.15">
      <c r="A1271" s="7">
        <v>98</v>
      </c>
      <c r="B1271" s="8">
        <v>0</v>
      </c>
      <c r="C1271" s="8">
        <v>0</v>
      </c>
      <c r="D1271" s="8">
        <v>0</v>
      </c>
      <c r="E1271" s="8" t="s">
        <v>145</v>
      </c>
    </row>
    <row r="1272" spans="1:5" x14ac:dyDescent="0.15">
      <c r="A1272" s="7">
        <v>141</v>
      </c>
      <c r="B1272" s="8">
        <v>0</v>
      </c>
      <c r="C1272" s="8">
        <v>0</v>
      </c>
      <c r="D1272" s="8">
        <v>0</v>
      </c>
      <c r="E1272" s="8" t="s">
        <v>145</v>
      </c>
    </row>
    <row r="1273" spans="1:5" x14ac:dyDescent="0.15">
      <c r="A1273" s="7">
        <v>274</v>
      </c>
      <c r="B1273" s="8">
        <v>0</v>
      </c>
      <c r="C1273" s="8">
        <v>0</v>
      </c>
      <c r="D1273" s="8">
        <v>0</v>
      </c>
      <c r="E1273" s="8" t="s">
        <v>145</v>
      </c>
    </row>
    <row r="1274" spans="1:5" x14ac:dyDescent="0.15">
      <c r="A1274" s="7">
        <v>110</v>
      </c>
      <c r="B1274" s="8">
        <v>0</v>
      </c>
      <c r="C1274" s="8">
        <v>0</v>
      </c>
      <c r="D1274" s="8">
        <v>0</v>
      </c>
      <c r="E1274" s="8" t="s">
        <v>145</v>
      </c>
    </row>
    <row r="1275" spans="1:5" x14ac:dyDescent="0.15">
      <c r="A1275" s="7">
        <v>219</v>
      </c>
      <c r="B1275" s="8">
        <v>0</v>
      </c>
      <c r="C1275" s="8">
        <v>0</v>
      </c>
      <c r="D1275" s="8">
        <v>0</v>
      </c>
      <c r="E1275" s="8" t="s">
        <v>145</v>
      </c>
    </row>
    <row r="1276" spans="1:5" x14ac:dyDescent="0.15">
      <c r="A1276" s="7">
        <v>152</v>
      </c>
      <c r="B1276" s="8">
        <v>0</v>
      </c>
      <c r="C1276" s="8">
        <v>0</v>
      </c>
      <c r="D1276" s="8">
        <v>0</v>
      </c>
      <c r="E1276" s="8" t="s">
        <v>145</v>
      </c>
    </row>
    <row r="1277" spans="1:5" x14ac:dyDescent="0.15">
      <c r="A1277" s="7">
        <v>175</v>
      </c>
      <c r="B1277" s="8">
        <v>0</v>
      </c>
      <c r="C1277" s="8">
        <v>0</v>
      </c>
      <c r="D1277" s="8">
        <v>0</v>
      </c>
      <c r="E1277" s="8" t="s">
        <v>145</v>
      </c>
    </row>
    <row r="1278" spans="1:5" x14ac:dyDescent="0.15">
      <c r="A1278" s="7">
        <v>88</v>
      </c>
      <c r="B1278" s="8">
        <v>0</v>
      </c>
      <c r="C1278" s="8">
        <v>0</v>
      </c>
      <c r="D1278" s="8">
        <v>0</v>
      </c>
      <c r="E1278" s="8" t="s">
        <v>145</v>
      </c>
    </row>
    <row r="1279" spans="1:5" x14ac:dyDescent="0.15">
      <c r="A1279" s="7">
        <v>82</v>
      </c>
      <c r="B1279" s="8">
        <v>0</v>
      </c>
      <c r="C1279" s="8">
        <v>0</v>
      </c>
      <c r="D1279" s="8">
        <v>0</v>
      </c>
      <c r="E1279" s="8" t="s">
        <v>145</v>
      </c>
    </row>
    <row r="1280" spans="1:5" x14ac:dyDescent="0.15">
      <c r="A1280" s="7">
        <v>77</v>
      </c>
      <c r="B1280" s="8">
        <v>0</v>
      </c>
      <c r="C1280" s="8">
        <v>0</v>
      </c>
      <c r="D1280" s="8">
        <v>0</v>
      </c>
      <c r="E1280" s="8" t="s">
        <v>145</v>
      </c>
    </row>
    <row r="1281" spans="1:5" x14ac:dyDescent="0.15">
      <c r="A1281" s="7">
        <v>136</v>
      </c>
      <c r="B1281" s="8">
        <v>0</v>
      </c>
      <c r="C1281" s="8">
        <v>0</v>
      </c>
      <c r="D1281" s="8">
        <v>0</v>
      </c>
      <c r="E1281" s="8" t="s">
        <v>145</v>
      </c>
    </row>
    <row r="1282" spans="1:5" x14ac:dyDescent="0.15">
      <c r="A1282" s="7">
        <v>66</v>
      </c>
      <c r="B1282" s="8">
        <v>0</v>
      </c>
      <c r="C1282" s="8">
        <v>0</v>
      </c>
      <c r="D1282" s="8">
        <v>0</v>
      </c>
      <c r="E1282" s="8" t="s">
        <v>145</v>
      </c>
    </row>
    <row r="1283" spans="1:5" x14ac:dyDescent="0.15">
      <c r="A1283" s="7">
        <v>66</v>
      </c>
      <c r="B1283" s="8">
        <v>0</v>
      </c>
      <c r="C1283" s="8">
        <v>0</v>
      </c>
      <c r="D1283" s="8">
        <v>0</v>
      </c>
      <c r="E1283" s="8" t="s">
        <v>145</v>
      </c>
    </row>
    <row r="1284" spans="1:5" x14ac:dyDescent="0.15">
      <c r="A1284" s="7">
        <v>66</v>
      </c>
      <c r="B1284" s="8">
        <v>1</v>
      </c>
      <c r="C1284" s="8">
        <v>0</v>
      </c>
      <c r="D1284" s="8">
        <v>0</v>
      </c>
      <c r="E1284" s="8" t="s">
        <v>142</v>
      </c>
    </row>
    <row r="1285" spans="1:5" x14ac:dyDescent="0.15">
      <c r="A1285" s="7">
        <v>163</v>
      </c>
      <c r="B1285" s="8">
        <v>1</v>
      </c>
      <c r="C1285" s="8">
        <v>0</v>
      </c>
      <c r="D1285" s="8">
        <v>0</v>
      </c>
      <c r="E1285" s="8" t="s">
        <v>142</v>
      </c>
    </row>
    <row r="1286" spans="1:5" x14ac:dyDescent="0.15">
      <c r="A1286" s="7">
        <v>44</v>
      </c>
      <c r="B1286" s="8">
        <v>1</v>
      </c>
      <c r="C1286" s="8">
        <v>0</v>
      </c>
      <c r="D1286" s="8">
        <v>0</v>
      </c>
      <c r="E1286" s="8" t="s">
        <v>142</v>
      </c>
    </row>
    <row r="1287" spans="1:5" x14ac:dyDescent="0.15">
      <c r="A1287" s="7">
        <v>99</v>
      </c>
      <c r="B1287" s="8">
        <v>1</v>
      </c>
      <c r="C1287" s="8">
        <v>0</v>
      </c>
      <c r="D1287" s="8">
        <v>0</v>
      </c>
      <c r="E1287" s="8" t="s">
        <v>142</v>
      </c>
    </row>
    <row r="1288" spans="1:5" x14ac:dyDescent="0.15">
      <c r="A1288" s="7">
        <v>22</v>
      </c>
      <c r="B1288" s="8">
        <v>1</v>
      </c>
      <c r="C1288" s="8">
        <v>0</v>
      </c>
      <c r="D1288" s="8">
        <v>0</v>
      </c>
      <c r="E1288" s="8" t="s">
        <v>142</v>
      </c>
    </row>
    <row r="1289" spans="1:5" x14ac:dyDescent="0.15">
      <c r="A1289" s="7">
        <v>131</v>
      </c>
      <c r="B1289" s="8">
        <v>1</v>
      </c>
      <c r="C1289" s="8">
        <v>0</v>
      </c>
      <c r="D1289" s="8">
        <v>0</v>
      </c>
      <c r="E1289" s="8" t="s">
        <v>142</v>
      </c>
    </row>
    <row r="1290" spans="1:5" x14ac:dyDescent="0.15">
      <c r="A1290" s="7">
        <v>93</v>
      </c>
      <c r="B1290" s="8">
        <v>1</v>
      </c>
      <c r="C1290" s="8">
        <v>0</v>
      </c>
      <c r="D1290" s="8">
        <v>0</v>
      </c>
      <c r="E1290" s="8" t="s">
        <v>142</v>
      </c>
    </row>
    <row r="1291" spans="1:5" x14ac:dyDescent="0.15">
      <c r="A1291" s="7">
        <v>54</v>
      </c>
      <c r="B1291" s="8">
        <v>1</v>
      </c>
      <c r="C1291" s="8">
        <v>0</v>
      </c>
      <c r="D1291" s="8">
        <v>0</v>
      </c>
      <c r="E1291" s="8" t="s">
        <v>142</v>
      </c>
    </row>
    <row r="1292" spans="1:5" x14ac:dyDescent="0.15">
      <c r="A1292" s="7">
        <v>32</v>
      </c>
      <c r="B1292" s="8">
        <v>1</v>
      </c>
      <c r="C1292" s="8">
        <v>0</v>
      </c>
      <c r="D1292" s="8">
        <v>0</v>
      </c>
      <c r="E1292" s="8" t="s">
        <v>142</v>
      </c>
    </row>
    <row r="1293" spans="1:5" x14ac:dyDescent="0.15">
      <c r="A1293" s="7">
        <v>38</v>
      </c>
      <c r="B1293" s="8">
        <v>1</v>
      </c>
      <c r="C1293" s="8">
        <v>0</v>
      </c>
      <c r="D1293" s="8">
        <v>0</v>
      </c>
      <c r="E1293" s="8" t="s">
        <v>142</v>
      </c>
    </row>
    <row r="1294" spans="1:5" x14ac:dyDescent="0.15">
      <c r="A1294" s="7">
        <v>20</v>
      </c>
      <c r="B1294" s="8">
        <v>1</v>
      </c>
      <c r="C1294" s="8">
        <v>0</v>
      </c>
      <c r="D1294" s="8">
        <v>0</v>
      </c>
      <c r="E1294" s="8" t="s">
        <v>142</v>
      </c>
    </row>
    <row r="1295" spans="1:5" x14ac:dyDescent="0.15">
      <c r="A1295" s="7">
        <v>126</v>
      </c>
      <c r="B1295" s="8">
        <v>0</v>
      </c>
      <c r="C1295" s="8">
        <v>0</v>
      </c>
      <c r="D1295" s="8">
        <v>1</v>
      </c>
      <c r="E1295" s="8" t="s">
        <v>144</v>
      </c>
    </row>
    <row r="1296" spans="1:5" x14ac:dyDescent="0.15">
      <c r="A1296" s="7">
        <v>192</v>
      </c>
      <c r="B1296" s="8">
        <v>0</v>
      </c>
      <c r="C1296" s="8">
        <v>0</v>
      </c>
      <c r="D1296" s="8">
        <v>1</v>
      </c>
      <c r="E1296" s="8" t="s">
        <v>144</v>
      </c>
    </row>
    <row r="1297" spans="1:5" x14ac:dyDescent="0.15">
      <c r="A1297" s="7">
        <v>104</v>
      </c>
      <c r="B1297" s="8">
        <v>0</v>
      </c>
      <c r="C1297" s="8">
        <v>0</v>
      </c>
      <c r="D1297" s="8">
        <v>1</v>
      </c>
      <c r="E1297" s="8" t="s">
        <v>144</v>
      </c>
    </row>
    <row r="1298" spans="1:5" x14ac:dyDescent="0.15">
      <c r="A1298" s="7">
        <v>137</v>
      </c>
      <c r="B1298" s="8">
        <v>0</v>
      </c>
      <c r="C1298" s="8">
        <v>0</v>
      </c>
      <c r="D1298" s="8">
        <v>1</v>
      </c>
      <c r="E1298" s="8" t="s">
        <v>144</v>
      </c>
    </row>
    <row r="1299" spans="1:5" x14ac:dyDescent="0.15">
      <c r="A1299" s="7">
        <v>197</v>
      </c>
      <c r="B1299" s="8">
        <v>0</v>
      </c>
      <c r="C1299" s="8">
        <v>0</v>
      </c>
      <c r="D1299" s="8">
        <v>1</v>
      </c>
      <c r="E1299" s="8" t="s">
        <v>144</v>
      </c>
    </row>
    <row r="1300" spans="1:5" x14ac:dyDescent="0.15">
      <c r="A1300" s="7">
        <v>98</v>
      </c>
      <c r="B1300" s="8">
        <v>0</v>
      </c>
      <c r="C1300" s="8">
        <v>0</v>
      </c>
      <c r="D1300" s="8">
        <v>1</v>
      </c>
      <c r="E1300" s="8" t="s">
        <v>144</v>
      </c>
    </row>
    <row r="1301" spans="1:5" x14ac:dyDescent="0.15">
      <c r="A1301" s="7">
        <v>174</v>
      </c>
      <c r="B1301" s="8">
        <v>0</v>
      </c>
      <c r="C1301" s="8">
        <v>0</v>
      </c>
      <c r="D1301" s="8">
        <v>1</v>
      </c>
      <c r="E1301" s="8" t="s">
        <v>144</v>
      </c>
    </row>
    <row r="1302" spans="1:5" x14ac:dyDescent="0.15">
      <c r="A1302" s="7">
        <v>153</v>
      </c>
      <c r="B1302" s="8">
        <v>0</v>
      </c>
      <c r="C1302" s="8">
        <v>0</v>
      </c>
      <c r="D1302" s="8">
        <v>1</v>
      </c>
      <c r="E1302" s="8" t="s">
        <v>144</v>
      </c>
    </row>
    <row r="1303" spans="1:5" x14ac:dyDescent="0.15">
      <c r="A1303" s="7">
        <v>110</v>
      </c>
      <c r="B1303" s="8">
        <v>0</v>
      </c>
      <c r="C1303" s="8">
        <v>0</v>
      </c>
      <c r="D1303" s="8">
        <v>1</v>
      </c>
      <c r="E1303" s="8" t="s">
        <v>144</v>
      </c>
    </row>
    <row r="1304" spans="1:5" x14ac:dyDescent="0.15">
      <c r="A1304" s="7">
        <v>77</v>
      </c>
      <c r="B1304" s="8">
        <v>0</v>
      </c>
      <c r="C1304" s="8">
        <v>0</v>
      </c>
      <c r="D1304" s="8">
        <v>1</v>
      </c>
      <c r="E1304" s="8" t="s">
        <v>144</v>
      </c>
    </row>
    <row r="1305" spans="1:5" x14ac:dyDescent="0.15">
      <c r="A1305" s="7">
        <v>131</v>
      </c>
      <c r="B1305" s="8">
        <v>0</v>
      </c>
      <c r="C1305" s="8">
        <v>0</v>
      </c>
      <c r="D1305" s="8">
        <v>1</v>
      </c>
      <c r="E1305" s="8" t="s">
        <v>144</v>
      </c>
    </row>
    <row r="1306" spans="1:5" x14ac:dyDescent="0.15">
      <c r="A1306" s="7">
        <v>110</v>
      </c>
      <c r="B1306" s="8">
        <v>0</v>
      </c>
      <c r="C1306" s="8">
        <v>0</v>
      </c>
      <c r="D1306" s="8">
        <v>1</v>
      </c>
      <c r="E1306" s="8" t="s">
        <v>144</v>
      </c>
    </row>
    <row r="1307" spans="1:5" x14ac:dyDescent="0.15">
      <c r="A1307" s="7">
        <v>82</v>
      </c>
      <c r="B1307" s="8">
        <v>0</v>
      </c>
      <c r="C1307" s="8">
        <v>0</v>
      </c>
      <c r="D1307" s="8">
        <v>1</v>
      </c>
      <c r="E1307" s="8" t="s">
        <v>144</v>
      </c>
    </row>
    <row r="1308" spans="1:5" x14ac:dyDescent="0.15">
      <c r="A1308" s="7">
        <v>71</v>
      </c>
      <c r="B1308" s="8">
        <v>0</v>
      </c>
      <c r="C1308" s="8">
        <v>0</v>
      </c>
      <c r="D1308" s="8">
        <v>1</v>
      </c>
      <c r="E1308" s="8" t="s">
        <v>144</v>
      </c>
    </row>
    <row r="1309" spans="1:5" x14ac:dyDescent="0.15">
      <c r="A1309" s="7">
        <v>82</v>
      </c>
      <c r="B1309" s="8">
        <v>0</v>
      </c>
      <c r="C1309" s="8">
        <v>0</v>
      </c>
      <c r="D1309" s="8">
        <v>1</v>
      </c>
      <c r="E1309" s="8" t="s">
        <v>144</v>
      </c>
    </row>
    <row r="1310" spans="1:5" x14ac:dyDescent="0.15">
      <c r="A1310" s="7">
        <v>98</v>
      </c>
      <c r="B1310" s="8">
        <v>0</v>
      </c>
      <c r="C1310" s="8">
        <v>0</v>
      </c>
      <c r="D1310" s="8">
        <v>1</v>
      </c>
      <c r="E1310" s="8" t="s">
        <v>144</v>
      </c>
    </row>
    <row r="1311" spans="1:5" x14ac:dyDescent="0.15">
      <c r="A1311" s="7">
        <v>131</v>
      </c>
      <c r="B1311" s="8">
        <v>0</v>
      </c>
      <c r="C1311" s="8">
        <v>0</v>
      </c>
      <c r="D1311" s="8">
        <v>1</v>
      </c>
      <c r="E1311" s="8" t="s">
        <v>144</v>
      </c>
    </row>
    <row r="1312" spans="1:5" x14ac:dyDescent="0.15">
      <c r="A1312" s="7">
        <v>44</v>
      </c>
      <c r="B1312" s="8">
        <v>0</v>
      </c>
      <c r="C1312" s="8">
        <v>0</v>
      </c>
      <c r="D1312" s="8">
        <v>1</v>
      </c>
      <c r="E1312" s="8" t="s">
        <v>144</v>
      </c>
    </row>
    <row r="1313" spans="1:5" x14ac:dyDescent="0.15">
      <c r="A1313" s="7">
        <v>110</v>
      </c>
      <c r="B1313" s="8">
        <v>0</v>
      </c>
      <c r="C1313" s="8">
        <v>0</v>
      </c>
      <c r="D1313" s="8">
        <v>1</v>
      </c>
      <c r="E1313" s="8" t="s">
        <v>144</v>
      </c>
    </row>
    <row r="1314" spans="1:5" x14ac:dyDescent="0.15">
      <c r="A1314" s="7">
        <v>137</v>
      </c>
      <c r="B1314" s="8">
        <v>0</v>
      </c>
      <c r="C1314" s="8">
        <v>0</v>
      </c>
      <c r="D1314" s="8">
        <v>1</v>
      </c>
      <c r="E1314" s="8" t="s">
        <v>144</v>
      </c>
    </row>
    <row r="1315" spans="1:5" x14ac:dyDescent="0.15">
      <c r="A1315" s="7">
        <v>65</v>
      </c>
      <c r="B1315" s="8">
        <v>0</v>
      </c>
      <c r="C1315" s="8">
        <v>0</v>
      </c>
      <c r="D1315" s="8">
        <v>1</v>
      </c>
      <c r="E1315" s="8" t="s">
        <v>144</v>
      </c>
    </row>
    <row r="1316" spans="1:5" x14ac:dyDescent="0.15">
      <c r="A1316" s="7">
        <v>164</v>
      </c>
      <c r="B1316" s="8">
        <v>0</v>
      </c>
      <c r="C1316" s="8">
        <v>0</v>
      </c>
      <c r="D1316" s="8">
        <v>1</v>
      </c>
      <c r="E1316" s="8" t="s">
        <v>144</v>
      </c>
    </row>
    <row r="1317" spans="1:5" x14ac:dyDescent="0.15">
      <c r="A1317" s="7">
        <v>65</v>
      </c>
      <c r="B1317" s="8">
        <v>0</v>
      </c>
      <c r="C1317" s="8">
        <v>0</v>
      </c>
      <c r="D1317" s="8">
        <v>1</v>
      </c>
      <c r="E1317" s="8" t="s">
        <v>144</v>
      </c>
    </row>
    <row r="1318" spans="1:5" x14ac:dyDescent="0.15">
      <c r="A1318" s="7">
        <v>122</v>
      </c>
      <c r="B1318" s="8">
        <v>0</v>
      </c>
      <c r="C1318" s="8">
        <v>0</v>
      </c>
      <c r="D1318" s="8">
        <v>1</v>
      </c>
      <c r="E1318" s="8" t="s">
        <v>144</v>
      </c>
    </row>
    <row r="1319" spans="1:5" x14ac:dyDescent="0.15">
      <c r="A1319" s="7">
        <v>108</v>
      </c>
      <c r="B1319" s="8">
        <v>0</v>
      </c>
      <c r="C1319" s="8">
        <v>0</v>
      </c>
      <c r="D1319" s="8">
        <v>1</v>
      </c>
      <c r="E1319" s="8" t="s">
        <v>144</v>
      </c>
    </row>
    <row r="1320" spans="1:5" x14ac:dyDescent="0.15">
      <c r="A1320" s="7">
        <v>159</v>
      </c>
      <c r="B1320" s="8">
        <v>0</v>
      </c>
      <c r="C1320" s="8">
        <v>0</v>
      </c>
      <c r="D1320" s="8">
        <v>1</v>
      </c>
      <c r="E1320" s="8" t="s">
        <v>144</v>
      </c>
    </row>
    <row r="1321" spans="1:5" x14ac:dyDescent="0.15">
      <c r="A1321" s="7">
        <v>51</v>
      </c>
      <c r="B1321" s="8">
        <v>0</v>
      </c>
      <c r="C1321" s="8">
        <v>0</v>
      </c>
      <c r="D1321" s="8">
        <v>1</v>
      </c>
      <c r="E1321" s="8" t="s">
        <v>144</v>
      </c>
    </row>
    <row r="1322" spans="1:5" x14ac:dyDescent="0.15">
      <c r="A1322" s="7">
        <v>329</v>
      </c>
      <c r="B1322" s="8">
        <v>0</v>
      </c>
      <c r="C1322" s="8">
        <v>0</v>
      </c>
      <c r="D1322" s="8">
        <v>1</v>
      </c>
      <c r="E1322" s="8" t="s">
        <v>144</v>
      </c>
    </row>
    <row r="1323" spans="1:5" x14ac:dyDescent="0.15">
      <c r="A1323" s="7">
        <v>164</v>
      </c>
      <c r="B1323" s="8">
        <v>0</v>
      </c>
      <c r="C1323" s="8">
        <v>0</v>
      </c>
      <c r="D1323" s="8">
        <v>1</v>
      </c>
      <c r="E1323" s="8" t="s">
        <v>144</v>
      </c>
    </row>
    <row r="1324" spans="1:5" x14ac:dyDescent="0.15">
      <c r="A1324" s="7">
        <v>126</v>
      </c>
      <c r="B1324" s="8">
        <v>0</v>
      </c>
      <c r="C1324" s="8">
        <v>0</v>
      </c>
      <c r="D1324" s="8">
        <v>1</v>
      </c>
      <c r="E1324" s="8" t="s">
        <v>144</v>
      </c>
    </row>
    <row r="1325" spans="1:5" x14ac:dyDescent="0.15">
      <c r="A1325" s="7">
        <v>108</v>
      </c>
      <c r="B1325" s="8">
        <v>0</v>
      </c>
      <c r="C1325" s="8">
        <v>0</v>
      </c>
      <c r="D1325" s="8">
        <v>1</v>
      </c>
      <c r="E1325" s="8" t="s">
        <v>144</v>
      </c>
    </row>
    <row r="1326" spans="1:5" x14ac:dyDescent="0.15">
      <c r="A1326" s="7">
        <v>247</v>
      </c>
      <c r="B1326" s="8">
        <v>0</v>
      </c>
      <c r="C1326" s="8">
        <v>0</v>
      </c>
      <c r="D1326" s="8">
        <v>1</v>
      </c>
      <c r="E1326" s="8" t="s">
        <v>144</v>
      </c>
    </row>
    <row r="1327" spans="1:5" x14ac:dyDescent="0.15">
      <c r="A1327" s="7">
        <v>214</v>
      </c>
      <c r="B1327" s="8">
        <v>0</v>
      </c>
      <c r="C1327" s="8">
        <v>0</v>
      </c>
      <c r="D1327" s="8">
        <v>1</v>
      </c>
      <c r="E1327" s="8" t="s">
        <v>144</v>
      </c>
    </row>
    <row r="1328" spans="1:5" x14ac:dyDescent="0.15">
      <c r="A1328" s="7">
        <v>68</v>
      </c>
      <c r="B1328" s="8">
        <v>0</v>
      </c>
      <c r="C1328" s="8">
        <v>0</v>
      </c>
      <c r="D1328" s="8">
        <v>1</v>
      </c>
      <c r="E1328" s="8" t="s">
        <v>144</v>
      </c>
    </row>
    <row r="1329" spans="1:5" x14ac:dyDescent="0.15">
      <c r="A1329" s="7">
        <v>81</v>
      </c>
      <c r="B1329" s="8">
        <v>0</v>
      </c>
      <c r="C1329" s="8">
        <v>0</v>
      </c>
      <c r="D1329" s="8">
        <v>1</v>
      </c>
      <c r="E1329" s="8" t="s">
        <v>144</v>
      </c>
    </row>
    <row r="1330" spans="1:5" x14ac:dyDescent="0.15">
      <c r="A1330" s="7">
        <v>55</v>
      </c>
      <c r="B1330" s="8">
        <v>0</v>
      </c>
      <c r="C1330" s="8">
        <v>0</v>
      </c>
      <c r="D1330" s="8">
        <v>1</v>
      </c>
      <c r="E1330" s="8" t="s">
        <v>144</v>
      </c>
    </row>
    <row r="1331" spans="1:5" x14ac:dyDescent="0.15">
      <c r="A1331" s="7">
        <v>82</v>
      </c>
      <c r="B1331" s="8">
        <v>0</v>
      </c>
      <c r="C1331" s="8">
        <v>0</v>
      </c>
      <c r="D1331" s="8">
        <v>1</v>
      </c>
      <c r="E1331" s="8" t="s">
        <v>144</v>
      </c>
    </row>
    <row r="1332" spans="1:5" x14ac:dyDescent="0.15">
      <c r="A1332" s="7">
        <v>175</v>
      </c>
      <c r="B1332" s="8">
        <v>0</v>
      </c>
      <c r="C1332" s="8">
        <v>0</v>
      </c>
      <c r="D1332" s="8">
        <v>1</v>
      </c>
      <c r="E1332" s="8" t="s">
        <v>144</v>
      </c>
    </row>
    <row r="1333" spans="1:5" x14ac:dyDescent="0.15">
      <c r="A1333" s="7">
        <v>107</v>
      </c>
      <c r="B1333" s="8">
        <v>0</v>
      </c>
      <c r="C1333" s="8">
        <v>0</v>
      </c>
      <c r="D1333" s="8">
        <v>1</v>
      </c>
      <c r="E1333" s="8" t="s">
        <v>144</v>
      </c>
    </row>
    <row r="1334" spans="1:5" x14ac:dyDescent="0.15">
      <c r="A1334" s="7">
        <v>110</v>
      </c>
      <c r="B1334" s="8">
        <v>0</v>
      </c>
      <c r="C1334" s="8">
        <v>0</v>
      </c>
      <c r="D1334" s="8">
        <v>1</v>
      </c>
      <c r="E1334" s="8" t="s">
        <v>144</v>
      </c>
    </row>
    <row r="1335" spans="1:5" x14ac:dyDescent="0.15">
      <c r="A1335" s="7">
        <v>77</v>
      </c>
      <c r="B1335" s="8">
        <v>0</v>
      </c>
      <c r="C1335" s="8">
        <v>0</v>
      </c>
      <c r="D1335" s="8">
        <v>1</v>
      </c>
      <c r="E1335" s="8" t="s">
        <v>144</v>
      </c>
    </row>
    <row r="1336" spans="1:5" x14ac:dyDescent="0.15">
      <c r="A1336" s="7">
        <v>219</v>
      </c>
      <c r="B1336" s="8">
        <v>0</v>
      </c>
      <c r="C1336" s="8">
        <v>0</v>
      </c>
      <c r="D1336" s="8">
        <v>1</v>
      </c>
      <c r="E1336" s="8" t="s">
        <v>144</v>
      </c>
    </row>
    <row r="1337" spans="1:5" x14ac:dyDescent="0.15">
      <c r="A1337" s="7">
        <v>257</v>
      </c>
      <c r="B1337" s="8">
        <v>0</v>
      </c>
      <c r="C1337" s="8">
        <v>0</v>
      </c>
      <c r="D1337" s="8">
        <v>1</v>
      </c>
      <c r="E1337" s="8" t="s">
        <v>144</v>
      </c>
    </row>
    <row r="1338" spans="1:5" x14ac:dyDescent="0.15">
      <c r="A1338" s="7">
        <v>44</v>
      </c>
      <c r="B1338" s="8">
        <v>0</v>
      </c>
      <c r="C1338" s="8">
        <v>0</v>
      </c>
      <c r="D1338" s="8">
        <v>1</v>
      </c>
      <c r="E1338" s="8" t="s">
        <v>144</v>
      </c>
    </row>
    <row r="1339" spans="1:5" x14ac:dyDescent="0.15">
      <c r="A1339" s="7">
        <v>71</v>
      </c>
      <c r="B1339" s="8">
        <v>0</v>
      </c>
      <c r="C1339" s="8">
        <v>0</v>
      </c>
      <c r="D1339" s="8">
        <v>1</v>
      </c>
      <c r="E1339" s="8" t="s">
        <v>144</v>
      </c>
    </row>
    <row r="1340" spans="1:5" x14ac:dyDescent="0.15">
      <c r="A1340" s="7">
        <v>192</v>
      </c>
      <c r="B1340" s="8">
        <v>0</v>
      </c>
      <c r="C1340" s="8">
        <v>0</v>
      </c>
      <c r="D1340" s="8">
        <v>1</v>
      </c>
      <c r="E1340" s="8" t="s">
        <v>144</v>
      </c>
    </row>
    <row r="1341" spans="1:5" x14ac:dyDescent="0.15">
      <c r="A1341" s="7">
        <v>110</v>
      </c>
      <c r="B1341" s="8">
        <v>0</v>
      </c>
      <c r="C1341" s="8">
        <v>0</v>
      </c>
      <c r="D1341" s="8">
        <v>1</v>
      </c>
      <c r="E1341" s="8" t="s">
        <v>144</v>
      </c>
    </row>
    <row r="1342" spans="1:5" x14ac:dyDescent="0.15">
      <c r="A1342" s="7">
        <v>76</v>
      </c>
      <c r="B1342" s="8">
        <v>0</v>
      </c>
      <c r="C1342" s="8">
        <v>0</v>
      </c>
      <c r="D1342" s="8">
        <v>1</v>
      </c>
      <c r="E1342" s="8" t="s">
        <v>144</v>
      </c>
    </row>
    <row r="1343" spans="1:5" x14ac:dyDescent="0.15">
      <c r="A1343" s="7">
        <v>185</v>
      </c>
      <c r="B1343" s="8">
        <v>0</v>
      </c>
      <c r="C1343" s="8">
        <v>0</v>
      </c>
      <c r="D1343" s="8">
        <v>1</v>
      </c>
      <c r="E1343" s="8" t="s">
        <v>144</v>
      </c>
    </row>
    <row r="1344" spans="1:5" x14ac:dyDescent="0.15">
      <c r="A1344" s="7">
        <v>55</v>
      </c>
      <c r="B1344" s="8">
        <v>0</v>
      </c>
      <c r="C1344" s="8">
        <v>0</v>
      </c>
      <c r="D1344" s="8">
        <v>1</v>
      </c>
      <c r="E1344" s="8" t="s">
        <v>144</v>
      </c>
    </row>
    <row r="1345" spans="1:5" x14ac:dyDescent="0.15">
      <c r="A1345" s="7">
        <v>119</v>
      </c>
      <c r="B1345" s="8">
        <v>0</v>
      </c>
      <c r="C1345" s="8">
        <v>0</v>
      </c>
      <c r="D1345" s="8">
        <v>1</v>
      </c>
      <c r="E1345" s="8" t="s">
        <v>144</v>
      </c>
    </row>
    <row r="1346" spans="1:5" x14ac:dyDescent="0.15">
      <c r="A1346" s="7">
        <v>60</v>
      </c>
      <c r="B1346" s="8">
        <v>0</v>
      </c>
      <c r="C1346" s="8">
        <v>0</v>
      </c>
      <c r="D1346" s="8">
        <v>1</v>
      </c>
      <c r="E1346" s="8" t="s">
        <v>144</v>
      </c>
    </row>
    <row r="1347" spans="1:5" x14ac:dyDescent="0.15">
      <c r="A1347" s="7">
        <v>121</v>
      </c>
      <c r="B1347" s="8">
        <v>0</v>
      </c>
      <c r="C1347" s="8">
        <v>0</v>
      </c>
      <c r="D1347" s="8">
        <v>1</v>
      </c>
      <c r="E1347" s="8" t="s">
        <v>144</v>
      </c>
    </row>
    <row r="1348" spans="1:5" x14ac:dyDescent="0.15">
      <c r="A1348" s="7">
        <v>164</v>
      </c>
      <c r="B1348" s="8">
        <v>0</v>
      </c>
      <c r="C1348" s="8">
        <v>0</v>
      </c>
      <c r="D1348" s="8">
        <v>1</v>
      </c>
      <c r="E1348" s="8" t="s">
        <v>144</v>
      </c>
    </row>
    <row r="1349" spans="1:5" x14ac:dyDescent="0.15">
      <c r="A1349" s="7">
        <v>875</v>
      </c>
      <c r="B1349" s="8">
        <v>0</v>
      </c>
      <c r="C1349" s="8">
        <v>0</v>
      </c>
      <c r="D1349" s="8">
        <v>1</v>
      </c>
      <c r="E1349" s="8" t="s">
        <v>144</v>
      </c>
    </row>
    <row r="1350" spans="1:5" x14ac:dyDescent="0.15">
      <c r="A1350" s="7">
        <v>38</v>
      </c>
      <c r="B1350" s="8">
        <v>0</v>
      </c>
      <c r="C1350" s="8">
        <v>0</v>
      </c>
      <c r="D1350" s="8">
        <v>1</v>
      </c>
      <c r="E1350" s="8" t="s">
        <v>144</v>
      </c>
    </row>
    <row r="1351" spans="1:5" x14ac:dyDescent="0.15">
      <c r="A1351" s="7">
        <v>44</v>
      </c>
      <c r="B1351" s="8">
        <v>0</v>
      </c>
      <c r="C1351" s="8">
        <v>0</v>
      </c>
      <c r="D1351" s="8">
        <v>1</v>
      </c>
      <c r="E1351" s="8" t="s">
        <v>144</v>
      </c>
    </row>
    <row r="1352" spans="1:5" x14ac:dyDescent="0.15">
      <c r="A1352" s="7">
        <v>142</v>
      </c>
      <c r="B1352" s="8">
        <v>0</v>
      </c>
      <c r="C1352" s="8">
        <v>0</v>
      </c>
      <c r="D1352" s="8">
        <v>1</v>
      </c>
      <c r="E1352" s="8" t="s">
        <v>144</v>
      </c>
    </row>
    <row r="1353" spans="1:5" x14ac:dyDescent="0.15">
      <c r="A1353" s="7">
        <v>141</v>
      </c>
      <c r="B1353" s="8">
        <v>0</v>
      </c>
      <c r="C1353" s="8">
        <v>0</v>
      </c>
      <c r="D1353" s="8">
        <v>1</v>
      </c>
      <c r="E1353" s="8" t="s">
        <v>144</v>
      </c>
    </row>
    <row r="1354" spans="1:5" x14ac:dyDescent="0.15">
      <c r="A1354" s="7">
        <v>60</v>
      </c>
      <c r="B1354" s="8">
        <v>0</v>
      </c>
      <c r="C1354" s="8">
        <v>0</v>
      </c>
      <c r="D1354" s="8">
        <v>1</v>
      </c>
      <c r="E1354" s="8" t="s">
        <v>144</v>
      </c>
    </row>
    <row r="1355" spans="1:5" x14ac:dyDescent="0.15">
      <c r="A1355" s="7">
        <v>71</v>
      </c>
      <c r="B1355" s="8">
        <v>0</v>
      </c>
      <c r="C1355" s="8">
        <v>0</v>
      </c>
      <c r="D1355" s="8">
        <v>1</v>
      </c>
      <c r="E1355" s="8" t="s">
        <v>144</v>
      </c>
    </row>
    <row r="1356" spans="1:5" x14ac:dyDescent="0.15">
      <c r="A1356" s="7">
        <v>196</v>
      </c>
      <c r="B1356" s="8">
        <v>0</v>
      </c>
      <c r="C1356" s="8">
        <v>0</v>
      </c>
      <c r="D1356" s="8">
        <v>1</v>
      </c>
      <c r="E1356" s="8" t="s">
        <v>144</v>
      </c>
    </row>
    <row r="1357" spans="1:5" x14ac:dyDescent="0.15">
      <c r="A1357" s="7">
        <v>110</v>
      </c>
      <c r="B1357" s="8">
        <v>0</v>
      </c>
      <c r="C1357" s="8">
        <v>0</v>
      </c>
      <c r="D1357" s="8">
        <v>1</v>
      </c>
      <c r="E1357" s="8" t="s">
        <v>144</v>
      </c>
    </row>
    <row r="1358" spans="1:5" x14ac:dyDescent="0.15">
      <c r="A1358" s="7">
        <v>55</v>
      </c>
      <c r="B1358" s="8">
        <v>0</v>
      </c>
      <c r="C1358" s="8">
        <v>1</v>
      </c>
      <c r="D1358" s="8">
        <v>0</v>
      </c>
      <c r="E1358" s="8" t="s">
        <v>143</v>
      </c>
    </row>
    <row r="1359" spans="1:5" x14ac:dyDescent="0.15">
      <c r="A1359" s="7">
        <v>148</v>
      </c>
      <c r="B1359" s="8">
        <v>0</v>
      </c>
      <c r="C1359" s="8">
        <v>0</v>
      </c>
      <c r="D1359" s="8">
        <v>1</v>
      </c>
      <c r="E1359" s="8" t="s">
        <v>144</v>
      </c>
    </row>
    <row r="1360" spans="1:5" x14ac:dyDescent="0.15">
      <c r="A1360" s="7">
        <v>218</v>
      </c>
      <c r="B1360" s="8">
        <v>0</v>
      </c>
      <c r="C1360" s="8">
        <v>0</v>
      </c>
      <c r="D1360" s="8">
        <v>1</v>
      </c>
      <c r="E1360" s="8" t="s">
        <v>144</v>
      </c>
    </row>
    <row r="1361" spans="1:5" x14ac:dyDescent="0.15">
      <c r="A1361" s="7">
        <v>383</v>
      </c>
      <c r="B1361" s="8">
        <v>0</v>
      </c>
      <c r="C1361" s="8">
        <v>0</v>
      </c>
      <c r="D1361" s="8">
        <v>1</v>
      </c>
      <c r="E1361" s="8" t="s">
        <v>144</v>
      </c>
    </row>
    <row r="1362" spans="1:5" x14ac:dyDescent="0.15">
      <c r="A1362" s="7">
        <v>88</v>
      </c>
      <c r="B1362" s="8">
        <v>0</v>
      </c>
      <c r="C1362" s="8">
        <v>0</v>
      </c>
      <c r="D1362" s="8">
        <v>1</v>
      </c>
      <c r="E1362" s="8" t="s">
        <v>144</v>
      </c>
    </row>
    <row r="1363" spans="1:5" x14ac:dyDescent="0.15">
      <c r="A1363" s="7">
        <v>75</v>
      </c>
      <c r="B1363" s="8">
        <v>0</v>
      </c>
      <c r="C1363" s="8">
        <v>0</v>
      </c>
      <c r="D1363" s="8">
        <v>1</v>
      </c>
      <c r="E1363" s="8" t="s">
        <v>144</v>
      </c>
    </row>
    <row r="1364" spans="1:5" x14ac:dyDescent="0.15">
      <c r="A1364" s="7">
        <v>163</v>
      </c>
      <c r="B1364" s="8">
        <v>0</v>
      </c>
      <c r="C1364" s="8">
        <v>0</v>
      </c>
      <c r="D1364" s="8">
        <v>1</v>
      </c>
      <c r="E1364" s="8" t="s">
        <v>144</v>
      </c>
    </row>
    <row r="1365" spans="1:5" x14ac:dyDescent="0.15">
      <c r="A1365" s="7">
        <v>60</v>
      </c>
      <c r="B1365" s="8">
        <v>0</v>
      </c>
      <c r="C1365" s="8">
        <v>0</v>
      </c>
      <c r="D1365" s="8">
        <v>1</v>
      </c>
      <c r="E1365" s="8" t="s">
        <v>144</v>
      </c>
    </row>
    <row r="1366" spans="1:5" x14ac:dyDescent="0.15">
      <c r="A1366" s="7">
        <v>77</v>
      </c>
      <c r="B1366" s="8">
        <v>0</v>
      </c>
      <c r="C1366" s="8">
        <v>0</v>
      </c>
      <c r="D1366" s="8">
        <v>1</v>
      </c>
      <c r="E1366" s="8" t="s">
        <v>144</v>
      </c>
    </row>
    <row r="1367" spans="1:5" x14ac:dyDescent="0.15">
      <c r="A1367" s="7">
        <v>247</v>
      </c>
      <c r="B1367" s="8">
        <v>0</v>
      </c>
      <c r="C1367" s="8">
        <v>0</v>
      </c>
      <c r="D1367" s="8">
        <v>1</v>
      </c>
      <c r="E1367" s="8" t="s">
        <v>144</v>
      </c>
    </row>
    <row r="1368" spans="1:5" x14ac:dyDescent="0.15">
      <c r="A1368" s="7">
        <v>148</v>
      </c>
      <c r="B1368" s="8">
        <v>0</v>
      </c>
      <c r="C1368" s="8">
        <v>0</v>
      </c>
      <c r="D1368" s="8">
        <v>1</v>
      </c>
      <c r="E1368" s="8" t="s">
        <v>144</v>
      </c>
    </row>
    <row r="1369" spans="1:5" x14ac:dyDescent="0.15">
      <c r="A1369" s="7">
        <v>274</v>
      </c>
      <c r="B1369" s="8">
        <v>0</v>
      </c>
      <c r="C1369" s="8">
        <v>0</v>
      </c>
      <c r="D1369" s="8">
        <v>1</v>
      </c>
      <c r="E1369" s="8" t="s">
        <v>144</v>
      </c>
    </row>
    <row r="1370" spans="1:5" x14ac:dyDescent="0.15">
      <c r="A1370" s="7">
        <v>192</v>
      </c>
      <c r="B1370" s="8">
        <v>0</v>
      </c>
      <c r="C1370" s="8">
        <v>0</v>
      </c>
      <c r="D1370" s="8">
        <v>1</v>
      </c>
      <c r="E1370" s="8" t="s">
        <v>144</v>
      </c>
    </row>
    <row r="1371" spans="1:5" x14ac:dyDescent="0.15">
      <c r="A1371" s="7">
        <v>164</v>
      </c>
      <c r="B1371" s="8">
        <v>0</v>
      </c>
      <c r="C1371" s="8">
        <v>0</v>
      </c>
      <c r="D1371" s="8">
        <v>1</v>
      </c>
      <c r="E1371" s="8" t="s">
        <v>144</v>
      </c>
    </row>
    <row r="1372" spans="1:5" x14ac:dyDescent="0.15">
      <c r="A1372" s="7">
        <v>66</v>
      </c>
      <c r="B1372" s="8">
        <v>0</v>
      </c>
      <c r="C1372" s="8">
        <v>0</v>
      </c>
      <c r="D1372" s="8">
        <v>1</v>
      </c>
      <c r="E1372" s="8" t="s">
        <v>144</v>
      </c>
    </row>
    <row r="1373" spans="1:5" x14ac:dyDescent="0.15">
      <c r="A1373" s="7">
        <v>138</v>
      </c>
      <c r="B1373" s="8">
        <v>0</v>
      </c>
      <c r="C1373" s="8">
        <v>0</v>
      </c>
      <c r="D1373" s="8">
        <v>1</v>
      </c>
      <c r="E1373" s="8" t="s">
        <v>144</v>
      </c>
    </row>
    <row r="1374" spans="1:5" x14ac:dyDescent="0.15">
      <c r="A1374" s="7">
        <v>164</v>
      </c>
      <c r="B1374" s="8">
        <v>0</v>
      </c>
      <c r="C1374" s="8">
        <v>0</v>
      </c>
      <c r="D1374" s="8">
        <v>1</v>
      </c>
      <c r="E1374" s="8" t="s">
        <v>144</v>
      </c>
    </row>
    <row r="1375" spans="1:5" x14ac:dyDescent="0.15">
      <c r="A1375" s="7">
        <v>152</v>
      </c>
      <c r="B1375" s="8">
        <v>0</v>
      </c>
      <c r="C1375" s="8">
        <v>0</v>
      </c>
      <c r="D1375" s="8">
        <v>1</v>
      </c>
      <c r="E1375" s="8" t="s">
        <v>144</v>
      </c>
    </row>
    <row r="1376" spans="1:5" x14ac:dyDescent="0.15">
      <c r="A1376" s="7">
        <v>49</v>
      </c>
      <c r="B1376" s="8">
        <v>0</v>
      </c>
      <c r="C1376" s="8">
        <v>0</v>
      </c>
      <c r="D1376" s="8">
        <v>1</v>
      </c>
      <c r="E1376" s="8" t="s">
        <v>144</v>
      </c>
    </row>
    <row r="1377" spans="1:5" x14ac:dyDescent="0.15">
      <c r="A1377" s="7">
        <v>141</v>
      </c>
      <c r="B1377" s="8">
        <v>0</v>
      </c>
      <c r="C1377" s="8">
        <v>0</v>
      </c>
      <c r="D1377" s="8">
        <v>1</v>
      </c>
      <c r="E1377" s="8" t="s">
        <v>144</v>
      </c>
    </row>
    <row r="1378" spans="1:5" x14ac:dyDescent="0.15">
      <c r="A1378" s="7">
        <v>55</v>
      </c>
      <c r="B1378" s="8">
        <v>0</v>
      </c>
      <c r="C1378" s="8">
        <v>0</v>
      </c>
      <c r="D1378" s="8">
        <v>1</v>
      </c>
      <c r="E1378" s="8" t="s">
        <v>144</v>
      </c>
    </row>
    <row r="1379" spans="1:5" x14ac:dyDescent="0.15">
      <c r="A1379" s="7">
        <v>121</v>
      </c>
      <c r="B1379" s="8">
        <v>0</v>
      </c>
      <c r="C1379" s="8">
        <v>0</v>
      </c>
      <c r="D1379" s="8">
        <v>1</v>
      </c>
      <c r="E1379" s="8" t="s">
        <v>144</v>
      </c>
    </row>
    <row r="1380" spans="1:5" x14ac:dyDescent="0.15">
      <c r="A1380" s="7">
        <v>137</v>
      </c>
      <c r="B1380" s="8">
        <v>0</v>
      </c>
      <c r="C1380" s="8">
        <v>0</v>
      </c>
      <c r="D1380" s="8">
        <v>1</v>
      </c>
      <c r="E1380" s="8" t="s">
        <v>144</v>
      </c>
    </row>
    <row r="1381" spans="1:5" x14ac:dyDescent="0.15">
      <c r="A1381" s="7">
        <v>119</v>
      </c>
      <c r="B1381" s="8">
        <v>0</v>
      </c>
      <c r="C1381" s="8">
        <v>0</v>
      </c>
      <c r="D1381" s="8">
        <v>1</v>
      </c>
      <c r="E1381" s="8" t="s">
        <v>144</v>
      </c>
    </row>
    <row r="1382" spans="1:5" x14ac:dyDescent="0.15">
      <c r="A1382" s="7">
        <v>383</v>
      </c>
      <c r="B1382" s="8">
        <v>0</v>
      </c>
      <c r="C1382" s="8">
        <v>0</v>
      </c>
      <c r="D1382" s="8">
        <v>1</v>
      </c>
      <c r="E1382" s="8" t="s">
        <v>144</v>
      </c>
    </row>
    <row r="1383" spans="1:5" x14ac:dyDescent="0.15">
      <c r="A1383" s="7">
        <v>159</v>
      </c>
      <c r="B1383" s="8">
        <v>0</v>
      </c>
      <c r="C1383" s="8">
        <v>0</v>
      </c>
      <c r="D1383" s="8">
        <v>1</v>
      </c>
      <c r="E1383" s="8" t="s">
        <v>144</v>
      </c>
    </row>
    <row r="1384" spans="1:5" x14ac:dyDescent="0.15">
      <c r="A1384" s="7">
        <v>1013</v>
      </c>
      <c r="B1384" s="8">
        <v>0</v>
      </c>
      <c r="C1384" s="8">
        <v>0</v>
      </c>
      <c r="D1384" s="8">
        <v>1</v>
      </c>
      <c r="E1384" s="8" t="s">
        <v>144</v>
      </c>
    </row>
    <row r="1385" spans="1:5" x14ac:dyDescent="0.15">
      <c r="A1385" s="7">
        <v>60</v>
      </c>
      <c r="B1385" s="8">
        <v>0</v>
      </c>
      <c r="C1385" s="8">
        <v>0</v>
      </c>
      <c r="D1385" s="8">
        <v>1</v>
      </c>
      <c r="E1385" s="8" t="s">
        <v>144</v>
      </c>
    </row>
    <row r="1386" spans="1:5" x14ac:dyDescent="0.15">
      <c r="A1386" s="7">
        <v>104</v>
      </c>
      <c r="B1386" s="8">
        <v>0</v>
      </c>
      <c r="C1386" s="8">
        <v>0</v>
      </c>
      <c r="D1386" s="8">
        <v>1</v>
      </c>
      <c r="E1386" s="8" t="s">
        <v>144</v>
      </c>
    </row>
    <row r="1387" spans="1:5" x14ac:dyDescent="0.15">
      <c r="A1387" s="7">
        <v>137</v>
      </c>
      <c r="B1387" s="8">
        <v>0</v>
      </c>
      <c r="C1387" s="8">
        <v>0</v>
      </c>
      <c r="D1387" s="8">
        <v>1</v>
      </c>
      <c r="E1387" s="8" t="s">
        <v>144</v>
      </c>
    </row>
    <row r="1388" spans="1:5" x14ac:dyDescent="0.15">
      <c r="A1388" s="7">
        <v>130</v>
      </c>
      <c r="B1388" s="8">
        <v>0</v>
      </c>
      <c r="C1388" s="8">
        <v>0</v>
      </c>
      <c r="D1388" s="8">
        <v>1</v>
      </c>
      <c r="E1388" s="8" t="s">
        <v>144</v>
      </c>
    </row>
    <row r="1389" spans="1:5" x14ac:dyDescent="0.15">
      <c r="A1389" s="7">
        <v>119</v>
      </c>
      <c r="B1389" s="8">
        <v>0</v>
      </c>
      <c r="C1389" s="8">
        <v>0</v>
      </c>
      <c r="D1389" s="8">
        <v>1</v>
      </c>
      <c r="E1389" s="8" t="s">
        <v>144</v>
      </c>
    </row>
    <row r="1390" spans="1:5" x14ac:dyDescent="0.15">
      <c r="A1390" s="7">
        <v>141</v>
      </c>
      <c r="B1390" s="8">
        <v>0</v>
      </c>
      <c r="C1390" s="8">
        <v>0</v>
      </c>
      <c r="D1390" s="8">
        <v>1</v>
      </c>
      <c r="E1390" s="8" t="s">
        <v>144</v>
      </c>
    </row>
    <row r="1391" spans="1:5" x14ac:dyDescent="0.15">
      <c r="A1391" s="7">
        <v>77</v>
      </c>
      <c r="B1391" s="8">
        <v>0</v>
      </c>
      <c r="C1391" s="8">
        <v>0</v>
      </c>
      <c r="D1391" s="8">
        <v>1</v>
      </c>
      <c r="E1391" s="8" t="s">
        <v>144</v>
      </c>
    </row>
    <row r="1392" spans="1:5" x14ac:dyDescent="0.15">
      <c r="A1392" s="7">
        <v>130</v>
      </c>
      <c r="B1392" s="8">
        <v>0</v>
      </c>
      <c r="C1392" s="8">
        <v>0</v>
      </c>
      <c r="D1392" s="8">
        <v>1</v>
      </c>
      <c r="E1392" s="8" t="s">
        <v>144</v>
      </c>
    </row>
    <row r="1393" spans="1:5" x14ac:dyDescent="0.15">
      <c r="A1393" s="7">
        <v>142</v>
      </c>
      <c r="B1393" s="8">
        <v>0</v>
      </c>
      <c r="C1393" s="8">
        <v>0</v>
      </c>
      <c r="D1393" s="8">
        <v>1</v>
      </c>
      <c r="E1393" s="8" t="s">
        <v>144</v>
      </c>
    </row>
    <row r="1394" spans="1:5" x14ac:dyDescent="0.15">
      <c r="A1394" s="7">
        <v>82</v>
      </c>
      <c r="B1394" s="8">
        <v>0</v>
      </c>
      <c r="C1394" s="8">
        <v>0</v>
      </c>
      <c r="D1394" s="8">
        <v>1</v>
      </c>
      <c r="E1394" s="8" t="s">
        <v>144</v>
      </c>
    </row>
    <row r="1395" spans="1:5" x14ac:dyDescent="0.15">
      <c r="A1395" s="7">
        <v>181</v>
      </c>
      <c r="B1395" s="8">
        <v>0</v>
      </c>
      <c r="C1395" s="8">
        <v>0</v>
      </c>
      <c r="D1395" s="8">
        <v>1</v>
      </c>
      <c r="E1395" s="8" t="s">
        <v>144</v>
      </c>
    </row>
    <row r="1396" spans="1:5" x14ac:dyDescent="0.15">
      <c r="A1396" s="7">
        <v>77</v>
      </c>
      <c r="B1396" s="8">
        <v>0</v>
      </c>
      <c r="C1396" s="8">
        <v>0</v>
      </c>
      <c r="D1396" s="8">
        <v>1</v>
      </c>
      <c r="E1396" s="8" t="s">
        <v>144</v>
      </c>
    </row>
    <row r="1397" spans="1:5" x14ac:dyDescent="0.15">
      <c r="A1397" s="7">
        <v>164</v>
      </c>
      <c r="B1397" s="8">
        <v>0</v>
      </c>
      <c r="C1397" s="8">
        <v>0</v>
      </c>
      <c r="D1397" s="8">
        <v>1</v>
      </c>
      <c r="E1397" s="8" t="s">
        <v>144</v>
      </c>
    </row>
    <row r="1398" spans="1:5" x14ac:dyDescent="0.15">
      <c r="A1398" s="7">
        <v>110</v>
      </c>
      <c r="B1398" s="8">
        <v>0</v>
      </c>
      <c r="C1398" s="8">
        <v>0</v>
      </c>
      <c r="D1398" s="8">
        <v>1</v>
      </c>
      <c r="E1398" s="8" t="s">
        <v>144</v>
      </c>
    </row>
    <row r="1399" spans="1:5" x14ac:dyDescent="0.15">
      <c r="A1399" s="7">
        <v>229</v>
      </c>
      <c r="B1399" s="8">
        <v>0</v>
      </c>
      <c r="C1399" s="8">
        <v>0</v>
      </c>
      <c r="D1399" s="8">
        <v>1</v>
      </c>
      <c r="E1399" s="8" t="s">
        <v>144</v>
      </c>
    </row>
    <row r="1400" spans="1:5" x14ac:dyDescent="0.15">
      <c r="A1400" s="7">
        <v>115</v>
      </c>
      <c r="B1400" s="8">
        <v>0</v>
      </c>
      <c r="C1400" s="8">
        <v>0</v>
      </c>
      <c r="D1400" s="8">
        <v>1</v>
      </c>
      <c r="E1400" s="8" t="s">
        <v>144</v>
      </c>
    </row>
    <row r="1401" spans="1:5" x14ac:dyDescent="0.15">
      <c r="A1401" s="7">
        <v>84</v>
      </c>
      <c r="B1401" s="8">
        <v>0</v>
      </c>
      <c r="C1401" s="8">
        <v>0</v>
      </c>
      <c r="D1401" s="8">
        <v>1</v>
      </c>
      <c r="E1401" s="8" t="s">
        <v>144</v>
      </c>
    </row>
    <row r="1402" spans="1:5" x14ac:dyDescent="0.15">
      <c r="A1402" s="7">
        <v>172</v>
      </c>
      <c r="B1402" s="8">
        <v>0</v>
      </c>
      <c r="C1402" s="8">
        <v>0</v>
      </c>
      <c r="D1402" s="8">
        <v>1</v>
      </c>
      <c r="E1402" s="8" t="s">
        <v>144</v>
      </c>
    </row>
    <row r="1403" spans="1:5" x14ac:dyDescent="0.15">
      <c r="A1403" s="7">
        <v>65</v>
      </c>
      <c r="B1403" s="8">
        <v>0</v>
      </c>
      <c r="C1403" s="8">
        <v>0</v>
      </c>
      <c r="D1403" s="8">
        <v>1</v>
      </c>
      <c r="E1403" s="8" t="s">
        <v>144</v>
      </c>
    </row>
    <row r="1404" spans="1:5" x14ac:dyDescent="0.15">
      <c r="A1404" s="7">
        <v>108</v>
      </c>
      <c r="B1404" s="8">
        <v>0</v>
      </c>
      <c r="C1404" s="8">
        <v>0</v>
      </c>
      <c r="D1404" s="8">
        <v>1</v>
      </c>
      <c r="E1404" s="8" t="s">
        <v>144</v>
      </c>
    </row>
    <row r="1405" spans="1:5" x14ac:dyDescent="0.15">
      <c r="A1405" s="7">
        <v>44</v>
      </c>
      <c r="B1405" s="8">
        <v>0</v>
      </c>
      <c r="C1405" s="8">
        <v>1</v>
      </c>
      <c r="D1405" s="8">
        <v>0</v>
      </c>
      <c r="E1405" s="8" t="s">
        <v>143</v>
      </c>
    </row>
    <row r="1406" spans="1:5" x14ac:dyDescent="0.15">
      <c r="A1406" s="7">
        <v>73</v>
      </c>
      <c r="B1406" s="8">
        <v>0</v>
      </c>
      <c r="C1406" s="8">
        <v>1</v>
      </c>
      <c r="D1406" s="8">
        <v>0</v>
      </c>
      <c r="E1406" s="8" t="s">
        <v>143</v>
      </c>
    </row>
    <row r="1407" spans="1:5" x14ac:dyDescent="0.15">
      <c r="A1407" s="7">
        <v>44</v>
      </c>
      <c r="B1407" s="8">
        <v>0</v>
      </c>
      <c r="C1407" s="8">
        <v>1</v>
      </c>
      <c r="D1407" s="8">
        <v>0</v>
      </c>
      <c r="E1407" s="8" t="s">
        <v>143</v>
      </c>
    </row>
    <row r="1408" spans="1:5" x14ac:dyDescent="0.15">
      <c r="A1408" s="7">
        <v>163</v>
      </c>
      <c r="B1408" s="8">
        <v>1</v>
      </c>
      <c r="C1408" s="8">
        <v>0</v>
      </c>
      <c r="D1408" s="8">
        <v>0</v>
      </c>
      <c r="E1408" s="8" t="s">
        <v>142</v>
      </c>
    </row>
    <row r="1409" spans="1:5" x14ac:dyDescent="0.15">
      <c r="A1409" s="7">
        <v>142</v>
      </c>
      <c r="B1409" s="8">
        <v>1</v>
      </c>
      <c r="C1409" s="8">
        <v>0</v>
      </c>
      <c r="D1409" s="8">
        <v>0</v>
      </c>
      <c r="E1409" s="8" t="s">
        <v>142</v>
      </c>
    </row>
    <row r="1410" spans="1:5" x14ac:dyDescent="0.15">
      <c r="A1410" s="7">
        <v>192</v>
      </c>
      <c r="B1410" s="8">
        <v>1</v>
      </c>
      <c r="C1410" s="8">
        <v>0</v>
      </c>
      <c r="D1410" s="8">
        <v>0</v>
      </c>
      <c r="E1410" s="8" t="s">
        <v>142</v>
      </c>
    </row>
    <row r="1411" spans="1:5" x14ac:dyDescent="0.15">
      <c r="A1411" s="7">
        <v>652</v>
      </c>
      <c r="B1411" s="8">
        <v>1</v>
      </c>
      <c r="C1411" s="8">
        <v>0</v>
      </c>
      <c r="D1411" s="8">
        <v>0</v>
      </c>
      <c r="E1411" s="8" t="s">
        <v>142</v>
      </c>
    </row>
    <row r="1412" spans="1:5" x14ac:dyDescent="0.15">
      <c r="A1412" s="7">
        <v>252</v>
      </c>
      <c r="B1412" s="8">
        <v>1</v>
      </c>
      <c r="C1412" s="8">
        <v>0</v>
      </c>
      <c r="D1412" s="8">
        <v>0</v>
      </c>
      <c r="E1412" s="8" t="s">
        <v>142</v>
      </c>
    </row>
    <row r="1413" spans="1:5" x14ac:dyDescent="0.15">
      <c r="A1413" s="7">
        <v>822</v>
      </c>
      <c r="B1413" s="8">
        <v>1</v>
      </c>
      <c r="C1413" s="8">
        <v>0</v>
      </c>
      <c r="D1413" s="8">
        <v>0</v>
      </c>
      <c r="E1413" s="8" t="s">
        <v>142</v>
      </c>
    </row>
    <row r="1414" spans="1:5" x14ac:dyDescent="0.15">
      <c r="A1414" s="7">
        <v>185</v>
      </c>
      <c r="B1414" s="8">
        <v>1</v>
      </c>
      <c r="C1414" s="8">
        <v>0</v>
      </c>
      <c r="D1414" s="8">
        <v>0</v>
      </c>
      <c r="E1414" s="8" t="s">
        <v>142</v>
      </c>
    </row>
    <row r="1415" spans="1:5" x14ac:dyDescent="0.15">
      <c r="A1415" s="7">
        <v>196</v>
      </c>
      <c r="B1415" s="8">
        <v>1</v>
      </c>
      <c r="C1415" s="8">
        <v>0</v>
      </c>
      <c r="D1415" s="8">
        <v>0</v>
      </c>
      <c r="E1415" s="8" t="s">
        <v>142</v>
      </c>
    </row>
    <row r="1416" spans="1:5" x14ac:dyDescent="0.15">
      <c r="A1416" s="7">
        <v>108</v>
      </c>
      <c r="B1416" s="8">
        <v>1</v>
      </c>
      <c r="C1416" s="8">
        <v>0</v>
      </c>
      <c r="D1416" s="8">
        <v>0</v>
      </c>
      <c r="E1416" s="8" t="s">
        <v>142</v>
      </c>
    </row>
    <row r="1417" spans="1:5" x14ac:dyDescent="0.15">
      <c r="A1417" s="7">
        <v>93</v>
      </c>
      <c r="B1417" s="8">
        <v>1</v>
      </c>
      <c r="C1417" s="8">
        <v>0</v>
      </c>
      <c r="D1417" s="8">
        <v>0</v>
      </c>
      <c r="E1417" s="8" t="s">
        <v>142</v>
      </c>
    </row>
    <row r="1418" spans="1:5" x14ac:dyDescent="0.15">
      <c r="A1418" s="7">
        <v>296</v>
      </c>
      <c r="B1418" s="8">
        <v>1</v>
      </c>
      <c r="C1418" s="8">
        <v>0</v>
      </c>
      <c r="D1418" s="8">
        <v>0</v>
      </c>
      <c r="E1418" s="8" t="s">
        <v>142</v>
      </c>
    </row>
    <row r="1419" spans="1:5" x14ac:dyDescent="0.15">
      <c r="A1419" s="7">
        <v>382</v>
      </c>
      <c r="B1419" s="8">
        <v>1</v>
      </c>
      <c r="C1419" s="8">
        <v>0</v>
      </c>
      <c r="D1419" s="8">
        <v>0</v>
      </c>
      <c r="E1419" s="8" t="s">
        <v>142</v>
      </c>
    </row>
    <row r="1420" spans="1:5" x14ac:dyDescent="0.15">
      <c r="A1420" s="7">
        <v>60</v>
      </c>
      <c r="B1420" s="8">
        <v>1</v>
      </c>
      <c r="C1420" s="8">
        <v>0</v>
      </c>
      <c r="D1420" s="8">
        <v>0</v>
      </c>
      <c r="E1420" s="8" t="s">
        <v>142</v>
      </c>
    </row>
    <row r="1421" spans="1:5" x14ac:dyDescent="0.15">
      <c r="A1421" s="7">
        <v>27</v>
      </c>
      <c r="B1421" s="8">
        <v>1</v>
      </c>
      <c r="C1421" s="8">
        <v>0</v>
      </c>
      <c r="D1421" s="8">
        <v>0</v>
      </c>
      <c r="E1421" s="8" t="s">
        <v>142</v>
      </c>
    </row>
    <row r="1422" spans="1:5" x14ac:dyDescent="0.15">
      <c r="A1422" s="7">
        <v>66</v>
      </c>
      <c r="B1422" s="8">
        <v>1</v>
      </c>
      <c r="C1422" s="8">
        <v>0</v>
      </c>
      <c r="D1422" s="8">
        <v>0</v>
      </c>
      <c r="E1422" s="8" t="s">
        <v>142</v>
      </c>
    </row>
    <row r="1423" spans="1:5" x14ac:dyDescent="0.15">
      <c r="A1423" s="7">
        <v>82</v>
      </c>
      <c r="B1423" s="8">
        <v>1</v>
      </c>
      <c r="C1423" s="8">
        <v>0</v>
      </c>
      <c r="D1423" s="8">
        <v>0</v>
      </c>
      <c r="E1423" s="8" t="s">
        <v>142</v>
      </c>
    </row>
    <row r="1424" spans="1:5" x14ac:dyDescent="0.15">
      <c r="A1424" s="7">
        <v>82</v>
      </c>
      <c r="B1424" s="8">
        <v>1</v>
      </c>
      <c r="C1424" s="8">
        <v>0</v>
      </c>
      <c r="D1424" s="8">
        <v>0</v>
      </c>
      <c r="E1424" s="8" t="s">
        <v>142</v>
      </c>
    </row>
    <row r="1425" spans="1:5" x14ac:dyDescent="0.15">
      <c r="A1425" s="7">
        <v>159</v>
      </c>
      <c r="B1425" s="8">
        <v>1</v>
      </c>
      <c r="C1425" s="8">
        <v>0</v>
      </c>
      <c r="D1425" s="8">
        <v>0</v>
      </c>
      <c r="E1425" s="8" t="s">
        <v>142</v>
      </c>
    </row>
    <row r="1426" spans="1:5" x14ac:dyDescent="0.15">
      <c r="A1426" s="7">
        <v>66</v>
      </c>
      <c r="B1426" s="8">
        <v>1</v>
      </c>
      <c r="C1426" s="8">
        <v>0</v>
      </c>
      <c r="D1426" s="8">
        <v>0</v>
      </c>
      <c r="E1426" s="8" t="s">
        <v>142</v>
      </c>
    </row>
    <row r="1427" spans="1:5" x14ac:dyDescent="0.15">
      <c r="A1427" s="7">
        <v>214</v>
      </c>
      <c r="B1427" s="8">
        <v>1</v>
      </c>
      <c r="C1427" s="8">
        <v>0</v>
      </c>
      <c r="D1427" s="8">
        <v>0</v>
      </c>
      <c r="E1427" s="8" t="s">
        <v>142</v>
      </c>
    </row>
    <row r="1428" spans="1:5" x14ac:dyDescent="0.15">
      <c r="A1428" s="7">
        <v>49</v>
      </c>
      <c r="B1428" s="8">
        <v>1</v>
      </c>
      <c r="C1428" s="8">
        <v>0</v>
      </c>
      <c r="D1428" s="8">
        <v>0</v>
      </c>
      <c r="E1428" s="8" t="s">
        <v>142</v>
      </c>
    </row>
    <row r="1429" spans="1:5" x14ac:dyDescent="0.15">
      <c r="A1429" s="7">
        <v>164</v>
      </c>
      <c r="B1429" s="8">
        <v>1</v>
      </c>
      <c r="C1429" s="8">
        <v>0</v>
      </c>
      <c r="D1429" s="8">
        <v>0</v>
      </c>
      <c r="E1429" s="8" t="s">
        <v>142</v>
      </c>
    </row>
    <row r="1430" spans="1:5" x14ac:dyDescent="0.15">
      <c r="A1430" s="7">
        <v>130</v>
      </c>
      <c r="B1430" s="8">
        <v>1</v>
      </c>
      <c r="C1430" s="8">
        <v>0</v>
      </c>
      <c r="D1430" s="8">
        <v>0</v>
      </c>
      <c r="E1430" s="8" t="s">
        <v>142</v>
      </c>
    </row>
    <row r="1431" spans="1:5" x14ac:dyDescent="0.15">
      <c r="A1431" s="7">
        <v>433</v>
      </c>
      <c r="B1431" s="8">
        <v>1</v>
      </c>
      <c r="C1431" s="8">
        <v>0</v>
      </c>
      <c r="D1431" s="8">
        <v>0</v>
      </c>
      <c r="E1431" s="8" t="s">
        <v>142</v>
      </c>
    </row>
    <row r="1432" spans="1:5" x14ac:dyDescent="0.15">
      <c r="A1432" s="7">
        <v>66</v>
      </c>
      <c r="B1432" s="8">
        <v>1</v>
      </c>
      <c r="C1432" s="8">
        <v>0</v>
      </c>
      <c r="D1432" s="8">
        <v>0</v>
      </c>
      <c r="E1432" s="8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4F69-603E-684C-A2C4-0CF7FBB30F7F}">
  <dimension ref="A1:I1456"/>
  <sheetViews>
    <sheetView workbookViewId="0">
      <selection activeCell="J23" sqref="J23"/>
    </sheetView>
  </sheetViews>
  <sheetFormatPr baseColWidth="10" defaultColWidth="11.5" defaultRowHeight="13" x14ac:dyDescent="0.15"/>
  <sheetData>
    <row r="1" spans="1:9" ht="28" x14ac:dyDescent="0.15">
      <c r="A1" t="s">
        <v>1580</v>
      </c>
    </row>
    <row r="2" spans="1:9" ht="14" thickBot="1" x14ac:dyDescent="0.2"/>
    <row r="3" spans="1:9" ht="14" x14ac:dyDescent="0.15">
      <c r="A3" s="13" t="s">
        <v>1581</v>
      </c>
      <c r="B3" s="13"/>
    </row>
    <row r="4" spans="1:9" ht="14" x14ac:dyDescent="0.15">
      <c r="A4" s="10" t="s">
        <v>1582</v>
      </c>
      <c r="B4" s="10">
        <v>0.25310046220983928</v>
      </c>
    </row>
    <row r="5" spans="1:9" ht="14" x14ac:dyDescent="0.15">
      <c r="A5" s="10" t="s">
        <v>1583</v>
      </c>
      <c r="B5" s="10">
        <v>6.4059843970834293E-2</v>
      </c>
    </row>
    <row r="6" spans="1:9" ht="28" x14ac:dyDescent="0.15">
      <c r="A6" s="10" t="s">
        <v>1584</v>
      </c>
      <c r="B6" s="10">
        <v>6.2749003416171595E-2</v>
      </c>
    </row>
    <row r="7" spans="1:9" ht="28" x14ac:dyDescent="0.15">
      <c r="A7" s="10" t="s">
        <v>1585</v>
      </c>
      <c r="B7" s="10">
        <v>206.75480894964892</v>
      </c>
    </row>
    <row r="8" spans="1:9" ht="15" thickBot="1" x14ac:dyDescent="0.2">
      <c r="A8" s="11" t="s">
        <v>1586</v>
      </c>
      <c r="B8" s="11">
        <v>1431</v>
      </c>
    </row>
    <row r="10" spans="1:9" ht="15" thickBot="1" x14ac:dyDescent="0.2">
      <c r="A10" t="s">
        <v>1587</v>
      </c>
    </row>
    <row r="11" spans="1:9" ht="28" x14ac:dyDescent="0.15">
      <c r="A11" s="12"/>
      <c r="B11" s="12" t="s">
        <v>1588</v>
      </c>
      <c r="C11" s="12" t="s">
        <v>1589</v>
      </c>
      <c r="D11" s="12" t="s">
        <v>1590</v>
      </c>
      <c r="E11" s="12" t="s">
        <v>1591</v>
      </c>
      <c r="F11" s="12" t="s">
        <v>1592</v>
      </c>
    </row>
    <row r="12" spans="1:9" ht="14" x14ac:dyDescent="0.15">
      <c r="A12" s="10" t="s">
        <v>1593</v>
      </c>
      <c r="B12" s="10">
        <v>2</v>
      </c>
      <c r="C12" s="10">
        <v>4178084.7243086994</v>
      </c>
      <c r="D12" s="10">
        <v>2089042.3621543497</v>
      </c>
      <c r="E12" s="10">
        <v>48.869287529266323</v>
      </c>
      <c r="F12" s="10">
        <v>0</v>
      </c>
    </row>
    <row r="13" spans="1:9" ht="14" x14ac:dyDescent="0.15">
      <c r="A13" s="10" t="s">
        <v>1594</v>
      </c>
      <c r="B13" s="10">
        <v>1428</v>
      </c>
      <c r="C13" s="10">
        <v>61043502.861994706</v>
      </c>
      <c r="D13" s="10">
        <v>42747.55102380582</v>
      </c>
      <c r="E13" s="10"/>
      <c r="F13" s="10"/>
    </row>
    <row r="14" spans="1:9" ht="15" thickBot="1" x14ac:dyDescent="0.2">
      <c r="A14" s="11" t="s">
        <v>1595</v>
      </c>
      <c r="B14" s="11">
        <v>1430</v>
      </c>
      <c r="C14" s="11">
        <v>65221587.586303405</v>
      </c>
      <c r="D14" s="11"/>
      <c r="E14" s="11"/>
      <c r="F14" s="11"/>
    </row>
    <row r="15" spans="1:9" ht="14" thickBot="1" x14ac:dyDescent="0.2"/>
    <row r="16" spans="1:9" ht="28" x14ac:dyDescent="0.15">
      <c r="A16" s="12"/>
      <c r="B16" s="12" t="s">
        <v>1596</v>
      </c>
      <c r="C16" s="12" t="s">
        <v>1585</v>
      </c>
      <c r="D16" s="12" t="s">
        <v>1597</v>
      </c>
      <c r="E16" s="12" t="s">
        <v>1598</v>
      </c>
      <c r="F16" s="12" t="s">
        <v>1599</v>
      </c>
      <c r="G16" s="12" t="s">
        <v>1600</v>
      </c>
      <c r="H16" s="12" t="s">
        <v>1601</v>
      </c>
      <c r="I16" s="12" t="s">
        <v>1602</v>
      </c>
    </row>
    <row r="17" spans="1:9" ht="14" x14ac:dyDescent="0.15">
      <c r="A17" s="10" t="s">
        <v>1603</v>
      </c>
      <c r="B17" s="10">
        <v>180.8496969696975</v>
      </c>
      <c r="C17" s="10">
        <v>7.1982784999046272</v>
      </c>
      <c r="D17" s="10">
        <v>25.124020551871347</v>
      </c>
      <c r="E17" s="10">
        <v>1.1838495343840931E-115</v>
      </c>
      <c r="F17" s="10">
        <v>166.72936221794757</v>
      </c>
      <c r="G17" s="10">
        <v>194.97003172144744</v>
      </c>
      <c r="H17" s="10">
        <v>166.72936221794757</v>
      </c>
      <c r="I17" s="10">
        <v>194.97003172144744</v>
      </c>
    </row>
    <row r="18" spans="1:9" ht="14" x14ac:dyDescent="0.15">
      <c r="A18" s="10" t="s">
        <v>118</v>
      </c>
      <c r="B18" s="10">
        <v>-104.34308071260952</v>
      </c>
      <c r="C18" s="10">
        <v>11.516225004745833</v>
      </c>
      <c r="D18" s="10">
        <v>-9.0605281391784001</v>
      </c>
      <c r="E18" s="10">
        <v>4.1589559803700491E-19</v>
      </c>
      <c r="F18" s="10">
        <v>-126.93361428888592</v>
      </c>
      <c r="G18" s="10">
        <v>-81.752547136333121</v>
      </c>
      <c r="H18" s="10">
        <v>-126.93361428888592</v>
      </c>
      <c r="I18" s="10">
        <v>-81.752547136333121</v>
      </c>
    </row>
    <row r="19" spans="1:9" ht="15" thickBot="1" x14ac:dyDescent="0.2">
      <c r="A19" s="11" t="s">
        <v>119</v>
      </c>
      <c r="B19" s="11">
        <v>-136.57696969696994</v>
      </c>
      <c r="C19" s="11">
        <v>24.636927845641733</v>
      </c>
      <c r="D19" s="11">
        <v>-5.5435876807639541</v>
      </c>
      <c r="E19" s="11">
        <v>3.5248449834860276E-8</v>
      </c>
      <c r="F19" s="11">
        <v>-184.90542329039226</v>
      </c>
      <c r="G19" s="11">
        <v>-88.24851610354763</v>
      </c>
      <c r="H19" s="11">
        <v>-184.90542329039226</v>
      </c>
      <c r="I19" s="11">
        <v>-88.24851610354763</v>
      </c>
    </row>
    <row r="23" spans="1:9" ht="28" x14ac:dyDescent="0.15">
      <c r="A23" t="s">
        <v>1604</v>
      </c>
    </row>
    <row r="24" spans="1:9" ht="14" thickBot="1" x14ac:dyDescent="0.2"/>
    <row r="25" spans="1:9" ht="28" x14ac:dyDescent="0.15">
      <c r="A25" s="12" t="s">
        <v>1605</v>
      </c>
      <c r="B25" s="12" t="s">
        <v>1606</v>
      </c>
      <c r="C25" s="12" t="s">
        <v>1607</v>
      </c>
    </row>
    <row r="26" spans="1:9" x14ac:dyDescent="0.15">
      <c r="A26" s="10">
        <v>1</v>
      </c>
      <c r="B26" s="10">
        <v>180.8496969696975</v>
      </c>
      <c r="C26" s="10">
        <v>-149.8496969696975</v>
      </c>
    </row>
    <row r="27" spans="1:9" x14ac:dyDescent="0.15">
      <c r="A27" s="10">
        <v>2</v>
      </c>
      <c r="B27" s="10">
        <v>76.506616257087984</v>
      </c>
      <c r="C27" s="10">
        <v>-16.506616257087984</v>
      </c>
    </row>
    <row r="28" spans="1:9" x14ac:dyDescent="0.15">
      <c r="A28" s="10">
        <v>3</v>
      </c>
      <c r="B28" s="10">
        <v>180.8496969696975</v>
      </c>
      <c r="C28" s="10">
        <v>-109.8496969696975</v>
      </c>
    </row>
    <row r="29" spans="1:9" x14ac:dyDescent="0.15">
      <c r="A29" s="10">
        <v>4</v>
      </c>
      <c r="B29" s="10">
        <v>76.506616257087984</v>
      </c>
      <c r="C29" s="10">
        <v>5.493383742912016</v>
      </c>
    </row>
    <row r="30" spans="1:9" x14ac:dyDescent="0.15">
      <c r="A30" s="10">
        <v>5</v>
      </c>
      <c r="B30" s="10">
        <v>76.506616257087984</v>
      </c>
      <c r="C30" s="10">
        <v>5.493383742912016</v>
      </c>
    </row>
    <row r="31" spans="1:9" x14ac:dyDescent="0.15">
      <c r="A31" s="10">
        <v>6</v>
      </c>
      <c r="B31" s="10">
        <v>180.8496969696975</v>
      </c>
      <c r="C31" s="10">
        <v>35.150303030302496</v>
      </c>
    </row>
    <row r="32" spans="1:9" x14ac:dyDescent="0.15">
      <c r="A32" s="10">
        <v>7</v>
      </c>
      <c r="B32" s="10">
        <v>180.8496969696975</v>
      </c>
      <c r="C32" s="10">
        <v>-32.849696969697504</v>
      </c>
    </row>
    <row r="33" spans="1:3" x14ac:dyDescent="0.15">
      <c r="A33" s="10">
        <v>8</v>
      </c>
      <c r="B33" s="10">
        <v>180.8496969696975</v>
      </c>
      <c r="C33" s="10">
        <v>-76.849696969697504</v>
      </c>
    </row>
    <row r="34" spans="1:3" x14ac:dyDescent="0.15">
      <c r="A34" s="10">
        <v>9</v>
      </c>
      <c r="B34" s="10">
        <v>180.8496969696975</v>
      </c>
      <c r="C34" s="10">
        <v>-87.849696969697504</v>
      </c>
    </row>
    <row r="35" spans="1:3" x14ac:dyDescent="0.15">
      <c r="A35" s="10">
        <v>10</v>
      </c>
      <c r="B35" s="10">
        <v>180.8496969696975</v>
      </c>
      <c r="C35" s="10">
        <v>-81.849696969697504</v>
      </c>
    </row>
    <row r="36" spans="1:3" x14ac:dyDescent="0.15">
      <c r="A36" s="10">
        <v>11</v>
      </c>
      <c r="B36" s="10">
        <v>180.8496969696975</v>
      </c>
      <c r="C36" s="10">
        <v>-76.849696969697504</v>
      </c>
    </row>
    <row r="37" spans="1:3" x14ac:dyDescent="0.15">
      <c r="A37" s="10">
        <v>12</v>
      </c>
      <c r="B37" s="10">
        <v>180.8496969696975</v>
      </c>
      <c r="C37" s="10">
        <v>-76.849696969697504</v>
      </c>
    </row>
    <row r="38" spans="1:3" x14ac:dyDescent="0.15">
      <c r="A38" s="10">
        <v>13</v>
      </c>
      <c r="B38" s="10">
        <v>180.8496969696975</v>
      </c>
      <c r="C38" s="10">
        <v>-72.849696969697504</v>
      </c>
    </row>
    <row r="39" spans="1:3" x14ac:dyDescent="0.15">
      <c r="A39" s="10">
        <v>14</v>
      </c>
      <c r="B39" s="10">
        <v>180.8496969696975</v>
      </c>
      <c r="C39" s="10">
        <v>11.150303030302496</v>
      </c>
    </row>
    <row r="40" spans="1:3" x14ac:dyDescent="0.15">
      <c r="A40" s="10">
        <v>15</v>
      </c>
      <c r="B40" s="10">
        <v>180.8496969696975</v>
      </c>
      <c r="C40" s="10">
        <v>-72.849696969697504</v>
      </c>
    </row>
    <row r="41" spans="1:3" x14ac:dyDescent="0.15">
      <c r="A41" s="10">
        <v>16</v>
      </c>
      <c r="B41" s="10">
        <v>180.8496969696975</v>
      </c>
      <c r="C41" s="10">
        <v>-59.849696969697504</v>
      </c>
    </row>
    <row r="42" spans="1:3" x14ac:dyDescent="0.15">
      <c r="A42" s="10">
        <v>17</v>
      </c>
      <c r="B42" s="10">
        <v>180.8496969696975</v>
      </c>
      <c r="C42" s="10">
        <v>-72.849696969697504</v>
      </c>
    </row>
    <row r="43" spans="1:3" x14ac:dyDescent="0.15">
      <c r="A43" s="10">
        <v>18</v>
      </c>
      <c r="B43" s="10">
        <v>76.506616257087984</v>
      </c>
      <c r="C43" s="10">
        <v>-23.506616257087984</v>
      </c>
    </row>
    <row r="44" spans="1:3" x14ac:dyDescent="0.15">
      <c r="A44" s="10">
        <v>19</v>
      </c>
      <c r="B44" s="10">
        <v>76.506616257087984</v>
      </c>
      <c r="C44" s="10">
        <v>-32.506616257087984</v>
      </c>
    </row>
    <row r="45" spans="1:3" x14ac:dyDescent="0.15">
      <c r="A45" s="10">
        <v>20</v>
      </c>
      <c r="B45" s="10">
        <v>180.8496969696975</v>
      </c>
      <c r="C45" s="10">
        <v>-98.849696969697504</v>
      </c>
    </row>
    <row r="46" spans="1:3" x14ac:dyDescent="0.15">
      <c r="A46" s="10">
        <v>21</v>
      </c>
      <c r="B46" s="10">
        <v>76.506616257087984</v>
      </c>
      <c r="C46" s="10">
        <v>0.49338374291201603</v>
      </c>
    </row>
    <row r="47" spans="1:3" x14ac:dyDescent="0.15">
      <c r="A47" s="10">
        <v>22</v>
      </c>
      <c r="B47" s="10">
        <v>180.8496969696975</v>
      </c>
      <c r="C47" s="10">
        <v>-92.849696969697504</v>
      </c>
    </row>
    <row r="48" spans="1:3" x14ac:dyDescent="0.15">
      <c r="A48" s="10">
        <v>23</v>
      </c>
      <c r="B48" s="10">
        <v>76.506616257087984</v>
      </c>
      <c r="C48" s="10">
        <v>22.493383742912016</v>
      </c>
    </row>
    <row r="49" spans="1:3" x14ac:dyDescent="0.15">
      <c r="A49" s="10">
        <v>24</v>
      </c>
      <c r="B49" s="10">
        <v>180.8496969696975</v>
      </c>
      <c r="C49" s="10">
        <v>-54.849696969697504</v>
      </c>
    </row>
    <row r="50" spans="1:3" x14ac:dyDescent="0.15">
      <c r="A50" s="10">
        <v>25</v>
      </c>
      <c r="B50" s="10">
        <v>180.8496969696975</v>
      </c>
      <c r="C50" s="10">
        <v>-72.849696969697504</v>
      </c>
    </row>
    <row r="51" spans="1:3" x14ac:dyDescent="0.15">
      <c r="A51" s="10">
        <v>26</v>
      </c>
      <c r="B51" s="10">
        <v>76.506616257087984</v>
      </c>
      <c r="C51" s="10">
        <v>0.49338374291201603</v>
      </c>
    </row>
    <row r="52" spans="1:3" x14ac:dyDescent="0.15">
      <c r="A52" s="10">
        <v>27</v>
      </c>
      <c r="B52" s="10">
        <v>180.8496969696975</v>
      </c>
      <c r="C52" s="10">
        <v>-81.849696969697504</v>
      </c>
    </row>
    <row r="53" spans="1:3" x14ac:dyDescent="0.15">
      <c r="A53" s="10">
        <v>28</v>
      </c>
      <c r="B53" s="10">
        <v>76.506616257087984</v>
      </c>
      <c r="C53" s="10">
        <v>11.493383742912016</v>
      </c>
    </row>
    <row r="54" spans="1:3" x14ac:dyDescent="0.15">
      <c r="A54" s="10">
        <v>29</v>
      </c>
      <c r="B54" s="10">
        <v>180.8496969696975</v>
      </c>
      <c r="C54" s="10">
        <v>-85.849696969697504</v>
      </c>
    </row>
    <row r="55" spans="1:3" x14ac:dyDescent="0.15">
      <c r="A55" s="10">
        <v>30</v>
      </c>
      <c r="B55" s="10">
        <v>180.8496969696975</v>
      </c>
      <c r="C55" s="10">
        <v>-43.849696969697504</v>
      </c>
    </row>
    <row r="56" spans="1:3" x14ac:dyDescent="0.15">
      <c r="A56" s="10">
        <v>31</v>
      </c>
      <c r="B56" s="10">
        <v>76.506616257087984</v>
      </c>
      <c r="C56" s="10">
        <v>-21.506616257087984</v>
      </c>
    </row>
    <row r="57" spans="1:3" x14ac:dyDescent="0.15">
      <c r="A57" s="10">
        <v>32</v>
      </c>
      <c r="B57" s="10">
        <v>180.8496969696975</v>
      </c>
      <c r="C57" s="10">
        <v>-16.849696969697504</v>
      </c>
    </row>
    <row r="58" spans="1:3" x14ac:dyDescent="0.15">
      <c r="A58" s="10">
        <v>33</v>
      </c>
      <c r="B58" s="10">
        <v>76.506616257087984</v>
      </c>
      <c r="C58" s="10">
        <v>-54.506616257087984</v>
      </c>
    </row>
    <row r="59" spans="1:3" x14ac:dyDescent="0.15">
      <c r="A59" s="10">
        <v>34</v>
      </c>
      <c r="B59" s="10">
        <v>180.8496969696975</v>
      </c>
      <c r="C59" s="10">
        <v>-81.849696969697504</v>
      </c>
    </row>
    <row r="60" spans="1:3" x14ac:dyDescent="0.15">
      <c r="A60" s="10">
        <v>35</v>
      </c>
      <c r="B60" s="10">
        <v>180.8496969696975</v>
      </c>
      <c r="C60" s="10">
        <v>-76.849696969697504</v>
      </c>
    </row>
    <row r="61" spans="1:3" x14ac:dyDescent="0.15">
      <c r="A61" s="10">
        <v>36</v>
      </c>
      <c r="B61" s="10">
        <v>44.272727272727565</v>
      </c>
      <c r="C61" s="10">
        <v>-22.272727272727565</v>
      </c>
    </row>
    <row r="62" spans="1:3" x14ac:dyDescent="0.15">
      <c r="A62" s="10">
        <v>37</v>
      </c>
      <c r="B62" s="10">
        <v>180.8496969696975</v>
      </c>
      <c r="C62" s="10">
        <v>-76.849696969697504</v>
      </c>
    </row>
    <row r="63" spans="1:3" x14ac:dyDescent="0.15">
      <c r="A63" s="10">
        <v>38</v>
      </c>
      <c r="B63" s="10">
        <v>76.506616257087984</v>
      </c>
      <c r="C63" s="10">
        <v>-21.506616257087984</v>
      </c>
    </row>
    <row r="64" spans="1:3" x14ac:dyDescent="0.15">
      <c r="A64" s="10">
        <v>39</v>
      </c>
      <c r="B64" s="10">
        <v>180.8496969696975</v>
      </c>
      <c r="C64" s="10">
        <v>-87.849696969697504</v>
      </c>
    </row>
    <row r="65" spans="1:3" x14ac:dyDescent="0.15">
      <c r="A65" s="10">
        <v>40</v>
      </c>
      <c r="B65" s="10">
        <v>76.506616257087984</v>
      </c>
      <c r="C65" s="10">
        <v>-54.506616257087984</v>
      </c>
    </row>
    <row r="66" spans="1:3" x14ac:dyDescent="0.15">
      <c r="A66" s="10">
        <v>41</v>
      </c>
      <c r="B66" s="10">
        <v>44.272727272727565</v>
      </c>
      <c r="C66" s="10">
        <v>-28.272727272727565</v>
      </c>
    </row>
    <row r="67" spans="1:3" x14ac:dyDescent="0.15">
      <c r="A67" s="10">
        <v>42</v>
      </c>
      <c r="B67" s="10">
        <v>76.506616257087984</v>
      </c>
      <c r="C67" s="10">
        <v>-58.506616257087984</v>
      </c>
    </row>
    <row r="68" spans="1:3" x14ac:dyDescent="0.15">
      <c r="A68" s="10">
        <v>43</v>
      </c>
      <c r="B68" s="10">
        <v>76.506616257087984</v>
      </c>
      <c r="C68" s="10">
        <v>-44.506616257087984</v>
      </c>
    </row>
    <row r="69" spans="1:3" x14ac:dyDescent="0.15">
      <c r="A69" s="10">
        <v>44</v>
      </c>
      <c r="B69" s="10">
        <v>76.506616257087984</v>
      </c>
      <c r="C69" s="10">
        <v>-54.506616257087984</v>
      </c>
    </row>
    <row r="70" spans="1:3" x14ac:dyDescent="0.15">
      <c r="A70" s="10">
        <v>45</v>
      </c>
      <c r="B70" s="10">
        <v>76.506616257087984</v>
      </c>
      <c r="C70" s="10">
        <v>-54.506616257087984</v>
      </c>
    </row>
    <row r="71" spans="1:3" x14ac:dyDescent="0.15">
      <c r="A71" s="10">
        <v>46</v>
      </c>
      <c r="B71" s="10">
        <v>76.506616257087984</v>
      </c>
      <c r="C71" s="10">
        <v>-49.506616257087984</v>
      </c>
    </row>
    <row r="72" spans="1:3" x14ac:dyDescent="0.15">
      <c r="A72" s="10">
        <v>47</v>
      </c>
      <c r="B72" s="10">
        <v>76.506616257087984</v>
      </c>
      <c r="C72" s="10">
        <v>-22.506616257087984</v>
      </c>
    </row>
    <row r="73" spans="1:3" x14ac:dyDescent="0.15">
      <c r="A73" s="10">
        <v>48</v>
      </c>
      <c r="B73" s="10">
        <v>76.506616257087984</v>
      </c>
      <c r="C73" s="10">
        <v>-5.506616257087984</v>
      </c>
    </row>
    <row r="74" spans="1:3" x14ac:dyDescent="0.15">
      <c r="A74" s="10">
        <v>49</v>
      </c>
      <c r="B74" s="10">
        <v>44.272727272727565</v>
      </c>
      <c r="C74" s="10">
        <v>-28.272727272727565</v>
      </c>
    </row>
    <row r="75" spans="1:3" x14ac:dyDescent="0.15">
      <c r="A75" s="10">
        <v>50</v>
      </c>
      <c r="B75" s="10">
        <v>76.506616257087984</v>
      </c>
      <c r="C75" s="10">
        <v>-21.506616257087984</v>
      </c>
    </row>
    <row r="76" spans="1:3" x14ac:dyDescent="0.15">
      <c r="A76" s="10">
        <v>51</v>
      </c>
      <c r="B76" s="10">
        <v>76.506616257087984</v>
      </c>
      <c r="C76" s="10">
        <v>-22.506616257087984</v>
      </c>
    </row>
    <row r="77" spans="1:3" x14ac:dyDescent="0.15">
      <c r="A77" s="10">
        <v>52</v>
      </c>
      <c r="B77" s="10">
        <v>76.506616257087984</v>
      </c>
      <c r="C77" s="10">
        <v>-10.506616257087984</v>
      </c>
    </row>
    <row r="78" spans="1:3" x14ac:dyDescent="0.15">
      <c r="A78" s="10">
        <v>53</v>
      </c>
      <c r="B78" s="10">
        <v>44.272727272727565</v>
      </c>
      <c r="C78" s="10">
        <v>-28.272727272727565</v>
      </c>
    </row>
    <row r="79" spans="1:3" x14ac:dyDescent="0.15">
      <c r="A79" s="10">
        <v>54</v>
      </c>
      <c r="B79" s="10">
        <v>44.272727272727565</v>
      </c>
      <c r="C79" s="10">
        <v>-23.272727272727565</v>
      </c>
    </row>
    <row r="80" spans="1:3" x14ac:dyDescent="0.15">
      <c r="A80" s="10">
        <v>55</v>
      </c>
      <c r="B80" s="10">
        <v>44.272727272727565</v>
      </c>
      <c r="C80" s="10">
        <v>-23.272727272727565</v>
      </c>
    </row>
    <row r="81" spans="1:3" x14ac:dyDescent="0.15">
      <c r="A81" s="10">
        <v>56</v>
      </c>
      <c r="B81" s="10">
        <v>76.506616257087984</v>
      </c>
      <c r="C81" s="10">
        <v>-27.506616257087984</v>
      </c>
    </row>
    <row r="82" spans="1:3" x14ac:dyDescent="0.15">
      <c r="A82" s="10">
        <v>57</v>
      </c>
      <c r="B82" s="10">
        <v>76.506616257087984</v>
      </c>
      <c r="C82" s="10">
        <v>-38.506616257087984</v>
      </c>
    </row>
    <row r="83" spans="1:3" x14ac:dyDescent="0.15">
      <c r="A83" s="10">
        <v>58</v>
      </c>
      <c r="B83" s="10">
        <v>76.506616257087984</v>
      </c>
      <c r="C83" s="10">
        <v>-16.506616257087984</v>
      </c>
    </row>
    <row r="84" spans="1:3" x14ac:dyDescent="0.15">
      <c r="A84" s="10">
        <v>59</v>
      </c>
      <c r="B84" s="10">
        <v>76.506616257087984</v>
      </c>
      <c r="C84" s="10">
        <v>5.493383742912016</v>
      </c>
    </row>
    <row r="85" spans="1:3" x14ac:dyDescent="0.15">
      <c r="A85" s="10">
        <v>60</v>
      </c>
      <c r="B85" s="10">
        <v>76.506616257087984</v>
      </c>
      <c r="C85" s="10">
        <v>-44.506616257087984</v>
      </c>
    </row>
    <row r="86" spans="1:3" x14ac:dyDescent="0.15">
      <c r="A86" s="10">
        <v>61</v>
      </c>
      <c r="B86" s="10">
        <v>44.272727272727565</v>
      </c>
      <c r="C86" s="10">
        <v>21.727272727272435</v>
      </c>
    </row>
    <row r="87" spans="1:3" x14ac:dyDescent="0.15">
      <c r="A87" s="10">
        <v>62</v>
      </c>
      <c r="B87" s="10">
        <v>76.506616257087984</v>
      </c>
      <c r="C87" s="10">
        <v>87.493383742912016</v>
      </c>
    </row>
    <row r="88" spans="1:3" x14ac:dyDescent="0.15">
      <c r="A88" s="10">
        <v>63</v>
      </c>
      <c r="B88" s="10">
        <v>76.506616257087984</v>
      </c>
      <c r="C88" s="10">
        <v>-38.506616257087984</v>
      </c>
    </row>
    <row r="89" spans="1:3" x14ac:dyDescent="0.15">
      <c r="A89" s="10">
        <v>64</v>
      </c>
      <c r="B89" s="10">
        <v>76.506616257087984</v>
      </c>
      <c r="C89" s="10">
        <v>-38.506616257087984</v>
      </c>
    </row>
    <row r="90" spans="1:3" x14ac:dyDescent="0.15">
      <c r="A90" s="10">
        <v>65</v>
      </c>
      <c r="B90" s="10">
        <v>76.506616257087984</v>
      </c>
      <c r="C90" s="10">
        <v>-38.506616257087984</v>
      </c>
    </row>
    <row r="91" spans="1:3" x14ac:dyDescent="0.15">
      <c r="A91" s="10">
        <v>66</v>
      </c>
      <c r="B91" s="10">
        <v>76.506616257087984</v>
      </c>
      <c r="C91" s="10">
        <v>-44.506616257087984</v>
      </c>
    </row>
    <row r="92" spans="1:3" x14ac:dyDescent="0.15">
      <c r="A92" s="10">
        <v>67</v>
      </c>
      <c r="B92" s="10">
        <v>76.506616257087984</v>
      </c>
      <c r="C92" s="10">
        <v>-43.506616257087984</v>
      </c>
    </row>
    <row r="93" spans="1:3" x14ac:dyDescent="0.15">
      <c r="A93" s="10">
        <v>68</v>
      </c>
      <c r="B93" s="10">
        <v>180.8496969696975</v>
      </c>
      <c r="C93" s="10">
        <v>-103.8496969696975</v>
      </c>
    </row>
    <row r="94" spans="1:3" x14ac:dyDescent="0.15">
      <c r="A94" s="10">
        <v>69</v>
      </c>
      <c r="B94" s="10">
        <v>180.8496969696975</v>
      </c>
      <c r="C94" s="10">
        <v>-103.8496969696975</v>
      </c>
    </row>
    <row r="95" spans="1:3" x14ac:dyDescent="0.15">
      <c r="A95" s="10">
        <v>70</v>
      </c>
      <c r="B95" s="10">
        <v>180.8496969696975</v>
      </c>
      <c r="C95" s="10">
        <v>11.150303030302496</v>
      </c>
    </row>
    <row r="96" spans="1:3" x14ac:dyDescent="0.15">
      <c r="A96" s="10">
        <v>71</v>
      </c>
      <c r="B96" s="10">
        <v>76.506616257087984</v>
      </c>
      <c r="C96" s="10">
        <v>-38.506616257087984</v>
      </c>
    </row>
    <row r="97" spans="1:3" x14ac:dyDescent="0.15">
      <c r="A97" s="10">
        <v>72</v>
      </c>
      <c r="B97" s="10">
        <v>180.8496969696975</v>
      </c>
      <c r="C97" s="10">
        <v>345.1503030303025</v>
      </c>
    </row>
    <row r="98" spans="1:3" x14ac:dyDescent="0.15">
      <c r="A98" s="10">
        <v>73</v>
      </c>
      <c r="B98" s="10">
        <v>180.8496969696975</v>
      </c>
      <c r="C98" s="10">
        <v>-16.849696969697504</v>
      </c>
    </row>
    <row r="99" spans="1:3" x14ac:dyDescent="0.15">
      <c r="A99" s="10">
        <v>74</v>
      </c>
      <c r="B99" s="10">
        <v>180.8496969696975</v>
      </c>
      <c r="C99" s="10">
        <v>641.15030303030244</v>
      </c>
    </row>
    <row r="100" spans="1:3" x14ac:dyDescent="0.15">
      <c r="A100" s="10">
        <v>75</v>
      </c>
      <c r="B100" s="10">
        <v>180.8496969696975</v>
      </c>
      <c r="C100" s="10">
        <v>82.150303030302496</v>
      </c>
    </row>
    <row r="101" spans="1:3" x14ac:dyDescent="0.15">
      <c r="A101" s="10">
        <v>76</v>
      </c>
      <c r="B101" s="10">
        <v>44.272727272727565</v>
      </c>
      <c r="C101" s="10">
        <v>54.727272727272435</v>
      </c>
    </row>
    <row r="102" spans="1:3" x14ac:dyDescent="0.15">
      <c r="A102" s="10">
        <v>77</v>
      </c>
      <c r="B102" s="10">
        <v>180.8496969696975</v>
      </c>
      <c r="C102" s="10">
        <v>230.1503030303025</v>
      </c>
    </row>
    <row r="103" spans="1:3" x14ac:dyDescent="0.15">
      <c r="A103" s="10">
        <v>78</v>
      </c>
      <c r="B103" s="10">
        <v>76.506616257087984</v>
      </c>
      <c r="C103" s="10">
        <v>-21.506616257087984</v>
      </c>
    </row>
    <row r="104" spans="1:3" x14ac:dyDescent="0.15">
      <c r="A104" s="10">
        <v>79</v>
      </c>
      <c r="B104" s="10">
        <v>76.506616257087984</v>
      </c>
      <c r="C104" s="10">
        <v>21.493383742912016</v>
      </c>
    </row>
    <row r="105" spans="1:3" x14ac:dyDescent="0.15">
      <c r="A105" s="10">
        <v>80</v>
      </c>
      <c r="B105" s="10">
        <v>180.8496969696975</v>
      </c>
      <c r="C105" s="10">
        <v>22.150303030302496</v>
      </c>
    </row>
    <row r="106" spans="1:3" x14ac:dyDescent="0.15">
      <c r="A106" s="10">
        <v>81</v>
      </c>
      <c r="B106" s="10">
        <v>180.8496969696975</v>
      </c>
      <c r="C106" s="10">
        <v>-49.849696969697504</v>
      </c>
    </row>
    <row r="107" spans="1:3" x14ac:dyDescent="0.15">
      <c r="A107" s="10">
        <v>82</v>
      </c>
      <c r="B107" s="10">
        <v>76.506616257087984</v>
      </c>
      <c r="C107" s="10">
        <v>11.493383742912016</v>
      </c>
    </row>
    <row r="108" spans="1:3" x14ac:dyDescent="0.15">
      <c r="A108" s="10">
        <v>83</v>
      </c>
      <c r="B108" s="10">
        <v>180.8496969696975</v>
      </c>
      <c r="C108" s="10">
        <v>-53.849696969697504</v>
      </c>
    </row>
    <row r="109" spans="1:3" x14ac:dyDescent="0.15">
      <c r="A109" s="10">
        <v>84</v>
      </c>
      <c r="B109" s="10">
        <v>76.506616257087984</v>
      </c>
      <c r="C109" s="10">
        <v>-21.506616257087984</v>
      </c>
    </row>
    <row r="110" spans="1:3" x14ac:dyDescent="0.15">
      <c r="A110" s="10">
        <v>85</v>
      </c>
      <c r="B110" s="10">
        <v>76.506616257087984</v>
      </c>
      <c r="C110" s="10">
        <v>0.49338374291201603</v>
      </c>
    </row>
    <row r="111" spans="1:3" x14ac:dyDescent="0.15">
      <c r="A111" s="10">
        <v>86</v>
      </c>
      <c r="B111" s="10">
        <v>44.272727272727565</v>
      </c>
      <c r="C111" s="10">
        <v>-6.2727272727275647</v>
      </c>
    </row>
    <row r="112" spans="1:3" x14ac:dyDescent="0.15">
      <c r="A112" s="10">
        <v>87</v>
      </c>
      <c r="B112" s="10">
        <v>180.8496969696975</v>
      </c>
      <c r="C112" s="10">
        <v>-43.849696969697504</v>
      </c>
    </row>
    <row r="113" spans="1:3" x14ac:dyDescent="0.15">
      <c r="A113" s="10">
        <v>88</v>
      </c>
      <c r="B113" s="10">
        <v>180.8496969696975</v>
      </c>
      <c r="C113" s="10">
        <v>-43.849696969697504</v>
      </c>
    </row>
    <row r="114" spans="1:3" x14ac:dyDescent="0.15">
      <c r="A114" s="10">
        <v>89</v>
      </c>
      <c r="B114" s="10">
        <v>76.506616257087984</v>
      </c>
      <c r="C114" s="10">
        <v>-1.506616257087984</v>
      </c>
    </row>
    <row r="115" spans="1:3" x14ac:dyDescent="0.15">
      <c r="A115" s="10">
        <v>90</v>
      </c>
      <c r="B115" s="10">
        <v>76.506616257087984</v>
      </c>
      <c r="C115" s="10">
        <v>76.493383742912016</v>
      </c>
    </row>
    <row r="116" spans="1:3" x14ac:dyDescent="0.15">
      <c r="A116" s="10">
        <v>91</v>
      </c>
      <c r="B116" s="10">
        <v>76.506616257087984</v>
      </c>
      <c r="C116" s="10">
        <v>-16.506616257087984</v>
      </c>
    </row>
    <row r="117" spans="1:3" x14ac:dyDescent="0.15">
      <c r="A117" s="10">
        <v>92</v>
      </c>
      <c r="B117" s="10">
        <v>180.8496969696975</v>
      </c>
      <c r="C117" s="10">
        <v>-72.849696969697504</v>
      </c>
    </row>
    <row r="118" spans="1:3" x14ac:dyDescent="0.15">
      <c r="A118" s="10">
        <v>93</v>
      </c>
      <c r="B118" s="10">
        <v>180.8496969696975</v>
      </c>
      <c r="C118" s="10">
        <v>-38.849696969697504</v>
      </c>
    </row>
    <row r="119" spans="1:3" x14ac:dyDescent="0.15">
      <c r="A119" s="10">
        <v>94</v>
      </c>
      <c r="B119" s="10">
        <v>180.8496969696975</v>
      </c>
      <c r="C119" s="10">
        <v>-27.849696969697504</v>
      </c>
    </row>
    <row r="120" spans="1:3" x14ac:dyDescent="0.15">
      <c r="A120" s="10">
        <v>95</v>
      </c>
      <c r="B120" s="10">
        <v>180.8496969696975</v>
      </c>
      <c r="C120" s="10">
        <v>11.150303030302496</v>
      </c>
    </row>
    <row r="121" spans="1:3" x14ac:dyDescent="0.15">
      <c r="A121" s="10">
        <v>96</v>
      </c>
      <c r="B121" s="10">
        <v>180.8496969696975</v>
      </c>
      <c r="C121" s="10">
        <v>-17.849696969697504</v>
      </c>
    </row>
    <row r="122" spans="1:3" x14ac:dyDescent="0.15">
      <c r="A122" s="10">
        <v>97</v>
      </c>
      <c r="B122" s="10">
        <v>76.506616257087984</v>
      </c>
      <c r="C122" s="10">
        <v>-5.506616257087984</v>
      </c>
    </row>
    <row r="123" spans="1:3" x14ac:dyDescent="0.15">
      <c r="A123" s="10">
        <v>98</v>
      </c>
      <c r="B123" s="10">
        <v>180.8496969696975</v>
      </c>
      <c r="C123" s="10">
        <v>70.150303030302496</v>
      </c>
    </row>
    <row r="124" spans="1:3" x14ac:dyDescent="0.15">
      <c r="A124" s="10">
        <v>99</v>
      </c>
      <c r="B124" s="10">
        <v>76.506616257087984</v>
      </c>
      <c r="C124" s="10">
        <v>27.493383742912016</v>
      </c>
    </row>
    <row r="125" spans="1:3" x14ac:dyDescent="0.15">
      <c r="A125" s="10">
        <v>100</v>
      </c>
      <c r="B125" s="10">
        <v>180.8496969696975</v>
      </c>
      <c r="C125" s="10">
        <v>-114.8496969696975</v>
      </c>
    </row>
    <row r="126" spans="1:3" x14ac:dyDescent="0.15">
      <c r="A126" s="10">
        <v>101</v>
      </c>
      <c r="B126" s="10">
        <v>180.8496969696975</v>
      </c>
      <c r="C126" s="10">
        <v>-54.849696969697504</v>
      </c>
    </row>
    <row r="127" spans="1:3" x14ac:dyDescent="0.15">
      <c r="A127" s="10">
        <v>102</v>
      </c>
      <c r="B127" s="10">
        <v>180.8496969696975</v>
      </c>
      <c r="C127" s="10">
        <v>-98.849696969697504</v>
      </c>
    </row>
    <row r="128" spans="1:3" x14ac:dyDescent="0.15">
      <c r="A128" s="10">
        <v>103</v>
      </c>
      <c r="B128" s="10">
        <v>76.506616257087984</v>
      </c>
      <c r="C128" s="10">
        <v>-21.506616257087984</v>
      </c>
    </row>
    <row r="129" spans="1:3" x14ac:dyDescent="0.15">
      <c r="A129" s="10">
        <v>104</v>
      </c>
      <c r="B129" s="10">
        <v>76.506616257087984</v>
      </c>
      <c r="C129" s="10">
        <v>-22.506616257087984</v>
      </c>
    </row>
    <row r="130" spans="1:3" x14ac:dyDescent="0.15">
      <c r="A130" s="10">
        <v>105</v>
      </c>
      <c r="B130" s="10">
        <v>180.8496969696975</v>
      </c>
      <c r="C130" s="10">
        <v>-16.849696969697504</v>
      </c>
    </row>
    <row r="131" spans="1:3" x14ac:dyDescent="0.15">
      <c r="A131" s="10">
        <v>106</v>
      </c>
      <c r="B131" s="10">
        <v>180.8496969696975</v>
      </c>
      <c r="C131" s="10">
        <v>-98.849696969697504</v>
      </c>
    </row>
    <row r="132" spans="1:3" x14ac:dyDescent="0.15">
      <c r="A132" s="10">
        <v>107</v>
      </c>
      <c r="B132" s="10">
        <v>180.8496969696975</v>
      </c>
      <c r="C132" s="10">
        <v>-54.849696969697504</v>
      </c>
    </row>
    <row r="133" spans="1:3" x14ac:dyDescent="0.15">
      <c r="A133" s="10">
        <v>108</v>
      </c>
      <c r="B133" s="10">
        <v>180.8496969696975</v>
      </c>
      <c r="C133" s="10">
        <v>-16.849696969697504</v>
      </c>
    </row>
    <row r="134" spans="1:3" x14ac:dyDescent="0.15">
      <c r="A134" s="10">
        <v>109</v>
      </c>
      <c r="B134" s="10">
        <v>180.8496969696975</v>
      </c>
      <c r="C134" s="10">
        <v>-21.849696969697504</v>
      </c>
    </row>
    <row r="135" spans="1:3" x14ac:dyDescent="0.15">
      <c r="A135" s="10">
        <v>110</v>
      </c>
      <c r="B135" s="10">
        <v>76.506616257087984</v>
      </c>
      <c r="C135" s="10">
        <v>-5.506616257087984</v>
      </c>
    </row>
    <row r="136" spans="1:3" x14ac:dyDescent="0.15">
      <c r="A136" s="10">
        <v>111</v>
      </c>
      <c r="B136" s="10">
        <v>76.506616257087984</v>
      </c>
      <c r="C136" s="10">
        <v>-21.506616257087984</v>
      </c>
    </row>
    <row r="137" spans="1:3" x14ac:dyDescent="0.15">
      <c r="A137" s="10">
        <v>112</v>
      </c>
      <c r="B137" s="10">
        <v>76.506616257087984</v>
      </c>
      <c r="C137" s="10">
        <v>-32.506616257087984</v>
      </c>
    </row>
    <row r="138" spans="1:3" x14ac:dyDescent="0.15">
      <c r="A138" s="10">
        <v>113</v>
      </c>
      <c r="B138" s="10">
        <v>180.8496969696975</v>
      </c>
      <c r="C138" s="10">
        <v>-27.849696969697504</v>
      </c>
    </row>
    <row r="139" spans="1:3" x14ac:dyDescent="0.15">
      <c r="A139" s="10">
        <v>114</v>
      </c>
      <c r="B139" s="10">
        <v>76.506616257087984</v>
      </c>
      <c r="C139" s="10">
        <v>-16.506616257087984</v>
      </c>
    </row>
    <row r="140" spans="1:3" x14ac:dyDescent="0.15">
      <c r="A140" s="10">
        <v>115</v>
      </c>
      <c r="B140" s="10">
        <v>76.506616257087984</v>
      </c>
      <c r="C140" s="10">
        <v>5.493383742912016</v>
      </c>
    </row>
    <row r="141" spans="1:3" x14ac:dyDescent="0.15">
      <c r="A141" s="10">
        <v>116</v>
      </c>
      <c r="B141" s="10">
        <v>180.8496969696975</v>
      </c>
      <c r="C141" s="10">
        <v>-43.849696969697504</v>
      </c>
    </row>
    <row r="142" spans="1:3" x14ac:dyDescent="0.15">
      <c r="A142" s="10">
        <v>117</v>
      </c>
      <c r="B142" s="10">
        <v>180.8496969696975</v>
      </c>
      <c r="C142" s="10">
        <v>-125.8496969696975</v>
      </c>
    </row>
    <row r="143" spans="1:3" x14ac:dyDescent="0.15">
      <c r="A143" s="10">
        <v>118</v>
      </c>
      <c r="B143" s="10">
        <v>76.506616257087984</v>
      </c>
      <c r="C143" s="10">
        <v>5.493383742912016</v>
      </c>
    </row>
    <row r="144" spans="1:3" x14ac:dyDescent="0.15">
      <c r="A144" s="10">
        <v>119</v>
      </c>
      <c r="B144" s="10">
        <v>180.8496969696975</v>
      </c>
      <c r="C144" s="10">
        <v>27.150303030302496</v>
      </c>
    </row>
    <row r="145" spans="1:3" x14ac:dyDescent="0.15">
      <c r="A145" s="10">
        <v>120</v>
      </c>
      <c r="B145" s="10">
        <v>180.8496969696975</v>
      </c>
      <c r="C145" s="10">
        <v>-16.849696969697504</v>
      </c>
    </row>
    <row r="146" spans="1:3" x14ac:dyDescent="0.15">
      <c r="A146" s="10">
        <v>121</v>
      </c>
      <c r="B146" s="10">
        <v>180.8496969696975</v>
      </c>
      <c r="C146" s="10">
        <v>-84.849696969697504</v>
      </c>
    </row>
    <row r="147" spans="1:3" x14ac:dyDescent="0.15">
      <c r="A147" s="10">
        <v>122</v>
      </c>
      <c r="B147" s="10">
        <v>44.272727272727565</v>
      </c>
      <c r="C147" s="10">
        <v>4.7272727272724353</v>
      </c>
    </row>
    <row r="148" spans="1:3" x14ac:dyDescent="0.15">
      <c r="A148" s="10">
        <v>123</v>
      </c>
      <c r="B148" s="10">
        <v>180.8496969696975</v>
      </c>
      <c r="C148" s="10">
        <v>-125.8496969696975</v>
      </c>
    </row>
    <row r="149" spans="1:3" x14ac:dyDescent="0.15">
      <c r="A149" s="10">
        <v>124</v>
      </c>
      <c r="B149" s="10">
        <v>180.8496969696975</v>
      </c>
      <c r="C149" s="10">
        <v>120.1503030303025</v>
      </c>
    </row>
    <row r="150" spans="1:3" x14ac:dyDescent="0.15">
      <c r="A150" s="10">
        <v>125</v>
      </c>
      <c r="B150" s="10">
        <v>180.8496969696975</v>
      </c>
      <c r="C150" s="10">
        <v>-98.849696969697504</v>
      </c>
    </row>
    <row r="151" spans="1:3" x14ac:dyDescent="0.15">
      <c r="A151" s="10">
        <v>126</v>
      </c>
      <c r="B151" s="10">
        <v>180.8496969696975</v>
      </c>
      <c r="C151" s="10">
        <v>-32.849696969697504</v>
      </c>
    </row>
    <row r="152" spans="1:3" x14ac:dyDescent="0.15">
      <c r="A152" s="10">
        <v>127</v>
      </c>
      <c r="B152" s="10">
        <v>76.506616257087984</v>
      </c>
      <c r="C152" s="10">
        <v>-21.506616257087984</v>
      </c>
    </row>
    <row r="153" spans="1:3" x14ac:dyDescent="0.15">
      <c r="A153" s="10">
        <v>128</v>
      </c>
      <c r="B153" s="10">
        <v>180.8496969696975</v>
      </c>
      <c r="C153" s="10">
        <v>-72.849696969697504</v>
      </c>
    </row>
    <row r="154" spans="1:3" x14ac:dyDescent="0.15">
      <c r="A154" s="10">
        <v>129</v>
      </c>
      <c r="B154" s="10">
        <v>76.506616257087984</v>
      </c>
      <c r="C154" s="10">
        <v>-21.506616257087984</v>
      </c>
    </row>
    <row r="155" spans="1:3" x14ac:dyDescent="0.15">
      <c r="A155" s="10">
        <v>130</v>
      </c>
      <c r="B155" s="10">
        <v>180.8496969696975</v>
      </c>
      <c r="C155" s="10">
        <v>-0.8496969696975043</v>
      </c>
    </row>
    <row r="156" spans="1:3" x14ac:dyDescent="0.15">
      <c r="A156" s="10">
        <v>131</v>
      </c>
      <c r="B156" s="10">
        <v>76.506616257087984</v>
      </c>
      <c r="C156" s="10">
        <v>10.493383742912016</v>
      </c>
    </row>
    <row r="157" spans="1:3" x14ac:dyDescent="0.15">
      <c r="A157" s="10">
        <v>132</v>
      </c>
      <c r="B157" s="10">
        <v>76.506616257087984</v>
      </c>
      <c r="C157" s="10">
        <v>5.493383742912016</v>
      </c>
    </row>
    <row r="158" spans="1:3" x14ac:dyDescent="0.15">
      <c r="A158" s="10">
        <v>133</v>
      </c>
      <c r="B158" s="10">
        <v>180.8496969696975</v>
      </c>
      <c r="C158" s="10">
        <v>11.150303030302496</v>
      </c>
    </row>
    <row r="159" spans="1:3" x14ac:dyDescent="0.15">
      <c r="A159" s="10">
        <v>134</v>
      </c>
      <c r="B159" s="10">
        <v>76.506616257087984</v>
      </c>
      <c r="C159" s="10">
        <v>-43.506616257087984</v>
      </c>
    </row>
    <row r="160" spans="1:3" x14ac:dyDescent="0.15">
      <c r="A160" s="10">
        <v>135</v>
      </c>
      <c r="B160" s="10">
        <v>76.506616257087984</v>
      </c>
      <c r="C160" s="10">
        <v>-43.506616257087984</v>
      </c>
    </row>
    <row r="161" spans="1:3" x14ac:dyDescent="0.15">
      <c r="A161" s="10">
        <v>136</v>
      </c>
      <c r="B161" s="10">
        <v>76.506616257087984</v>
      </c>
      <c r="C161" s="10">
        <v>33.493383742912016</v>
      </c>
    </row>
    <row r="162" spans="1:3" x14ac:dyDescent="0.15">
      <c r="A162" s="10">
        <v>137</v>
      </c>
      <c r="B162" s="10">
        <v>180.8496969696975</v>
      </c>
      <c r="C162" s="10">
        <v>148.1503030303025</v>
      </c>
    </row>
    <row r="163" spans="1:3" x14ac:dyDescent="0.15">
      <c r="A163" s="10">
        <v>138</v>
      </c>
      <c r="B163" s="10">
        <v>76.506616257087984</v>
      </c>
      <c r="C163" s="10">
        <v>27.493383742912016</v>
      </c>
    </row>
    <row r="164" spans="1:3" x14ac:dyDescent="0.15">
      <c r="A164" s="10">
        <v>139</v>
      </c>
      <c r="B164" s="10">
        <v>180.8496969696975</v>
      </c>
      <c r="C164" s="10">
        <v>-16.849696969697504</v>
      </c>
    </row>
    <row r="165" spans="1:3" x14ac:dyDescent="0.15">
      <c r="A165" s="10">
        <v>140</v>
      </c>
      <c r="B165" s="10">
        <v>76.506616257087984</v>
      </c>
      <c r="C165" s="10">
        <v>-44.506616257087984</v>
      </c>
    </row>
    <row r="166" spans="1:3" x14ac:dyDescent="0.15">
      <c r="A166" s="10">
        <v>141</v>
      </c>
      <c r="B166" s="10">
        <v>180.8496969696975</v>
      </c>
      <c r="C166" s="10">
        <v>-21.849696969697504</v>
      </c>
    </row>
    <row r="167" spans="1:3" x14ac:dyDescent="0.15">
      <c r="A167" s="10">
        <v>142</v>
      </c>
      <c r="B167" s="10">
        <v>180.8496969696975</v>
      </c>
      <c r="C167" s="10">
        <v>-98.849696969697504</v>
      </c>
    </row>
    <row r="168" spans="1:3" x14ac:dyDescent="0.15">
      <c r="A168" s="10">
        <v>143</v>
      </c>
      <c r="B168" s="10">
        <v>180.8496969696975</v>
      </c>
      <c r="C168" s="10">
        <v>-77.849696969697504</v>
      </c>
    </row>
    <row r="169" spans="1:3" x14ac:dyDescent="0.15">
      <c r="A169" s="10">
        <v>144</v>
      </c>
      <c r="B169" s="10">
        <v>76.506616257087984</v>
      </c>
      <c r="C169" s="10">
        <v>-21.506616257087984</v>
      </c>
    </row>
    <row r="170" spans="1:3" x14ac:dyDescent="0.15">
      <c r="A170" s="10">
        <v>145</v>
      </c>
      <c r="B170" s="10">
        <v>180.8496969696975</v>
      </c>
      <c r="C170" s="10">
        <v>-19.849696969697504</v>
      </c>
    </row>
    <row r="171" spans="1:3" x14ac:dyDescent="0.15">
      <c r="A171" s="10">
        <v>146</v>
      </c>
      <c r="B171" s="10">
        <v>76.506616257087984</v>
      </c>
      <c r="C171" s="10">
        <v>27.493383742912016</v>
      </c>
    </row>
    <row r="172" spans="1:3" x14ac:dyDescent="0.15">
      <c r="A172" s="10">
        <v>147</v>
      </c>
      <c r="B172" s="10">
        <v>180.8496969696975</v>
      </c>
      <c r="C172" s="10">
        <v>361.1503030303025</v>
      </c>
    </row>
    <row r="173" spans="1:3" x14ac:dyDescent="0.15">
      <c r="A173" s="10">
        <v>148</v>
      </c>
      <c r="B173" s="10">
        <v>76.506616257087984</v>
      </c>
      <c r="C173" s="10">
        <v>-22.506616257087984</v>
      </c>
    </row>
    <row r="174" spans="1:3" x14ac:dyDescent="0.15">
      <c r="A174" s="10">
        <v>149</v>
      </c>
      <c r="B174" s="10">
        <v>180.8496969696975</v>
      </c>
      <c r="C174" s="10">
        <v>-32.849696969697504</v>
      </c>
    </row>
    <row r="175" spans="1:3" x14ac:dyDescent="0.15">
      <c r="A175" s="10">
        <v>150</v>
      </c>
      <c r="B175" s="10">
        <v>76.506616257087984</v>
      </c>
      <c r="C175" s="10">
        <v>6.493383742912016</v>
      </c>
    </row>
    <row r="176" spans="1:3" x14ac:dyDescent="0.15">
      <c r="A176" s="10">
        <v>151</v>
      </c>
      <c r="B176" s="10">
        <v>76.506616257087984</v>
      </c>
      <c r="C176" s="10">
        <v>33.493383742912016</v>
      </c>
    </row>
    <row r="177" spans="1:3" x14ac:dyDescent="0.15">
      <c r="A177" s="10">
        <v>152</v>
      </c>
      <c r="B177" s="10">
        <v>76.506616257087984</v>
      </c>
      <c r="C177" s="10">
        <v>-38.506616257087984</v>
      </c>
    </row>
    <row r="178" spans="1:3" x14ac:dyDescent="0.15">
      <c r="A178" s="10">
        <v>153</v>
      </c>
      <c r="B178" s="10">
        <v>76.506616257087984</v>
      </c>
      <c r="C178" s="10">
        <v>31.493383742912016</v>
      </c>
    </row>
    <row r="179" spans="1:3" x14ac:dyDescent="0.15">
      <c r="A179" s="10">
        <v>154</v>
      </c>
      <c r="B179" s="10">
        <v>76.506616257087984</v>
      </c>
      <c r="C179" s="10">
        <v>-21.506616257087984</v>
      </c>
    </row>
    <row r="180" spans="1:3" x14ac:dyDescent="0.15">
      <c r="A180" s="10">
        <v>155</v>
      </c>
      <c r="B180" s="10">
        <v>180.8496969696975</v>
      </c>
      <c r="C180" s="10">
        <v>-49.849696969697504</v>
      </c>
    </row>
    <row r="181" spans="1:3" x14ac:dyDescent="0.15">
      <c r="A181" s="10">
        <v>156</v>
      </c>
      <c r="B181" s="10">
        <v>76.506616257087984</v>
      </c>
      <c r="C181" s="10">
        <v>-10.506616257087984</v>
      </c>
    </row>
    <row r="182" spans="1:3" x14ac:dyDescent="0.15">
      <c r="A182" s="10">
        <v>157</v>
      </c>
      <c r="B182" s="10">
        <v>180.8496969696975</v>
      </c>
      <c r="C182" s="10">
        <v>-81.849696969697504</v>
      </c>
    </row>
    <row r="183" spans="1:3" x14ac:dyDescent="0.15">
      <c r="A183" s="10">
        <v>158</v>
      </c>
      <c r="B183" s="10">
        <v>180.8496969696975</v>
      </c>
      <c r="C183" s="10">
        <v>-79.849696969697504</v>
      </c>
    </row>
    <row r="184" spans="1:3" x14ac:dyDescent="0.15">
      <c r="A184" s="10">
        <v>159</v>
      </c>
      <c r="B184" s="10">
        <v>76.506616257087984</v>
      </c>
      <c r="C184" s="10">
        <v>16.493383742912016</v>
      </c>
    </row>
    <row r="185" spans="1:3" x14ac:dyDescent="0.15">
      <c r="A185" s="10">
        <v>160</v>
      </c>
      <c r="B185" s="10">
        <v>44.272727272727565</v>
      </c>
      <c r="C185" s="10">
        <v>-2.2727272727275647</v>
      </c>
    </row>
    <row r="186" spans="1:3" x14ac:dyDescent="0.15">
      <c r="A186" s="10">
        <v>161</v>
      </c>
      <c r="B186" s="10">
        <v>180.8496969696975</v>
      </c>
      <c r="C186" s="10">
        <v>-54.849696969697504</v>
      </c>
    </row>
    <row r="187" spans="1:3" x14ac:dyDescent="0.15">
      <c r="A187" s="10">
        <v>162</v>
      </c>
      <c r="B187" s="10">
        <v>180.8496969696975</v>
      </c>
      <c r="C187" s="10">
        <v>11.150303030302496</v>
      </c>
    </row>
    <row r="188" spans="1:3" x14ac:dyDescent="0.15">
      <c r="A188" s="10">
        <v>163</v>
      </c>
      <c r="B188" s="10">
        <v>76.506616257087984</v>
      </c>
      <c r="C188" s="10">
        <v>0.49338374291201603</v>
      </c>
    </row>
    <row r="189" spans="1:3" x14ac:dyDescent="0.15">
      <c r="A189" s="10">
        <v>164</v>
      </c>
      <c r="B189" s="10">
        <v>76.506616257087984</v>
      </c>
      <c r="C189" s="10">
        <v>-5.506616257087984</v>
      </c>
    </row>
    <row r="190" spans="1:3" x14ac:dyDescent="0.15">
      <c r="A190" s="10">
        <v>165</v>
      </c>
      <c r="B190" s="10">
        <v>180.8496969696975</v>
      </c>
      <c r="C190" s="10">
        <v>-43.849696969697504</v>
      </c>
    </row>
    <row r="191" spans="1:3" x14ac:dyDescent="0.15">
      <c r="A191" s="10">
        <v>166</v>
      </c>
      <c r="B191" s="10">
        <v>180.8496969696975</v>
      </c>
      <c r="C191" s="10">
        <v>-74.849696969697504</v>
      </c>
    </row>
    <row r="192" spans="1:3" x14ac:dyDescent="0.15">
      <c r="A192" s="10">
        <v>167</v>
      </c>
      <c r="B192" s="10">
        <v>76.506616257087984</v>
      </c>
      <c r="C192" s="10">
        <v>16.493383742912016</v>
      </c>
    </row>
    <row r="193" spans="1:3" x14ac:dyDescent="0.15">
      <c r="A193" s="10">
        <v>168</v>
      </c>
      <c r="B193" s="10">
        <v>76.506616257087984</v>
      </c>
      <c r="C193" s="10">
        <v>-10.506616257087984</v>
      </c>
    </row>
    <row r="194" spans="1:3" x14ac:dyDescent="0.15">
      <c r="A194" s="10">
        <v>169</v>
      </c>
      <c r="B194" s="10">
        <v>76.506616257087984</v>
      </c>
      <c r="C194" s="10">
        <v>0.49338374291201603</v>
      </c>
    </row>
    <row r="195" spans="1:3" x14ac:dyDescent="0.15">
      <c r="A195" s="10">
        <v>170</v>
      </c>
      <c r="B195" s="10">
        <v>180.8496969696975</v>
      </c>
      <c r="C195" s="10">
        <v>-4.8496969696975043</v>
      </c>
    </row>
    <row r="196" spans="1:3" x14ac:dyDescent="0.15">
      <c r="A196" s="10">
        <v>171</v>
      </c>
      <c r="B196" s="10">
        <v>180.8496969696975</v>
      </c>
      <c r="C196" s="10">
        <v>37.150303030302496</v>
      </c>
    </row>
    <row r="197" spans="1:3" x14ac:dyDescent="0.15">
      <c r="A197" s="10">
        <v>172</v>
      </c>
      <c r="B197" s="10">
        <v>180.8496969696975</v>
      </c>
      <c r="C197" s="10">
        <v>-16.849696969697504</v>
      </c>
    </row>
    <row r="198" spans="1:3" x14ac:dyDescent="0.15">
      <c r="A198" s="10">
        <v>173</v>
      </c>
      <c r="B198" s="10">
        <v>180.8496969696975</v>
      </c>
      <c r="C198" s="10">
        <v>76.150303030302496</v>
      </c>
    </row>
    <row r="199" spans="1:3" x14ac:dyDescent="0.15">
      <c r="A199" s="10">
        <v>174</v>
      </c>
      <c r="B199" s="10">
        <v>180.8496969696975</v>
      </c>
      <c r="C199" s="10">
        <v>-70.849696969697504</v>
      </c>
    </row>
    <row r="200" spans="1:3" x14ac:dyDescent="0.15">
      <c r="A200" s="10">
        <v>175</v>
      </c>
      <c r="B200" s="10">
        <v>180.8496969696975</v>
      </c>
      <c r="C200" s="10">
        <v>55.150303030302496</v>
      </c>
    </row>
    <row r="201" spans="1:3" x14ac:dyDescent="0.15">
      <c r="A201" s="10">
        <v>176</v>
      </c>
      <c r="B201" s="10">
        <v>76.506616257087984</v>
      </c>
      <c r="C201" s="10">
        <v>31.493383742912016</v>
      </c>
    </row>
    <row r="202" spans="1:3" x14ac:dyDescent="0.15">
      <c r="A202" s="10">
        <v>177</v>
      </c>
      <c r="B202" s="10">
        <v>76.506616257087984</v>
      </c>
      <c r="C202" s="10">
        <v>0.49338374291201603</v>
      </c>
    </row>
    <row r="203" spans="1:3" x14ac:dyDescent="0.15">
      <c r="A203" s="10">
        <v>178</v>
      </c>
      <c r="B203" s="10">
        <v>76.506616257087984</v>
      </c>
      <c r="C203" s="10">
        <v>18.493383742912016</v>
      </c>
    </row>
    <row r="204" spans="1:3" x14ac:dyDescent="0.15">
      <c r="A204" s="10">
        <v>179</v>
      </c>
      <c r="B204" s="10">
        <v>76.506616257087984</v>
      </c>
      <c r="C204" s="10">
        <v>-21.506616257087984</v>
      </c>
    </row>
    <row r="205" spans="1:3" x14ac:dyDescent="0.15">
      <c r="A205" s="10">
        <v>180</v>
      </c>
      <c r="B205" s="10">
        <v>76.506616257087984</v>
      </c>
      <c r="C205" s="10">
        <v>11.493383742912016</v>
      </c>
    </row>
    <row r="206" spans="1:3" x14ac:dyDescent="0.15">
      <c r="A206" s="10">
        <v>181</v>
      </c>
      <c r="B206" s="10">
        <v>76.506616257087984</v>
      </c>
      <c r="C206" s="10">
        <v>11.493383742912016</v>
      </c>
    </row>
    <row r="207" spans="1:3" x14ac:dyDescent="0.15">
      <c r="A207" s="10">
        <v>182</v>
      </c>
      <c r="B207" s="10">
        <v>76.506616257087984</v>
      </c>
      <c r="C207" s="10">
        <v>-27.506616257087984</v>
      </c>
    </row>
    <row r="208" spans="1:3" x14ac:dyDescent="0.15">
      <c r="A208" s="10">
        <v>183</v>
      </c>
      <c r="B208" s="10">
        <v>76.506616257087984</v>
      </c>
      <c r="C208" s="10">
        <v>0.49338374291201603</v>
      </c>
    </row>
    <row r="209" spans="1:3" x14ac:dyDescent="0.15">
      <c r="A209" s="10">
        <v>184</v>
      </c>
      <c r="B209" s="10">
        <v>76.506616257087984</v>
      </c>
      <c r="C209" s="10">
        <v>11.493383742912016</v>
      </c>
    </row>
    <row r="210" spans="1:3" x14ac:dyDescent="0.15">
      <c r="A210" s="10">
        <v>185</v>
      </c>
      <c r="B210" s="10">
        <v>180.8496969696975</v>
      </c>
      <c r="C210" s="10">
        <v>-17.849696969697504</v>
      </c>
    </row>
    <row r="211" spans="1:3" x14ac:dyDescent="0.15">
      <c r="A211" s="10">
        <v>186</v>
      </c>
      <c r="B211" s="10">
        <v>180.8496969696975</v>
      </c>
      <c r="C211" s="10">
        <v>-46.849696969697504</v>
      </c>
    </row>
    <row r="212" spans="1:3" x14ac:dyDescent="0.15">
      <c r="A212" s="10">
        <v>187</v>
      </c>
      <c r="B212" s="10">
        <v>180.8496969696975</v>
      </c>
      <c r="C212" s="10">
        <v>-21.849696969697504</v>
      </c>
    </row>
    <row r="213" spans="1:3" x14ac:dyDescent="0.15">
      <c r="A213" s="10">
        <v>188</v>
      </c>
      <c r="B213" s="10">
        <v>180.8496969696975</v>
      </c>
      <c r="C213" s="10">
        <v>-59.849696969697504</v>
      </c>
    </row>
    <row r="214" spans="1:3" x14ac:dyDescent="0.15">
      <c r="A214" s="10">
        <v>189</v>
      </c>
      <c r="B214" s="10">
        <v>76.506616257087984</v>
      </c>
      <c r="C214" s="10">
        <v>33.493383742912016</v>
      </c>
    </row>
    <row r="215" spans="1:3" x14ac:dyDescent="0.15">
      <c r="A215" s="10">
        <v>190</v>
      </c>
      <c r="B215" s="10">
        <v>76.506616257087984</v>
      </c>
      <c r="C215" s="10">
        <v>11.493383742912016</v>
      </c>
    </row>
    <row r="216" spans="1:3" x14ac:dyDescent="0.15">
      <c r="A216" s="10">
        <v>191</v>
      </c>
      <c r="B216" s="10">
        <v>180.8496969696975</v>
      </c>
      <c r="C216" s="10">
        <v>-49.849696969697504</v>
      </c>
    </row>
    <row r="217" spans="1:3" x14ac:dyDescent="0.15">
      <c r="A217" s="10">
        <v>192</v>
      </c>
      <c r="B217" s="10">
        <v>180.8496969696975</v>
      </c>
      <c r="C217" s="10">
        <v>-54.849696969697504</v>
      </c>
    </row>
    <row r="218" spans="1:3" x14ac:dyDescent="0.15">
      <c r="A218" s="10">
        <v>193</v>
      </c>
      <c r="B218" s="10">
        <v>76.506616257087984</v>
      </c>
      <c r="C218" s="10">
        <v>-27.506616257087984</v>
      </c>
    </row>
    <row r="219" spans="1:3" x14ac:dyDescent="0.15">
      <c r="A219" s="10">
        <v>194</v>
      </c>
      <c r="B219" s="10">
        <v>76.506616257087984</v>
      </c>
      <c r="C219" s="10">
        <v>-10.506616257087984</v>
      </c>
    </row>
    <row r="220" spans="1:3" x14ac:dyDescent="0.15">
      <c r="A220" s="10">
        <v>195</v>
      </c>
      <c r="B220" s="10">
        <v>180.8496969696975</v>
      </c>
      <c r="C220" s="10">
        <v>-76.849696969697504</v>
      </c>
    </row>
    <row r="221" spans="1:3" x14ac:dyDescent="0.15">
      <c r="A221" s="10">
        <v>196</v>
      </c>
      <c r="B221" s="10">
        <v>76.506616257087984</v>
      </c>
      <c r="C221" s="10">
        <v>-21.506616257087984</v>
      </c>
    </row>
    <row r="222" spans="1:3" x14ac:dyDescent="0.15">
      <c r="A222" s="10">
        <v>197</v>
      </c>
      <c r="B222" s="10">
        <v>180.8496969696975</v>
      </c>
      <c r="C222" s="10">
        <v>-16.849696969697504</v>
      </c>
    </row>
    <row r="223" spans="1:3" x14ac:dyDescent="0.15">
      <c r="A223" s="10">
        <v>198</v>
      </c>
      <c r="B223" s="10">
        <v>180.8496969696975</v>
      </c>
      <c r="C223" s="10">
        <v>1572.1503030303024</v>
      </c>
    </row>
    <row r="224" spans="1:3" x14ac:dyDescent="0.15">
      <c r="A224" s="10">
        <v>199</v>
      </c>
      <c r="B224" s="10">
        <v>180.8496969696975</v>
      </c>
      <c r="C224" s="10">
        <v>-16.849696969697504</v>
      </c>
    </row>
    <row r="225" spans="1:3" x14ac:dyDescent="0.15">
      <c r="A225" s="10">
        <v>200</v>
      </c>
      <c r="B225" s="10">
        <v>180.8496969696975</v>
      </c>
      <c r="C225" s="10">
        <v>-142.8496969696975</v>
      </c>
    </row>
    <row r="226" spans="1:3" x14ac:dyDescent="0.15">
      <c r="A226" s="10">
        <v>201</v>
      </c>
      <c r="B226" s="10">
        <v>180.8496969696975</v>
      </c>
      <c r="C226" s="10">
        <v>-114.8496969696975</v>
      </c>
    </row>
    <row r="227" spans="1:3" x14ac:dyDescent="0.15">
      <c r="A227" s="10">
        <v>202</v>
      </c>
      <c r="B227" s="10">
        <v>180.8496969696975</v>
      </c>
      <c r="C227" s="10">
        <v>-49.849696969697504</v>
      </c>
    </row>
    <row r="228" spans="1:3" x14ac:dyDescent="0.15">
      <c r="A228" s="10">
        <v>203</v>
      </c>
      <c r="B228" s="10">
        <v>180.8496969696975</v>
      </c>
      <c r="C228" s="10">
        <v>-92.849696969697504</v>
      </c>
    </row>
    <row r="229" spans="1:3" x14ac:dyDescent="0.15">
      <c r="A229" s="10">
        <v>204</v>
      </c>
      <c r="B229" s="10">
        <v>180.8496969696975</v>
      </c>
      <c r="C229" s="10">
        <v>-78.849696969697504</v>
      </c>
    </row>
    <row r="230" spans="1:3" x14ac:dyDescent="0.15">
      <c r="A230" s="10">
        <v>205</v>
      </c>
      <c r="B230" s="10">
        <v>44.272727272727565</v>
      </c>
      <c r="C230" s="10">
        <v>10.727272727272435</v>
      </c>
    </row>
    <row r="231" spans="1:3" x14ac:dyDescent="0.15">
      <c r="A231" s="10">
        <v>206</v>
      </c>
      <c r="B231" s="10">
        <v>180.8496969696975</v>
      </c>
      <c r="C231" s="10">
        <v>-16.849696969697504</v>
      </c>
    </row>
    <row r="232" spans="1:3" x14ac:dyDescent="0.15">
      <c r="A232" s="10">
        <v>207</v>
      </c>
      <c r="B232" s="10">
        <v>76.506616257087984</v>
      </c>
      <c r="C232" s="10">
        <v>-5.506616257087984</v>
      </c>
    </row>
    <row r="233" spans="1:3" x14ac:dyDescent="0.15">
      <c r="A233" s="10">
        <v>208</v>
      </c>
      <c r="B233" s="10">
        <v>180.8496969696975</v>
      </c>
      <c r="C233" s="10">
        <v>-38.849696969697504</v>
      </c>
    </row>
    <row r="234" spans="1:3" x14ac:dyDescent="0.15">
      <c r="A234" s="10">
        <v>209</v>
      </c>
      <c r="B234" s="10">
        <v>180.8496969696975</v>
      </c>
      <c r="C234" s="10">
        <v>-92.849696969697504</v>
      </c>
    </row>
    <row r="235" spans="1:3" x14ac:dyDescent="0.15">
      <c r="A235" s="10">
        <v>210</v>
      </c>
      <c r="B235" s="10">
        <v>180.8496969696975</v>
      </c>
      <c r="C235" s="10">
        <v>-98.849696969697504</v>
      </c>
    </row>
    <row r="236" spans="1:3" x14ac:dyDescent="0.15">
      <c r="A236" s="10">
        <v>211</v>
      </c>
      <c r="B236" s="10">
        <v>76.506616257087984</v>
      </c>
      <c r="C236" s="10">
        <v>0.49338374291201603</v>
      </c>
    </row>
    <row r="237" spans="1:3" x14ac:dyDescent="0.15">
      <c r="A237" s="10">
        <v>212</v>
      </c>
      <c r="B237" s="10">
        <v>76.506616257087984</v>
      </c>
      <c r="C237" s="10">
        <v>0.49338374291201603</v>
      </c>
    </row>
    <row r="238" spans="1:3" x14ac:dyDescent="0.15">
      <c r="A238" s="10">
        <v>213</v>
      </c>
      <c r="B238" s="10">
        <v>180.8496969696975</v>
      </c>
      <c r="C238" s="10">
        <v>-109.8496969696975</v>
      </c>
    </row>
    <row r="239" spans="1:3" x14ac:dyDescent="0.15">
      <c r="A239" s="10">
        <v>214</v>
      </c>
      <c r="B239" s="10">
        <v>76.506616257087984</v>
      </c>
      <c r="C239" s="10">
        <v>31.493383742912016</v>
      </c>
    </row>
    <row r="240" spans="1:3" x14ac:dyDescent="0.15">
      <c r="A240" s="10">
        <v>215</v>
      </c>
      <c r="B240" s="10">
        <v>44.272727272727565</v>
      </c>
      <c r="C240" s="10">
        <v>-28.272727272727565</v>
      </c>
    </row>
    <row r="241" spans="1:3" x14ac:dyDescent="0.15">
      <c r="A241" s="10">
        <v>216</v>
      </c>
      <c r="B241" s="10">
        <v>44.272727272727565</v>
      </c>
      <c r="C241" s="10">
        <v>-32.272727272727565</v>
      </c>
    </row>
    <row r="242" spans="1:3" x14ac:dyDescent="0.15">
      <c r="A242" s="10">
        <v>217</v>
      </c>
      <c r="B242" s="10">
        <v>44.272727272727565</v>
      </c>
      <c r="C242" s="10">
        <v>-28.272727272727565</v>
      </c>
    </row>
    <row r="243" spans="1:3" x14ac:dyDescent="0.15">
      <c r="A243" s="10">
        <v>218</v>
      </c>
      <c r="B243" s="10">
        <v>44.272727272727565</v>
      </c>
      <c r="C243" s="10">
        <v>-28.272727272727565</v>
      </c>
    </row>
    <row r="244" spans="1:3" x14ac:dyDescent="0.15">
      <c r="A244" s="10">
        <v>219</v>
      </c>
      <c r="B244" s="10">
        <v>44.272727272727565</v>
      </c>
      <c r="C244" s="10">
        <v>-28.272727272727565</v>
      </c>
    </row>
    <row r="245" spans="1:3" x14ac:dyDescent="0.15">
      <c r="A245" s="10">
        <v>220</v>
      </c>
      <c r="B245" s="10">
        <v>44.272727272727565</v>
      </c>
      <c r="C245" s="10">
        <v>-28.272727272727565</v>
      </c>
    </row>
    <row r="246" spans="1:3" x14ac:dyDescent="0.15">
      <c r="A246" s="10">
        <v>221</v>
      </c>
      <c r="B246" s="10">
        <v>44.272727272727565</v>
      </c>
      <c r="C246" s="10">
        <v>-28.272727272727565</v>
      </c>
    </row>
    <row r="247" spans="1:3" x14ac:dyDescent="0.15">
      <c r="A247" s="10">
        <v>222</v>
      </c>
      <c r="B247" s="10">
        <v>44.272727272727565</v>
      </c>
      <c r="C247" s="10">
        <v>-30.272727272727565</v>
      </c>
    </row>
    <row r="248" spans="1:3" x14ac:dyDescent="0.15">
      <c r="A248" s="10">
        <v>223</v>
      </c>
      <c r="B248" s="10">
        <v>44.272727272727565</v>
      </c>
      <c r="C248" s="10">
        <v>-28.272727272727565</v>
      </c>
    </row>
    <row r="249" spans="1:3" x14ac:dyDescent="0.15">
      <c r="A249" s="10">
        <v>224</v>
      </c>
      <c r="B249" s="10">
        <v>44.272727272727565</v>
      </c>
      <c r="C249" s="10">
        <v>-30.272727272727565</v>
      </c>
    </row>
    <row r="250" spans="1:3" x14ac:dyDescent="0.15">
      <c r="A250" s="10">
        <v>225</v>
      </c>
      <c r="B250" s="10">
        <v>44.272727272727565</v>
      </c>
      <c r="C250" s="10">
        <v>-29.272727272727565</v>
      </c>
    </row>
    <row r="251" spans="1:3" x14ac:dyDescent="0.15">
      <c r="A251" s="10">
        <v>226</v>
      </c>
      <c r="B251" s="10">
        <v>44.272727272727565</v>
      </c>
      <c r="C251" s="10">
        <v>-30.272727272727565</v>
      </c>
    </row>
    <row r="252" spans="1:3" x14ac:dyDescent="0.15">
      <c r="A252" s="10">
        <v>227</v>
      </c>
      <c r="B252" s="10">
        <v>44.272727272727565</v>
      </c>
      <c r="C252" s="10">
        <v>-30.272727272727565</v>
      </c>
    </row>
    <row r="253" spans="1:3" x14ac:dyDescent="0.15">
      <c r="A253" s="10">
        <v>228</v>
      </c>
      <c r="B253" s="10">
        <v>44.272727272727565</v>
      </c>
      <c r="C253" s="10">
        <v>-28.272727272727565</v>
      </c>
    </row>
    <row r="254" spans="1:3" x14ac:dyDescent="0.15">
      <c r="A254" s="10">
        <v>229</v>
      </c>
      <c r="B254" s="10">
        <v>44.272727272727565</v>
      </c>
      <c r="C254" s="10">
        <v>-30.272727272727565</v>
      </c>
    </row>
    <row r="255" spans="1:3" x14ac:dyDescent="0.15">
      <c r="A255" s="10">
        <v>230</v>
      </c>
      <c r="B255" s="10">
        <v>180.8496969696975</v>
      </c>
      <c r="C255" s="10">
        <v>-98.849696969697504</v>
      </c>
    </row>
    <row r="256" spans="1:3" x14ac:dyDescent="0.15">
      <c r="A256" s="10">
        <v>231</v>
      </c>
      <c r="B256" s="10">
        <v>180.8496969696975</v>
      </c>
      <c r="C256" s="10">
        <v>33.150303030302496</v>
      </c>
    </row>
    <row r="257" spans="1:3" x14ac:dyDescent="0.15">
      <c r="A257" s="10">
        <v>232</v>
      </c>
      <c r="B257" s="10">
        <v>76.506616257087984</v>
      </c>
      <c r="C257" s="10">
        <v>82.493383742912016</v>
      </c>
    </row>
    <row r="258" spans="1:3" x14ac:dyDescent="0.15">
      <c r="A258" s="10">
        <v>233</v>
      </c>
      <c r="B258" s="10">
        <v>180.8496969696975</v>
      </c>
      <c r="C258" s="10">
        <v>22.150303030302496</v>
      </c>
    </row>
    <row r="259" spans="1:3" x14ac:dyDescent="0.15">
      <c r="A259" s="10">
        <v>234</v>
      </c>
      <c r="B259" s="10">
        <v>180.8496969696975</v>
      </c>
      <c r="C259" s="10">
        <v>-44.849696969697504</v>
      </c>
    </row>
    <row r="260" spans="1:3" x14ac:dyDescent="0.15">
      <c r="A260" s="10">
        <v>235</v>
      </c>
      <c r="B260" s="10">
        <v>76.506616257087984</v>
      </c>
      <c r="C260" s="10">
        <v>24.493383742912016</v>
      </c>
    </row>
    <row r="261" spans="1:3" x14ac:dyDescent="0.15">
      <c r="A261" s="10">
        <v>236</v>
      </c>
      <c r="B261" s="10">
        <v>76.506616257087984</v>
      </c>
      <c r="C261" s="10">
        <v>54.493383742912016</v>
      </c>
    </row>
    <row r="262" spans="1:3" x14ac:dyDescent="0.15">
      <c r="A262" s="10">
        <v>237</v>
      </c>
      <c r="B262" s="10">
        <v>180.8496969696975</v>
      </c>
      <c r="C262" s="10">
        <v>27.150303030302496</v>
      </c>
    </row>
    <row r="263" spans="1:3" x14ac:dyDescent="0.15">
      <c r="A263" s="10">
        <v>238</v>
      </c>
      <c r="B263" s="10">
        <v>76.506616257087984</v>
      </c>
      <c r="C263" s="10">
        <v>64.493383742912016</v>
      </c>
    </row>
    <row r="264" spans="1:3" x14ac:dyDescent="0.15">
      <c r="A264" s="10">
        <v>239</v>
      </c>
      <c r="B264" s="10">
        <v>76.506616257087984</v>
      </c>
      <c r="C264" s="10">
        <v>-0.50661625708798397</v>
      </c>
    </row>
    <row r="265" spans="1:3" x14ac:dyDescent="0.15">
      <c r="A265" s="10">
        <v>240</v>
      </c>
      <c r="B265" s="10">
        <v>76.506616257087984</v>
      </c>
      <c r="C265" s="10">
        <v>0.49338374291201603</v>
      </c>
    </row>
    <row r="266" spans="1:3" x14ac:dyDescent="0.15">
      <c r="A266" s="10">
        <v>241</v>
      </c>
      <c r="B266" s="10">
        <v>180.8496969696975</v>
      </c>
      <c r="C266" s="10">
        <v>-47.849696969697504</v>
      </c>
    </row>
    <row r="267" spans="1:3" x14ac:dyDescent="0.15">
      <c r="A267" s="10">
        <v>242</v>
      </c>
      <c r="B267" s="10">
        <v>180.8496969696975</v>
      </c>
      <c r="C267" s="10">
        <v>11.150303030302496</v>
      </c>
    </row>
    <row r="268" spans="1:3" x14ac:dyDescent="0.15">
      <c r="A268" s="10">
        <v>243</v>
      </c>
      <c r="B268" s="10">
        <v>180.8496969696975</v>
      </c>
      <c r="C268" s="10">
        <v>0.1503030303024957</v>
      </c>
    </row>
    <row r="269" spans="1:3" x14ac:dyDescent="0.15">
      <c r="A269" s="10">
        <v>244</v>
      </c>
      <c r="B269" s="10">
        <v>180.8496969696975</v>
      </c>
      <c r="C269" s="10">
        <v>0.1503030303024957</v>
      </c>
    </row>
    <row r="270" spans="1:3" x14ac:dyDescent="0.15">
      <c r="A270" s="10">
        <v>245</v>
      </c>
      <c r="B270" s="10">
        <v>180.8496969696975</v>
      </c>
      <c r="C270" s="10">
        <v>0.1503030303024957</v>
      </c>
    </row>
    <row r="271" spans="1:3" x14ac:dyDescent="0.15">
      <c r="A271" s="10">
        <v>246</v>
      </c>
      <c r="B271" s="10">
        <v>180.8496969696975</v>
      </c>
      <c r="C271" s="10">
        <v>323.1503030303025</v>
      </c>
    </row>
    <row r="272" spans="1:3" x14ac:dyDescent="0.15">
      <c r="A272" s="10">
        <v>247</v>
      </c>
      <c r="B272" s="10">
        <v>180.8496969696975</v>
      </c>
      <c r="C272" s="10">
        <v>27.150303030302496</v>
      </c>
    </row>
    <row r="273" spans="1:3" x14ac:dyDescent="0.15">
      <c r="A273" s="10">
        <v>248</v>
      </c>
      <c r="B273" s="10">
        <v>76.506616257087984</v>
      </c>
      <c r="C273" s="10">
        <v>10.493383742912016</v>
      </c>
    </row>
    <row r="274" spans="1:3" x14ac:dyDescent="0.15">
      <c r="A274" s="10">
        <v>249</v>
      </c>
      <c r="B274" s="10">
        <v>76.506616257087984</v>
      </c>
      <c r="C274" s="10">
        <v>21.493383742912016</v>
      </c>
    </row>
    <row r="275" spans="1:3" x14ac:dyDescent="0.15">
      <c r="A275" s="10">
        <v>250</v>
      </c>
      <c r="B275" s="10">
        <v>76.506616257087984</v>
      </c>
      <c r="C275" s="10">
        <v>-32.506616257087984</v>
      </c>
    </row>
    <row r="276" spans="1:3" x14ac:dyDescent="0.15">
      <c r="A276" s="10">
        <v>251</v>
      </c>
      <c r="B276" s="10">
        <v>180.8496969696975</v>
      </c>
      <c r="C276" s="10">
        <v>-16.849696969697504</v>
      </c>
    </row>
    <row r="277" spans="1:3" x14ac:dyDescent="0.15">
      <c r="A277" s="10">
        <v>252</v>
      </c>
      <c r="B277" s="10">
        <v>76.506616257087984</v>
      </c>
      <c r="C277" s="10">
        <v>54.493383742912016</v>
      </c>
    </row>
    <row r="278" spans="1:3" x14ac:dyDescent="0.15">
      <c r="A278" s="10">
        <v>253</v>
      </c>
      <c r="B278" s="10">
        <v>180.8496969696975</v>
      </c>
      <c r="C278" s="10">
        <v>0.1503030303024957</v>
      </c>
    </row>
    <row r="279" spans="1:3" x14ac:dyDescent="0.15">
      <c r="A279" s="10">
        <v>254</v>
      </c>
      <c r="B279" s="10">
        <v>180.8496969696975</v>
      </c>
      <c r="C279" s="10">
        <v>-27.849696969697504</v>
      </c>
    </row>
    <row r="280" spans="1:3" x14ac:dyDescent="0.15">
      <c r="A280" s="10">
        <v>255</v>
      </c>
      <c r="B280" s="10">
        <v>180.8496969696975</v>
      </c>
      <c r="C280" s="10">
        <v>38.150303030302496</v>
      </c>
    </row>
    <row r="281" spans="1:3" x14ac:dyDescent="0.15">
      <c r="A281" s="10">
        <v>256</v>
      </c>
      <c r="B281" s="10">
        <v>180.8496969696975</v>
      </c>
      <c r="C281" s="10">
        <v>38.150303030302496</v>
      </c>
    </row>
    <row r="282" spans="1:3" x14ac:dyDescent="0.15">
      <c r="A282" s="10">
        <v>257</v>
      </c>
      <c r="B282" s="10">
        <v>180.8496969696975</v>
      </c>
      <c r="C282" s="10">
        <v>33.150303030302496</v>
      </c>
    </row>
    <row r="283" spans="1:3" x14ac:dyDescent="0.15">
      <c r="A283" s="10">
        <v>258</v>
      </c>
      <c r="B283" s="10">
        <v>180.8496969696975</v>
      </c>
      <c r="C283" s="10">
        <v>-16.849696969697504</v>
      </c>
    </row>
    <row r="284" spans="1:3" x14ac:dyDescent="0.15">
      <c r="A284" s="10">
        <v>259</v>
      </c>
      <c r="B284" s="10">
        <v>180.8496969696975</v>
      </c>
      <c r="C284" s="10">
        <v>151.1503030303025</v>
      </c>
    </row>
    <row r="285" spans="1:3" x14ac:dyDescent="0.15">
      <c r="A285" s="10">
        <v>260</v>
      </c>
      <c r="B285" s="10">
        <v>180.8496969696975</v>
      </c>
      <c r="C285" s="10">
        <v>-27.849696969697504</v>
      </c>
    </row>
    <row r="286" spans="1:3" x14ac:dyDescent="0.15">
      <c r="A286" s="10">
        <v>261</v>
      </c>
      <c r="B286" s="10">
        <v>180.8496969696975</v>
      </c>
      <c r="C286" s="10">
        <v>93.150303030302496</v>
      </c>
    </row>
    <row r="287" spans="1:3" x14ac:dyDescent="0.15">
      <c r="A287" s="10">
        <v>262</v>
      </c>
      <c r="B287" s="10">
        <v>180.8496969696975</v>
      </c>
      <c r="C287" s="10">
        <v>-43.849696969697504</v>
      </c>
    </row>
    <row r="288" spans="1:3" x14ac:dyDescent="0.15">
      <c r="A288" s="10">
        <v>263</v>
      </c>
      <c r="B288" s="10">
        <v>180.8496969696975</v>
      </c>
      <c r="C288" s="10">
        <v>-72.849696969697504</v>
      </c>
    </row>
    <row r="289" spans="1:3" x14ac:dyDescent="0.15">
      <c r="A289" s="10">
        <v>264</v>
      </c>
      <c r="B289" s="10">
        <v>180.8496969696975</v>
      </c>
      <c r="C289" s="10">
        <v>-6.8496969696975043</v>
      </c>
    </row>
    <row r="290" spans="1:3" x14ac:dyDescent="0.15">
      <c r="A290" s="10">
        <v>265</v>
      </c>
      <c r="B290" s="10">
        <v>180.8496969696975</v>
      </c>
      <c r="C290" s="10">
        <v>-59.849696969697504</v>
      </c>
    </row>
    <row r="291" spans="1:3" x14ac:dyDescent="0.15">
      <c r="A291" s="10">
        <v>266</v>
      </c>
      <c r="B291" s="10">
        <v>180.8496969696975</v>
      </c>
      <c r="C291" s="10">
        <v>15.150303030302496</v>
      </c>
    </row>
    <row r="292" spans="1:3" x14ac:dyDescent="0.15">
      <c r="A292" s="10">
        <v>267</v>
      </c>
      <c r="B292" s="10">
        <v>180.8496969696975</v>
      </c>
      <c r="C292" s="10">
        <v>-16.849696969697504</v>
      </c>
    </row>
    <row r="293" spans="1:3" x14ac:dyDescent="0.15">
      <c r="A293" s="10">
        <v>268</v>
      </c>
      <c r="B293" s="10">
        <v>180.8496969696975</v>
      </c>
      <c r="C293" s="10">
        <v>17.150303030302496</v>
      </c>
    </row>
    <row r="294" spans="1:3" x14ac:dyDescent="0.15">
      <c r="A294" s="10">
        <v>269</v>
      </c>
      <c r="B294" s="10">
        <v>76.506616257087984</v>
      </c>
      <c r="C294" s="10">
        <v>-5.506616257087984</v>
      </c>
    </row>
    <row r="295" spans="1:3" x14ac:dyDescent="0.15">
      <c r="A295" s="10">
        <v>270</v>
      </c>
      <c r="B295" s="10">
        <v>180.8496969696975</v>
      </c>
      <c r="C295" s="10">
        <v>-70.849696969697504</v>
      </c>
    </row>
    <row r="296" spans="1:3" x14ac:dyDescent="0.15">
      <c r="A296" s="10">
        <v>271</v>
      </c>
      <c r="B296" s="10">
        <v>180.8496969696975</v>
      </c>
      <c r="C296" s="10">
        <v>60.150303030302496</v>
      </c>
    </row>
    <row r="297" spans="1:3" x14ac:dyDescent="0.15">
      <c r="A297" s="10">
        <v>272</v>
      </c>
      <c r="B297" s="10">
        <v>180.8496969696975</v>
      </c>
      <c r="C297" s="10">
        <v>-72.849696969697504</v>
      </c>
    </row>
    <row r="298" spans="1:3" x14ac:dyDescent="0.15">
      <c r="A298" s="10">
        <v>273</v>
      </c>
      <c r="B298" s="10">
        <v>180.8496969696975</v>
      </c>
      <c r="C298" s="10">
        <v>22.150303030302496</v>
      </c>
    </row>
    <row r="299" spans="1:3" x14ac:dyDescent="0.15">
      <c r="A299" s="10">
        <v>274</v>
      </c>
      <c r="B299" s="10">
        <v>44.272727272727565</v>
      </c>
      <c r="C299" s="10">
        <v>32.727272727272435</v>
      </c>
    </row>
    <row r="300" spans="1:3" x14ac:dyDescent="0.15">
      <c r="A300" s="10">
        <v>275</v>
      </c>
      <c r="B300" s="10">
        <v>180.8496969696975</v>
      </c>
      <c r="C300" s="10">
        <v>202.1503030303025</v>
      </c>
    </row>
    <row r="301" spans="1:3" x14ac:dyDescent="0.15">
      <c r="A301" s="10">
        <v>276</v>
      </c>
      <c r="B301" s="10">
        <v>180.8496969696975</v>
      </c>
      <c r="C301" s="10">
        <v>-73.849696969697504</v>
      </c>
    </row>
    <row r="302" spans="1:3" x14ac:dyDescent="0.15">
      <c r="A302" s="10">
        <v>277</v>
      </c>
      <c r="B302" s="10">
        <v>76.506616257087984</v>
      </c>
      <c r="C302" s="10">
        <v>21.493383742912016</v>
      </c>
    </row>
    <row r="303" spans="1:3" x14ac:dyDescent="0.15">
      <c r="A303" s="10">
        <v>278</v>
      </c>
      <c r="B303" s="10">
        <v>180.8496969696975</v>
      </c>
      <c r="C303" s="10">
        <v>-39.849696969697504</v>
      </c>
    </row>
    <row r="304" spans="1:3" x14ac:dyDescent="0.15">
      <c r="A304" s="10">
        <v>279</v>
      </c>
      <c r="B304" s="10">
        <v>180.8496969696975</v>
      </c>
      <c r="C304" s="10">
        <v>-5.8496969696975043</v>
      </c>
    </row>
    <row r="305" spans="1:3" x14ac:dyDescent="0.15">
      <c r="A305" s="10">
        <v>280</v>
      </c>
      <c r="B305" s="10">
        <v>180.8496969696975</v>
      </c>
      <c r="C305" s="10">
        <v>252.1503030303025</v>
      </c>
    </row>
    <row r="306" spans="1:3" x14ac:dyDescent="0.15">
      <c r="A306" s="10">
        <v>281</v>
      </c>
      <c r="B306" s="10">
        <v>180.8496969696975</v>
      </c>
      <c r="C306" s="10">
        <v>-43.849696969697504</v>
      </c>
    </row>
    <row r="307" spans="1:3" x14ac:dyDescent="0.15">
      <c r="A307" s="10">
        <v>282</v>
      </c>
      <c r="B307" s="10">
        <v>180.8496969696975</v>
      </c>
      <c r="C307" s="10">
        <v>23.150303030302496</v>
      </c>
    </row>
    <row r="308" spans="1:3" x14ac:dyDescent="0.15">
      <c r="A308" s="10">
        <v>283</v>
      </c>
      <c r="B308" s="10">
        <v>180.8496969696975</v>
      </c>
      <c r="C308" s="10">
        <v>-43.849696969697504</v>
      </c>
    </row>
    <row r="309" spans="1:3" x14ac:dyDescent="0.15">
      <c r="A309" s="10">
        <v>284</v>
      </c>
      <c r="B309" s="10">
        <v>180.8496969696975</v>
      </c>
      <c r="C309" s="10">
        <v>-27.849696969697504</v>
      </c>
    </row>
    <row r="310" spans="1:3" x14ac:dyDescent="0.15">
      <c r="A310" s="10">
        <v>285</v>
      </c>
      <c r="B310" s="10">
        <v>180.8496969696975</v>
      </c>
      <c r="C310" s="10">
        <v>-72.849696969697504</v>
      </c>
    </row>
    <row r="311" spans="1:3" x14ac:dyDescent="0.15">
      <c r="A311" s="10">
        <v>286</v>
      </c>
      <c r="B311" s="10">
        <v>180.8496969696975</v>
      </c>
      <c r="C311" s="10">
        <v>82.150303030302496</v>
      </c>
    </row>
    <row r="312" spans="1:3" x14ac:dyDescent="0.15">
      <c r="A312" s="10">
        <v>287</v>
      </c>
      <c r="B312" s="10">
        <v>180.8496969696975</v>
      </c>
      <c r="C312" s="10">
        <v>93.150303030302496</v>
      </c>
    </row>
    <row r="313" spans="1:3" x14ac:dyDescent="0.15">
      <c r="A313" s="10">
        <v>288</v>
      </c>
      <c r="B313" s="10">
        <v>180.8496969696975</v>
      </c>
      <c r="C313" s="10">
        <v>11.150303030302496</v>
      </c>
    </row>
    <row r="314" spans="1:3" x14ac:dyDescent="0.15">
      <c r="A314" s="10">
        <v>289</v>
      </c>
      <c r="B314" s="10">
        <v>180.8496969696975</v>
      </c>
      <c r="C314" s="10">
        <v>120.1503030303025</v>
      </c>
    </row>
    <row r="315" spans="1:3" x14ac:dyDescent="0.15">
      <c r="A315" s="10">
        <v>290</v>
      </c>
      <c r="B315" s="10">
        <v>180.8496969696975</v>
      </c>
      <c r="C315" s="10">
        <v>-72.849696969697504</v>
      </c>
    </row>
    <row r="316" spans="1:3" x14ac:dyDescent="0.15">
      <c r="A316" s="10">
        <v>291</v>
      </c>
      <c r="B316" s="10">
        <v>180.8496969696975</v>
      </c>
      <c r="C316" s="10">
        <v>49.150303030302496</v>
      </c>
    </row>
    <row r="317" spans="1:3" x14ac:dyDescent="0.15">
      <c r="A317" s="10">
        <v>292</v>
      </c>
      <c r="B317" s="10">
        <v>180.8496969696975</v>
      </c>
      <c r="C317" s="10">
        <v>33.150303030302496</v>
      </c>
    </row>
    <row r="318" spans="1:3" x14ac:dyDescent="0.15">
      <c r="A318" s="10">
        <v>293</v>
      </c>
      <c r="B318" s="10">
        <v>180.8496969696975</v>
      </c>
      <c r="C318" s="10">
        <v>230.1503030303025</v>
      </c>
    </row>
    <row r="319" spans="1:3" x14ac:dyDescent="0.15">
      <c r="A319" s="10">
        <v>294</v>
      </c>
      <c r="B319" s="10">
        <v>180.8496969696975</v>
      </c>
      <c r="C319" s="10">
        <v>-70.849696969697504</v>
      </c>
    </row>
    <row r="320" spans="1:3" x14ac:dyDescent="0.15">
      <c r="A320" s="10">
        <v>295</v>
      </c>
      <c r="B320" s="10">
        <v>76.506616257087984</v>
      </c>
      <c r="C320" s="10">
        <v>31.493383742912016</v>
      </c>
    </row>
    <row r="321" spans="1:3" x14ac:dyDescent="0.15">
      <c r="A321" s="10">
        <v>296</v>
      </c>
      <c r="B321" s="10">
        <v>180.8496969696975</v>
      </c>
      <c r="C321" s="10">
        <v>471.1503030303025</v>
      </c>
    </row>
    <row r="322" spans="1:3" x14ac:dyDescent="0.15">
      <c r="A322" s="10">
        <v>297</v>
      </c>
      <c r="B322" s="10">
        <v>180.8496969696975</v>
      </c>
      <c r="C322" s="10">
        <v>142.1503030303025</v>
      </c>
    </row>
    <row r="323" spans="1:3" x14ac:dyDescent="0.15">
      <c r="A323" s="10">
        <v>298</v>
      </c>
      <c r="B323" s="10">
        <v>180.8496969696975</v>
      </c>
      <c r="C323" s="10">
        <v>11.150303030302496</v>
      </c>
    </row>
    <row r="324" spans="1:3" x14ac:dyDescent="0.15">
      <c r="A324" s="10">
        <v>299</v>
      </c>
      <c r="B324" s="10">
        <v>180.8496969696975</v>
      </c>
      <c r="C324" s="10">
        <v>-75.849696969697504</v>
      </c>
    </row>
    <row r="325" spans="1:3" x14ac:dyDescent="0.15">
      <c r="A325" s="10">
        <v>300</v>
      </c>
      <c r="B325" s="10">
        <v>180.8496969696975</v>
      </c>
      <c r="C325" s="10">
        <v>120.1503030303025</v>
      </c>
    </row>
    <row r="326" spans="1:3" x14ac:dyDescent="0.15">
      <c r="A326" s="10">
        <v>301</v>
      </c>
      <c r="B326" s="10">
        <v>180.8496969696975</v>
      </c>
      <c r="C326" s="10">
        <v>175.1503030303025</v>
      </c>
    </row>
    <row r="327" spans="1:3" x14ac:dyDescent="0.15">
      <c r="A327" s="10">
        <v>302</v>
      </c>
      <c r="B327" s="10">
        <v>180.8496969696975</v>
      </c>
      <c r="C327" s="10">
        <v>66.150303030302496</v>
      </c>
    </row>
    <row r="328" spans="1:3" x14ac:dyDescent="0.15">
      <c r="A328" s="10">
        <v>303</v>
      </c>
      <c r="B328" s="10">
        <v>180.8496969696975</v>
      </c>
      <c r="C328" s="10">
        <v>144.1503030303025</v>
      </c>
    </row>
    <row r="329" spans="1:3" x14ac:dyDescent="0.15">
      <c r="A329" s="10">
        <v>304</v>
      </c>
      <c r="B329" s="10">
        <v>180.8496969696975</v>
      </c>
      <c r="C329" s="10">
        <v>66.150303030302496</v>
      </c>
    </row>
    <row r="330" spans="1:3" x14ac:dyDescent="0.15">
      <c r="A330" s="10">
        <v>305</v>
      </c>
      <c r="B330" s="10">
        <v>76.506616257087984</v>
      </c>
      <c r="C330" s="10">
        <v>-5.506616257087984</v>
      </c>
    </row>
    <row r="331" spans="1:3" x14ac:dyDescent="0.15">
      <c r="A331" s="10">
        <v>306</v>
      </c>
      <c r="B331" s="10">
        <v>180.8496969696975</v>
      </c>
      <c r="C331" s="10">
        <v>-32.849696969697504</v>
      </c>
    </row>
    <row r="332" spans="1:3" x14ac:dyDescent="0.15">
      <c r="A332" s="10">
        <v>307</v>
      </c>
      <c r="B332" s="10">
        <v>180.8496969696975</v>
      </c>
      <c r="C332" s="10">
        <v>-70.849696969697504</v>
      </c>
    </row>
    <row r="333" spans="1:3" x14ac:dyDescent="0.15">
      <c r="A333" s="10">
        <v>308</v>
      </c>
      <c r="B333" s="10">
        <v>180.8496969696975</v>
      </c>
      <c r="C333" s="10">
        <v>-70.849696969697504</v>
      </c>
    </row>
    <row r="334" spans="1:3" x14ac:dyDescent="0.15">
      <c r="A334" s="10">
        <v>309</v>
      </c>
      <c r="B334" s="10">
        <v>180.8496969696975</v>
      </c>
      <c r="C334" s="10">
        <v>175.1503030303025</v>
      </c>
    </row>
    <row r="335" spans="1:3" x14ac:dyDescent="0.15">
      <c r="A335" s="10">
        <v>310</v>
      </c>
      <c r="B335" s="10">
        <v>180.8496969696975</v>
      </c>
      <c r="C335" s="10">
        <v>-16.849696969697504</v>
      </c>
    </row>
    <row r="336" spans="1:3" x14ac:dyDescent="0.15">
      <c r="A336" s="10">
        <v>311</v>
      </c>
      <c r="B336" s="10">
        <v>180.8496969696975</v>
      </c>
      <c r="C336" s="10">
        <v>120.1503030303025</v>
      </c>
    </row>
    <row r="337" spans="1:3" x14ac:dyDescent="0.15">
      <c r="A337" s="10">
        <v>312</v>
      </c>
      <c r="B337" s="10">
        <v>76.506616257087984</v>
      </c>
      <c r="C337" s="10">
        <v>-27.506616257087984</v>
      </c>
    </row>
    <row r="338" spans="1:3" x14ac:dyDescent="0.15">
      <c r="A338" s="10">
        <v>313</v>
      </c>
      <c r="B338" s="10">
        <v>76.506616257087984</v>
      </c>
      <c r="C338" s="10">
        <v>54.493383742912016</v>
      </c>
    </row>
    <row r="339" spans="1:3" x14ac:dyDescent="0.15">
      <c r="A339" s="10">
        <v>314</v>
      </c>
      <c r="B339" s="10">
        <v>180.8496969696975</v>
      </c>
      <c r="C339" s="10">
        <v>-19.849696969697504</v>
      </c>
    </row>
    <row r="340" spans="1:3" x14ac:dyDescent="0.15">
      <c r="A340" s="10">
        <v>315</v>
      </c>
      <c r="B340" s="10">
        <v>180.8496969696975</v>
      </c>
      <c r="C340" s="10">
        <v>27.150303030302496</v>
      </c>
    </row>
    <row r="341" spans="1:3" x14ac:dyDescent="0.15">
      <c r="A341" s="10">
        <v>316</v>
      </c>
      <c r="B341" s="10">
        <v>76.506616257087984</v>
      </c>
      <c r="C341" s="10">
        <v>-43.506616257087984</v>
      </c>
    </row>
    <row r="342" spans="1:3" x14ac:dyDescent="0.15">
      <c r="A342" s="10">
        <v>317</v>
      </c>
      <c r="B342" s="10">
        <v>76.506616257087984</v>
      </c>
      <c r="C342" s="10">
        <v>-44.506616257087984</v>
      </c>
    </row>
    <row r="343" spans="1:3" x14ac:dyDescent="0.15">
      <c r="A343" s="10">
        <v>318</v>
      </c>
      <c r="B343" s="10">
        <v>76.506616257087984</v>
      </c>
      <c r="C343" s="10">
        <v>-47.506616257087984</v>
      </c>
    </row>
    <row r="344" spans="1:3" x14ac:dyDescent="0.15">
      <c r="A344" s="10">
        <v>319</v>
      </c>
      <c r="B344" s="10">
        <v>76.506616257087984</v>
      </c>
      <c r="C344" s="10">
        <v>29.493383742912016</v>
      </c>
    </row>
    <row r="345" spans="1:3" x14ac:dyDescent="0.15">
      <c r="A345" s="10">
        <v>320</v>
      </c>
      <c r="B345" s="10">
        <v>76.506616257087984</v>
      </c>
      <c r="C345" s="10">
        <v>-29.506616257087984</v>
      </c>
    </row>
    <row r="346" spans="1:3" x14ac:dyDescent="0.15">
      <c r="A346" s="10">
        <v>321</v>
      </c>
      <c r="B346" s="10">
        <v>76.506616257087984</v>
      </c>
      <c r="C346" s="10">
        <v>-16.506616257087984</v>
      </c>
    </row>
    <row r="347" spans="1:3" x14ac:dyDescent="0.15">
      <c r="A347" s="10">
        <v>322</v>
      </c>
      <c r="B347" s="10">
        <v>180.8496969696975</v>
      </c>
      <c r="C347" s="10">
        <v>-98.849696969697504</v>
      </c>
    </row>
    <row r="348" spans="1:3" x14ac:dyDescent="0.15">
      <c r="A348" s="10">
        <v>323</v>
      </c>
      <c r="B348" s="10">
        <v>76.506616257087984</v>
      </c>
      <c r="C348" s="10">
        <v>-31.506616257087984</v>
      </c>
    </row>
    <row r="349" spans="1:3" x14ac:dyDescent="0.15">
      <c r="A349" s="10">
        <v>324</v>
      </c>
      <c r="B349" s="10">
        <v>76.506616257087984</v>
      </c>
      <c r="C349" s="10">
        <v>-27.506616257087984</v>
      </c>
    </row>
    <row r="350" spans="1:3" x14ac:dyDescent="0.15">
      <c r="A350" s="10">
        <v>325</v>
      </c>
      <c r="B350" s="10">
        <v>180.8496969696975</v>
      </c>
      <c r="C350" s="10">
        <v>37.150303030302496</v>
      </c>
    </row>
    <row r="351" spans="1:3" x14ac:dyDescent="0.15">
      <c r="A351" s="10">
        <v>326</v>
      </c>
      <c r="B351" s="10">
        <v>180.8496969696975</v>
      </c>
      <c r="C351" s="10">
        <v>-81.849696969697504</v>
      </c>
    </row>
    <row r="352" spans="1:3" x14ac:dyDescent="0.15">
      <c r="A352" s="10">
        <v>327</v>
      </c>
      <c r="B352" s="10">
        <v>76.506616257087984</v>
      </c>
      <c r="C352" s="10">
        <v>-46.506616257087984</v>
      </c>
    </row>
    <row r="353" spans="1:3" x14ac:dyDescent="0.15">
      <c r="A353" s="10">
        <v>328</v>
      </c>
      <c r="B353" s="10">
        <v>76.506616257087984</v>
      </c>
      <c r="C353" s="10">
        <v>-39.506616257087984</v>
      </c>
    </row>
    <row r="354" spans="1:3" x14ac:dyDescent="0.15">
      <c r="A354" s="10">
        <v>329</v>
      </c>
      <c r="B354" s="10">
        <v>76.506616257087984</v>
      </c>
      <c r="C354" s="10">
        <v>-42.506616257087984</v>
      </c>
    </row>
    <row r="355" spans="1:3" x14ac:dyDescent="0.15">
      <c r="A355" s="10">
        <v>330</v>
      </c>
      <c r="B355" s="10">
        <v>76.506616257087984</v>
      </c>
      <c r="C355" s="10">
        <v>-30.506616257087984</v>
      </c>
    </row>
    <row r="356" spans="1:3" x14ac:dyDescent="0.15">
      <c r="A356" s="10">
        <v>331</v>
      </c>
      <c r="B356" s="10">
        <v>76.506616257087984</v>
      </c>
      <c r="C356" s="10">
        <v>-43.506616257087984</v>
      </c>
    </row>
    <row r="357" spans="1:3" x14ac:dyDescent="0.15">
      <c r="A357" s="10">
        <v>332</v>
      </c>
      <c r="B357" s="10">
        <v>180.8496969696975</v>
      </c>
      <c r="C357" s="10">
        <v>-88.849696969697504</v>
      </c>
    </row>
    <row r="358" spans="1:3" x14ac:dyDescent="0.15">
      <c r="A358" s="10">
        <v>333</v>
      </c>
      <c r="B358" s="10">
        <v>76.506616257087984</v>
      </c>
      <c r="C358" s="10">
        <v>-42.506616257087984</v>
      </c>
    </row>
    <row r="359" spans="1:3" x14ac:dyDescent="0.15">
      <c r="A359" s="10">
        <v>334</v>
      </c>
      <c r="B359" s="10">
        <v>76.506616257087984</v>
      </c>
      <c r="C359" s="10">
        <v>-53.506616257087984</v>
      </c>
    </row>
    <row r="360" spans="1:3" x14ac:dyDescent="0.15">
      <c r="A360" s="10">
        <v>335</v>
      </c>
      <c r="B360" s="10">
        <v>76.506616257087984</v>
      </c>
      <c r="C360" s="10">
        <v>-44.506616257087984</v>
      </c>
    </row>
    <row r="361" spans="1:3" x14ac:dyDescent="0.15">
      <c r="A361" s="10">
        <v>336</v>
      </c>
      <c r="B361" s="10">
        <v>76.506616257087984</v>
      </c>
      <c r="C361" s="10">
        <v>-16.506616257087984</v>
      </c>
    </row>
    <row r="362" spans="1:3" x14ac:dyDescent="0.15">
      <c r="A362" s="10">
        <v>337</v>
      </c>
      <c r="B362" s="10">
        <v>76.506616257087984</v>
      </c>
      <c r="C362" s="10">
        <v>-5.506616257087984</v>
      </c>
    </row>
    <row r="363" spans="1:3" x14ac:dyDescent="0.15">
      <c r="A363" s="10">
        <v>338</v>
      </c>
      <c r="B363" s="10">
        <v>76.506616257087984</v>
      </c>
      <c r="C363" s="10">
        <v>-10.506616257087984</v>
      </c>
    </row>
    <row r="364" spans="1:3" x14ac:dyDescent="0.15">
      <c r="A364" s="10">
        <v>339</v>
      </c>
      <c r="B364" s="10">
        <v>44.272727272727565</v>
      </c>
      <c r="C364" s="10">
        <v>37.727272727272435</v>
      </c>
    </row>
    <row r="365" spans="1:3" x14ac:dyDescent="0.15">
      <c r="A365" s="10">
        <v>340</v>
      </c>
      <c r="B365" s="10">
        <v>76.506616257087984</v>
      </c>
      <c r="C365" s="10">
        <v>10.493383742912016</v>
      </c>
    </row>
    <row r="366" spans="1:3" x14ac:dyDescent="0.15">
      <c r="A366" s="10">
        <v>341</v>
      </c>
      <c r="B366" s="10">
        <v>76.506616257087984</v>
      </c>
      <c r="C366" s="10">
        <v>-25.506616257087984</v>
      </c>
    </row>
    <row r="367" spans="1:3" x14ac:dyDescent="0.15">
      <c r="A367" s="10">
        <v>342</v>
      </c>
      <c r="B367" s="10">
        <v>180.8496969696975</v>
      </c>
      <c r="C367" s="10">
        <v>-43.849696969697504</v>
      </c>
    </row>
    <row r="368" spans="1:3" x14ac:dyDescent="0.15">
      <c r="A368" s="10">
        <v>343</v>
      </c>
      <c r="B368" s="10">
        <v>76.506616257087984</v>
      </c>
      <c r="C368" s="10">
        <v>5.493383742912016</v>
      </c>
    </row>
    <row r="369" spans="1:3" x14ac:dyDescent="0.15">
      <c r="A369" s="10">
        <v>344</v>
      </c>
      <c r="B369" s="10">
        <v>180.8496969696975</v>
      </c>
      <c r="C369" s="10">
        <v>-72.849696969697504</v>
      </c>
    </row>
    <row r="370" spans="1:3" x14ac:dyDescent="0.15">
      <c r="A370" s="10">
        <v>345</v>
      </c>
      <c r="B370" s="10">
        <v>76.506616257087984</v>
      </c>
      <c r="C370" s="10">
        <v>0.49338374291201603</v>
      </c>
    </row>
    <row r="371" spans="1:3" x14ac:dyDescent="0.15">
      <c r="A371" s="10">
        <v>346</v>
      </c>
      <c r="B371" s="10">
        <v>180.8496969696975</v>
      </c>
      <c r="C371" s="10">
        <v>-81.849696969697504</v>
      </c>
    </row>
    <row r="372" spans="1:3" x14ac:dyDescent="0.15">
      <c r="A372" s="10">
        <v>347</v>
      </c>
      <c r="B372" s="10">
        <v>180.8496969696975</v>
      </c>
      <c r="C372" s="10">
        <v>0.1503030303024957</v>
      </c>
    </row>
    <row r="373" spans="1:3" x14ac:dyDescent="0.15">
      <c r="A373" s="10">
        <v>348</v>
      </c>
      <c r="B373" s="10">
        <v>180.8496969696975</v>
      </c>
      <c r="C373" s="10">
        <v>-70.849696969697504</v>
      </c>
    </row>
    <row r="374" spans="1:3" x14ac:dyDescent="0.15">
      <c r="A374" s="10">
        <v>349</v>
      </c>
      <c r="B374" s="10">
        <v>76.506616257087984</v>
      </c>
      <c r="C374" s="10">
        <v>5.493383742912016</v>
      </c>
    </row>
    <row r="375" spans="1:3" x14ac:dyDescent="0.15">
      <c r="A375" s="10">
        <v>350</v>
      </c>
      <c r="B375" s="10">
        <v>76.506616257087984</v>
      </c>
      <c r="C375" s="10">
        <v>-5.506616257087984</v>
      </c>
    </row>
    <row r="376" spans="1:3" x14ac:dyDescent="0.15">
      <c r="A376" s="10">
        <v>351</v>
      </c>
      <c r="B376" s="10">
        <v>76.506616257087984</v>
      </c>
      <c r="C376" s="10">
        <v>5.493383742912016</v>
      </c>
    </row>
    <row r="377" spans="1:3" x14ac:dyDescent="0.15">
      <c r="A377" s="10">
        <v>352</v>
      </c>
      <c r="B377" s="10">
        <v>180.8496969696975</v>
      </c>
      <c r="C377" s="10">
        <v>93.150303030302496</v>
      </c>
    </row>
    <row r="378" spans="1:3" x14ac:dyDescent="0.15">
      <c r="A378" s="10">
        <v>353</v>
      </c>
      <c r="B378" s="10">
        <v>44.272727272727565</v>
      </c>
      <c r="C378" s="10">
        <v>-11.272727272727565</v>
      </c>
    </row>
    <row r="379" spans="1:3" x14ac:dyDescent="0.15">
      <c r="A379" s="10">
        <v>354</v>
      </c>
      <c r="B379" s="10">
        <v>180.8496969696975</v>
      </c>
      <c r="C379" s="10">
        <v>38.150303030302496</v>
      </c>
    </row>
    <row r="380" spans="1:3" x14ac:dyDescent="0.15">
      <c r="A380" s="10">
        <v>355</v>
      </c>
      <c r="B380" s="10">
        <v>180.8496969696975</v>
      </c>
      <c r="C380" s="10">
        <v>-92.849696969697504</v>
      </c>
    </row>
    <row r="381" spans="1:3" x14ac:dyDescent="0.15">
      <c r="A381" s="10">
        <v>356</v>
      </c>
      <c r="B381" s="10">
        <v>180.8496969696975</v>
      </c>
      <c r="C381" s="10">
        <v>-70.849696969697504</v>
      </c>
    </row>
    <row r="382" spans="1:3" x14ac:dyDescent="0.15">
      <c r="A382" s="10">
        <v>357</v>
      </c>
      <c r="B382" s="10">
        <v>180.8496969696975</v>
      </c>
      <c r="C382" s="10">
        <v>-103.8496969696975</v>
      </c>
    </row>
    <row r="383" spans="1:3" x14ac:dyDescent="0.15">
      <c r="A383" s="10">
        <v>358</v>
      </c>
      <c r="B383" s="10">
        <v>44.272727272727565</v>
      </c>
      <c r="C383" s="10">
        <v>-6.2727272727275647</v>
      </c>
    </row>
    <row r="384" spans="1:3" x14ac:dyDescent="0.15">
      <c r="A384" s="10">
        <v>359</v>
      </c>
      <c r="B384" s="10">
        <v>180.8496969696975</v>
      </c>
      <c r="C384" s="10">
        <v>-104.8496969696975</v>
      </c>
    </row>
    <row r="385" spans="1:3" x14ac:dyDescent="0.15">
      <c r="A385" s="10">
        <v>360</v>
      </c>
      <c r="B385" s="10">
        <v>76.506616257087984</v>
      </c>
      <c r="C385" s="10">
        <v>0.49338374291201603</v>
      </c>
    </row>
    <row r="386" spans="1:3" x14ac:dyDescent="0.15">
      <c r="A386" s="10">
        <v>361</v>
      </c>
      <c r="B386" s="10">
        <v>76.506616257087984</v>
      </c>
      <c r="C386" s="10">
        <v>-5.506616257087984</v>
      </c>
    </row>
    <row r="387" spans="1:3" x14ac:dyDescent="0.15">
      <c r="A387" s="10">
        <v>362</v>
      </c>
      <c r="B387" s="10">
        <v>180.8496969696975</v>
      </c>
      <c r="C387" s="10">
        <v>-16.849696969697504</v>
      </c>
    </row>
    <row r="388" spans="1:3" x14ac:dyDescent="0.15">
      <c r="A388" s="10">
        <v>363</v>
      </c>
      <c r="B388" s="10">
        <v>76.506616257087984</v>
      </c>
      <c r="C388" s="10">
        <v>-38.506616257087984</v>
      </c>
    </row>
    <row r="389" spans="1:3" x14ac:dyDescent="0.15">
      <c r="A389" s="10">
        <v>364</v>
      </c>
      <c r="B389" s="10">
        <v>76.506616257087984</v>
      </c>
      <c r="C389" s="10">
        <v>-11.506616257087984</v>
      </c>
    </row>
    <row r="390" spans="1:3" x14ac:dyDescent="0.15">
      <c r="A390" s="10">
        <v>365</v>
      </c>
      <c r="B390" s="10">
        <v>180.8496969696975</v>
      </c>
      <c r="C390" s="10">
        <v>-39.849696969697504</v>
      </c>
    </row>
    <row r="391" spans="1:3" x14ac:dyDescent="0.15">
      <c r="A391" s="10">
        <v>366</v>
      </c>
      <c r="B391" s="10">
        <v>180.8496969696975</v>
      </c>
      <c r="C391" s="10">
        <v>-87.849696969697504</v>
      </c>
    </row>
    <row r="392" spans="1:3" x14ac:dyDescent="0.15">
      <c r="A392" s="10">
        <v>367</v>
      </c>
      <c r="B392" s="10">
        <v>180.8496969696975</v>
      </c>
      <c r="C392" s="10">
        <v>-27.849696969697504</v>
      </c>
    </row>
    <row r="393" spans="1:3" x14ac:dyDescent="0.15">
      <c r="A393" s="10">
        <v>368</v>
      </c>
      <c r="B393" s="10">
        <v>76.506616257087984</v>
      </c>
      <c r="C393" s="10">
        <v>-16.506616257087984</v>
      </c>
    </row>
    <row r="394" spans="1:3" x14ac:dyDescent="0.15">
      <c r="A394" s="10">
        <v>369</v>
      </c>
      <c r="B394" s="10">
        <v>180.8496969696975</v>
      </c>
      <c r="C394" s="10">
        <v>-70.849696969697504</v>
      </c>
    </row>
    <row r="395" spans="1:3" x14ac:dyDescent="0.15">
      <c r="A395" s="10">
        <v>370</v>
      </c>
      <c r="B395" s="10">
        <v>180.8496969696975</v>
      </c>
      <c r="C395" s="10">
        <v>-72.849696969697504</v>
      </c>
    </row>
    <row r="396" spans="1:3" x14ac:dyDescent="0.15">
      <c r="A396" s="10">
        <v>371</v>
      </c>
      <c r="B396" s="10">
        <v>180.8496969696975</v>
      </c>
      <c r="C396" s="10">
        <v>-82.849696969697504</v>
      </c>
    </row>
    <row r="397" spans="1:3" x14ac:dyDescent="0.15">
      <c r="A397" s="10">
        <v>372</v>
      </c>
      <c r="B397" s="10">
        <v>76.506616257087984</v>
      </c>
      <c r="C397" s="10">
        <v>0.49338374291201603</v>
      </c>
    </row>
    <row r="398" spans="1:3" x14ac:dyDescent="0.15">
      <c r="A398" s="10">
        <v>373</v>
      </c>
      <c r="B398" s="10">
        <v>180.8496969696975</v>
      </c>
      <c r="C398" s="10">
        <v>-16.849696969697504</v>
      </c>
    </row>
    <row r="399" spans="1:3" x14ac:dyDescent="0.15">
      <c r="A399" s="10">
        <v>374</v>
      </c>
      <c r="B399" s="10">
        <v>76.506616257087984</v>
      </c>
      <c r="C399" s="10">
        <v>-32.506616257087984</v>
      </c>
    </row>
    <row r="400" spans="1:3" x14ac:dyDescent="0.15">
      <c r="A400" s="10">
        <v>375</v>
      </c>
      <c r="B400" s="10">
        <v>180.8496969696975</v>
      </c>
      <c r="C400" s="10">
        <v>-114.8496969696975</v>
      </c>
    </row>
    <row r="401" spans="1:3" x14ac:dyDescent="0.15">
      <c r="A401" s="10">
        <v>376</v>
      </c>
      <c r="B401" s="10">
        <v>76.506616257087984</v>
      </c>
      <c r="C401" s="10">
        <v>-32.506616257087984</v>
      </c>
    </row>
    <row r="402" spans="1:3" x14ac:dyDescent="0.15">
      <c r="A402" s="10">
        <v>377</v>
      </c>
      <c r="B402" s="10">
        <v>180.8496969696975</v>
      </c>
      <c r="C402" s="10">
        <v>-100.8496969696975</v>
      </c>
    </row>
    <row r="403" spans="1:3" x14ac:dyDescent="0.15">
      <c r="A403" s="10">
        <v>378</v>
      </c>
      <c r="B403" s="10">
        <v>76.506616257087984</v>
      </c>
      <c r="C403" s="10">
        <v>5.493383742912016</v>
      </c>
    </row>
    <row r="404" spans="1:3" x14ac:dyDescent="0.15">
      <c r="A404" s="10">
        <v>379</v>
      </c>
      <c r="B404" s="10">
        <v>76.506616257087984</v>
      </c>
      <c r="C404" s="10">
        <v>-5.506616257087984</v>
      </c>
    </row>
    <row r="405" spans="1:3" x14ac:dyDescent="0.15">
      <c r="A405" s="10">
        <v>380</v>
      </c>
      <c r="B405" s="10">
        <v>180.8496969696975</v>
      </c>
      <c r="C405" s="10">
        <v>-43.849696969697504</v>
      </c>
    </row>
    <row r="406" spans="1:3" x14ac:dyDescent="0.15">
      <c r="A406" s="10">
        <v>381</v>
      </c>
      <c r="B406" s="10">
        <v>180.8496969696975</v>
      </c>
      <c r="C406" s="10">
        <v>-109.8496969696975</v>
      </c>
    </row>
    <row r="407" spans="1:3" x14ac:dyDescent="0.15">
      <c r="A407" s="10">
        <v>382</v>
      </c>
      <c r="B407" s="10">
        <v>180.8496969696975</v>
      </c>
      <c r="C407" s="10">
        <v>26.150303030302496</v>
      </c>
    </row>
    <row r="408" spans="1:3" x14ac:dyDescent="0.15">
      <c r="A408" s="10">
        <v>383</v>
      </c>
      <c r="B408" s="10">
        <v>180.8496969696975</v>
      </c>
      <c r="C408" s="10">
        <v>-78.849696969697504</v>
      </c>
    </row>
    <row r="409" spans="1:3" x14ac:dyDescent="0.15">
      <c r="A409" s="10">
        <v>384</v>
      </c>
      <c r="B409" s="10">
        <v>76.506616257087984</v>
      </c>
      <c r="C409" s="10">
        <v>19.493383742912016</v>
      </c>
    </row>
    <row r="410" spans="1:3" x14ac:dyDescent="0.15">
      <c r="A410" s="10">
        <v>385</v>
      </c>
      <c r="B410" s="10">
        <v>180.8496969696975</v>
      </c>
      <c r="C410" s="10">
        <v>-80.849696969697504</v>
      </c>
    </row>
    <row r="411" spans="1:3" x14ac:dyDescent="0.15">
      <c r="A411" s="10">
        <v>386</v>
      </c>
      <c r="B411" s="10">
        <v>180.8496969696975</v>
      </c>
      <c r="C411" s="10">
        <v>-131.8496969696975</v>
      </c>
    </row>
    <row r="412" spans="1:3" x14ac:dyDescent="0.15">
      <c r="A412" s="10">
        <v>387</v>
      </c>
      <c r="B412" s="10">
        <v>180.8496969696975</v>
      </c>
      <c r="C412" s="10">
        <v>38.150303030302496</v>
      </c>
    </row>
    <row r="413" spans="1:3" x14ac:dyDescent="0.15">
      <c r="A413" s="10">
        <v>388</v>
      </c>
      <c r="B413" s="10">
        <v>180.8496969696975</v>
      </c>
      <c r="C413" s="10">
        <v>-92.849696969697504</v>
      </c>
    </row>
    <row r="414" spans="1:3" x14ac:dyDescent="0.15">
      <c r="A414" s="10">
        <v>389</v>
      </c>
      <c r="B414" s="10">
        <v>76.506616257087984</v>
      </c>
      <c r="C414" s="10">
        <v>0.49338374291201603</v>
      </c>
    </row>
    <row r="415" spans="1:3" x14ac:dyDescent="0.15">
      <c r="A415" s="10">
        <v>390</v>
      </c>
      <c r="B415" s="10">
        <v>76.506616257087984</v>
      </c>
      <c r="C415" s="10">
        <v>0.49338374291201603</v>
      </c>
    </row>
    <row r="416" spans="1:3" x14ac:dyDescent="0.15">
      <c r="A416" s="10">
        <v>391</v>
      </c>
      <c r="B416" s="10">
        <v>76.506616257087984</v>
      </c>
      <c r="C416" s="10">
        <v>0.49338374291201603</v>
      </c>
    </row>
    <row r="417" spans="1:3" x14ac:dyDescent="0.15">
      <c r="A417" s="10">
        <v>392</v>
      </c>
      <c r="B417" s="10">
        <v>76.506616257087984</v>
      </c>
      <c r="C417" s="10">
        <v>-33.506616257087984</v>
      </c>
    </row>
    <row r="418" spans="1:3" x14ac:dyDescent="0.15">
      <c r="A418" s="10">
        <v>393</v>
      </c>
      <c r="B418" s="10">
        <v>76.506616257087984</v>
      </c>
      <c r="C418" s="10">
        <v>-33.506616257087984</v>
      </c>
    </row>
    <row r="419" spans="1:3" x14ac:dyDescent="0.15">
      <c r="A419" s="10">
        <v>394</v>
      </c>
      <c r="B419" s="10">
        <v>180.8496969696975</v>
      </c>
      <c r="C419" s="10">
        <v>-81.849696969697504</v>
      </c>
    </row>
    <row r="420" spans="1:3" x14ac:dyDescent="0.15">
      <c r="A420" s="10">
        <v>395</v>
      </c>
      <c r="B420" s="10">
        <v>76.506616257087984</v>
      </c>
      <c r="C420" s="10">
        <v>-16.506616257087984</v>
      </c>
    </row>
    <row r="421" spans="1:3" x14ac:dyDescent="0.15">
      <c r="A421" s="10">
        <v>396</v>
      </c>
      <c r="B421" s="10">
        <v>76.506616257087984</v>
      </c>
      <c r="C421" s="10">
        <v>-38.506616257087984</v>
      </c>
    </row>
    <row r="422" spans="1:3" x14ac:dyDescent="0.15">
      <c r="A422" s="10">
        <v>397</v>
      </c>
      <c r="B422" s="10">
        <v>180.8496969696975</v>
      </c>
      <c r="C422" s="10">
        <v>367.1503030303025</v>
      </c>
    </row>
    <row r="423" spans="1:3" x14ac:dyDescent="0.15">
      <c r="A423" s="10">
        <v>398</v>
      </c>
      <c r="B423" s="10">
        <v>180.8496969696975</v>
      </c>
      <c r="C423" s="10">
        <v>-43.849696969697504</v>
      </c>
    </row>
    <row r="424" spans="1:3" x14ac:dyDescent="0.15">
      <c r="A424" s="10">
        <v>399</v>
      </c>
      <c r="B424" s="10">
        <v>76.506616257087984</v>
      </c>
      <c r="C424" s="10">
        <v>-16.506616257087984</v>
      </c>
    </row>
    <row r="425" spans="1:3" x14ac:dyDescent="0.15">
      <c r="A425" s="10">
        <v>400</v>
      </c>
      <c r="B425" s="10">
        <v>76.506616257087984</v>
      </c>
      <c r="C425" s="10">
        <v>-10.506616257087984</v>
      </c>
    </row>
    <row r="426" spans="1:3" x14ac:dyDescent="0.15">
      <c r="A426" s="10">
        <v>401</v>
      </c>
      <c r="B426" s="10">
        <v>180.8496969696975</v>
      </c>
      <c r="C426" s="10">
        <v>-82.849696969697504</v>
      </c>
    </row>
    <row r="427" spans="1:3" x14ac:dyDescent="0.15">
      <c r="A427" s="10">
        <v>402</v>
      </c>
      <c r="B427" s="10">
        <v>180.8496969696975</v>
      </c>
      <c r="C427" s="10">
        <v>-82.849696969697504</v>
      </c>
    </row>
    <row r="428" spans="1:3" x14ac:dyDescent="0.15">
      <c r="A428" s="10">
        <v>403</v>
      </c>
      <c r="B428" s="10">
        <v>180.8496969696975</v>
      </c>
      <c r="C428" s="10">
        <v>-120.8496969696975</v>
      </c>
    </row>
    <row r="429" spans="1:3" x14ac:dyDescent="0.15">
      <c r="A429" s="10">
        <v>404</v>
      </c>
      <c r="B429" s="10">
        <v>76.506616257087984</v>
      </c>
      <c r="C429" s="10">
        <v>44.493383742912016</v>
      </c>
    </row>
    <row r="430" spans="1:3" x14ac:dyDescent="0.15">
      <c r="A430" s="10">
        <v>405</v>
      </c>
      <c r="B430" s="10">
        <v>76.506616257087984</v>
      </c>
      <c r="C430" s="10">
        <v>-10.506616257087984</v>
      </c>
    </row>
    <row r="431" spans="1:3" x14ac:dyDescent="0.15">
      <c r="A431" s="10">
        <v>406</v>
      </c>
      <c r="B431" s="10">
        <v>76.506616257087984</v>
      </c>
      <c r="C431" s="10">
        <v>-0.50661625708798397</v>
      </c>
    </row>
    <row r="432" spans="1:3" x14ac:dyDescent="0.15">
      <c r="A432" s="10">
        <v>407</v>
      </c>
      <c r="B432" s="10">
        <v>44.272727272727565</v>
      </c>
      <c r="C432" s="10">
        <v>37.727272727272435</v>
      </c>
    </row>
    <row r="433" spans="1:3" x14ac:dyDescent="0.15">
      <c r="A433" s="10">
        <v>408</v>
      </c>
      <c r="B433" s="10">
        <v>76.506616257087984</v>
      </c>
      <c r="C433" s="10">
        <v>27.493383742912016</v>
      </c>
    </row>
    <row r="434" spans="1:3" x14ac:dyDescent="0.15">
      <c r="A434" s="10">
        <v>409</v>
      </c>
      <c r="B434" s="10">
        <v>76.506616257087984</v>
      </c>
      <c r="C434" s="10">
        <v>27.493383742912016</v>
      </c>
    </row>
    <row r="435" spans="1:3" x14ac:dyDescent="0.15">
      <c r="A435" s="10">
        <v>410</v>
      </c>
      <c r="B435" s="10">
        <v>180.8496969696975</v>
      </c>
      <c r="C435" s="10">
        <v>-109.8496969696975</v>
      </c>
    </row>
    <row r="436" spans="1:3" x14ac:dyDescent="0.15">
      <c r="A436" s="10">
        <v>411</v>
      </c>
      <c r="B436" s="10">
        <v>180.8496969696975</v>
      </c>
      <c r="C436" s="10">
        <v>-43.849696969697504</v>
      </c>
    </row>
    <row r="437" spans="1:3" x14ac:dyDescent="0.15">
      <c r="A437" s="10">
        <v>412</v>
      </c>
      <c r="B437" s="10">
        <v>180.8496969696975</v>
      </c>
      <c r="C437" s="10">
        <v>-87.849696969697504</v>
      </c>
    </row>
    <row r="438" spans="1:3" x14ac:dyDescent="0.15">
      <c r="A438" s="10">
        <v>413</v>
      </c>
      <c r="B438" s="10">
        <v>76.506616257087984</v>
      </c>
      <c r="C438" s="10">
        <v>16.493383742912016</v>
      </c>
    </row>
    <row r="439" spans="1:3" x14ac:dyDescent="0.15">
      <c r="A439" s="10">
        <v>414</v>
      </c>
      <c r="B439" s="10">
        <v>76.506616257087984</v>
      </c>
      <c r="C439" s="10">
        <v>-0.50661625708798397</v>
      </c>
    </row>
    <row r="440" spans="1:3" x14ac:dyDescent="0.15">
      <c r="A440" s="10">
        <v>415</v>
      </c>
      <c r="B440" s="10">
        <v>180.8496969696975</v>
      </c>
      <c r="C440" s="10">
        <v>6.1503030303024957</v>
      </c>
    </row>
    <row r="441" spans="1:3" x14ac:dyDescent="0.15">
      <c r="A441" s="10">
        <v>416</v>
      </c>
      <c r="B441" s="10">
        <v>44.272727272727565</v>
      </c>
      <c r="C441" s="10">
        <v>-28.272727272727565</v>
      </c>
    </row>
    <row r="442" spans="1:3" x14ac:dyDescent="0.15">
      <c r="A442" s="10">
        <v>417</v>
      </c>
      <c r="B442" s="10">
        <v>180.8496969696975</v>
      </c>
      <c r="C442" s="10">
        <v>-87.849696969697504</v>
      </c>
    </row>
    <row r="443" spans="1:3" x14ac:dyDescent="0.15">
      <c r="A443" s="10">
        <v>418</v>
      </c>
      <c r="B443" s="10">
        <v>76.506616257087984</v>
      </c>
      <c r="C443" s="10">
        <v>-5.506616257087984</v>
      </c>
    </row>
    <row r="444" spans="1:3" x14ac:dyDescent="0.15">
      <c r="A444" s="10">
        <v>419</v>
      </c>
      <c r="B444" s="10">
        <v>180.8496969696975</v>
      </c>
      <c r="C444" s="10">
        <v>-5.8496969696975043</v>
      </c>
    </row>
    <row r="445" spans="1:3" x14ac:dyDescent="0.15">
      <c r="A445" s="10">
        <v>420</v>
      </c>
      <c r="B445" s="10">
        <v>76.506616257087984</v>
      </c>
      <c r="C445" s="10">
        <v>-16.506616257087984</v>
      </c>
    </row>
    <row r="446" spans="1:3" x14ac:dyDescent="0.15">
      <c r="A446" s="10">
        <v>421</v>
      </c>
      <c r="B446" s="10">
        <v>76.506616257087984</v>
      </c>
      <c r="C446" s="10">
        <v>5.493383742912016</v>
      </c>
    </row>
    <row r="447" spans="1:3" x14ac:dyDescent="0.15">
      <c r="A447" s="10">
        <v>422</v>
      </c>
      <c r="B447" s="10">
        <v>180.8496969696975</v>
      </c>
      <c r="C447" s="10">
        <v>-16.849696969697504</v>
      </c>
    </row>
    <row r="448" spans="1:3" x14ac:dyDescent="0.15">
      <c r="A448" s="10">
        <v>423</v>
      </c>
      <c r="B448" s="10">
        <v>44.272727272727565</v>
      </c>
      <c r="C448" s="10">
        <v>-6.2727272727275647</v>
      </c>
    </row>
    <row r="449" spans="1:3" x14ac:dyDescent="0.15">
      <c r="A449" s="10">
        <v>424</v>
      </c>
      <c r="B449" s="10">
        <v>76.506616257087984</v>
      </c>
      <c r="C449" s="10">
        <v>0.49338374291201603</v>
      </c>
    </row>
    <row r="450" spans="1:3" x14ac:dyDescent="0.15">
      <c r="A450" s="10">
        <v>425</v>
      </c>
      <c r="B450" s="10">
        <v>180.8496969696975</v>
      </c>
      <c r="C450" s="10">
        <v>-72.849696969697504</v>
      </c>
    </row>
    <row r="451" spans="1:3" x14ac:dyDescent="0.15">
      <c r="A451" s="10">
        <v>426</v>
      </c>
      <c r="B451" s="10">
        <v>180.8496969696975</v>
      </c>
      <c r="C451" s="10">
        <v>-16.849696969697504</v>
      </c>
    </row>
    <row r="452" spans="1:3" x14ac:dyDescent="0.15">
      <c r="A452" s="10">
        <v>427</v>
      </c>
      <c r="B452" s="10">
        <v>76.506616257087984</v>
      </c>
      <c r="C452" s="10">
        <v>10.493383742912016</v>
      </c>
    </row>
    <row r="453" spans="1:3" x14ac:dyDescent="0.15">
      <c r="A453" s="10">
        <v>428</v>
      </c>
      <c r="B453" s="10">
        <v>76.506616257087984</v>
      </c>
      <c r="C453" s="10">
        <v>-21.506616257087984</v>
      </c>
    </row>
    <row r="454" spans="1:3" x14ac:dyDescent="0.15">
      <c r="A454" s="10">
        <v>429</v>
      </c>
      <c r="B454" s="10">
        <v>180.8496969696975</v>
      </c>
      <c r="C454" s="10">
        <v>-72.849696969697504</v>
      </c>
    </row>
    <row r="455" spans="1:3" x14ac:dyDescent="0.15">
      <c r="A455" s="10">
        <v>430</v>
      </c>
      <c r="B455" s="10">
        <v>180.8496969696975</v>
      </c>
      <c r="C455" s="10">
        <v>-70.849696969697504</v>
      </c>
    </row>
    <row r="456" spans="1:3" x14ac:dyDescent="0.15">
      <c r="A456" s="10">
        <v>431</v>
      </c>
      <c r="B456" s="10">
        <v>180.8496969696975</v>
      </c>
      <c r="C456" s="10">
        <v>-27.849696969697504</v>
      </c>
    </row>
    <row r="457" spans="1:3" x14ac:dyDescent="0.15">
      <c r="A457" s="10">
        <v>432</v>
      </c>
      <c r="B457" s="10">
        <v>76.506616257087984</v>
      </c>
      <c r="C457" s="10">
        <v>-22.506616257087984</v>
      </c>
    </row>
    <row r="458" spans="1:3" x14ac:dyDescent="0.15">
      <c r="A458" s="10">
        <v>433</v>
      </c>
      <c r="B458" s="10">
        <v>180.8496969696975</v>
      </c>
      <c r="C458" s="10">
        <v>-43.849696969697504</v>
      </c>
    </row>
    <row r="459" spans="1:3" x14ac:dyDescent="0.15">
      <c r="A459" s="10">
        <v>434</v>
      </c>
      <c r="B459" s="10">
        <v>180.8496969696975</v>
      </c>
      <c r="C459" s="10">
        <v>-76.849696969697504</v>
      </c>
    </row>
    <row r="460" spans="1:3" x14ac:dyDescent="0.15">
      <c r="A460" s="10">
        <v>435</v>
      </c>
      <c r="B460" s="10">
        <v>180.8496969696975</v>
      </c>
      <c r="C460" s="10">
        <v>148.1503030303025</v>
      </c>
    </row>
    <row r="461" spans="1:3" x14ac:dyDescent="0.15">
      <c r="A461" s="10">
        <v>436</v>
      </c>
      <c r="B461" s="10">
        <v>76.506616257087984</v>
      </c>
      <c r="C461" s="10">
        <v>0.49338374291201603</v>
      </c>
    </row>
    <row r="462" spans="1:3" x14ac:dyDescent="0.15">
      <c r="A462" s="10">
        <v>437</v>
      </c>
      <c r="B462" s="10">
        <v>180.8496969696975</v>
      </c>
      <c r="C462" s="10">
        <v>-70.849696969697504</v>
      </c>
    </row>
    <row r="463" spans="1:3" x14ac:dyDescent="0.15">
      <c r="A463" s="10">
        <v>438</v>
      </c>
      <c r="B463" s="10">
        <v>180.8496969696975</v>
      </c>
      <c r="C463" s="10">
        <v>-109.8496969696975</v>
      </c>
    </row>
    <row r="464" spans="1:3" x14ac:dyDescent="0.15">
      <c r="A464" s="10">
        <v>439</v>
      </c>
      <c r="B464" s="10">
        <v>180.8496969696975</v>
      </c>
      <c r="C464" s="10">
        <v>120.1503030303025</v>
      </c>
    </row>
    <row r="465" spans="1:3" x14ac:dyDescent="0.15">
      <c r="A465" s="10">
        <v>440</v>
      </c>
      <c r="B465" s="10">
        <v>76.506616257087984</v>
      </c>
      <c r="C465" s="10">
        <v>-35.506616257087984</v>
      </c>
    </row>
    <row r="466" spans="1:3" x14ac:dyDescent="0.15">
      <c r="A466" s="10">
        <v>441</v>
      </c>
      <c r="B466" s="10">
        <v>76.506616257087984</v>
      </c>
      <c r="C466" s="10">
        <v>5.493383742912016</v>
      </c>
    </row>
    <row r="467" spans="1:3" x14ac:dyDescent="0.15">
      <c r="A467" s="10">
        <v>442</v>
      </c>
      <c r="B467" s="10">
        <v>180.8496969696975</v>
      </c>
      <c r="C467" s="10">
        <v>33.150303030302496</v>
      </c>
    </row>
    <row r="468" spans="1:3" x14ac:dyDescent="0.15">
      <c r="A468" s="10">
        <v>443</v>
      </c>
      <c r="B468" s="10">
        <v>180.8496969696975</v>
      </c>
      <c r="C468" s="10">
        <v>33.150303030302496</v>
      </c>
    </row>
    <row r="469" spans="1:3" x14ac:dyDescent="0.15">
      <c r="A469" s="10">
        <v>444</v>
      </c>
      <c r="B469" s="10">
        <v>180.8496969696975</v>
      </c>
      <c r="C469" s="10">
        <v>-62.849696969697504</v>
      </c>
    </row>
    <row r="470" spans="1:3" x14ac:dyDescent="0.15">
      <c r="A470" s="10">
        <v>445</v>
      </c>
      <c r="B470" s="10">
        <v>180.8496969696975</v>
      </c>
      <c r="C470" s="10">
        <v>0.1503030303024957</v>
      </c>
    </row>
    <row r="471" spans="1:3" x14ac:dyDescent="0.15">
      <c r="A471" s="10">
        <v>446</v>
      </c>
      <c r="B471" s="10">
        <v>180.8496969696975</v>
      </c>
      <c r="C471" s="10">
        <v>-20.849696969697504</v>
      </c>
    </row>
    <row r="472" spans="1:3" x14ac:dyDescent="0.15">
      <c r="A472" s="10">
        <v>447</v>
      </c>
      <c r="B472" s="10">
        <v>180.8496969696975</v>
      </c>
      <c r="C472" s="10">
        <v>-76.849696969697504</v>
      </c>
    </row>
    <row r="473" spans="1:3" x14ac:dyDescent="0.15">
      <c r="A473" s="10">
        <v>448</v>
      </c>
      <c r="B473" s="10">
        <v>76.506616257087984</v>
      </c>
      <c r="C473" s="10">
        <v>27.493383742912016</v>
      </c>
    </row>
    <row r="474" spans="1:3" x14ac:dyDescent="0.15">
      <c r="A474" s="10">
        <v>449</v>
      </c>
      <c r="B474" s="10">
        <v>44.272727272727565</v>
      </c>
      <c r="C474" s="10">
        <v>-11.272727272727565</v>
      </c>
    </row>
    <row r="475" spans="1:3" x14ac:dyDescent="0.15">
      <c r="A475" s="10">
        <v>450</v>
      </c>
      <c r="B475" s="10">
        <v>180.8496969696975</v>
      </c>
      <c r="C475" s="10">
        <v>-59.849696969697504</v>
      </c>
    </row>
    <row r="476" spans="1:3" x14ac:dyDescent="0.15">
      <c r="A476" s="10">
        <v>451</v>
      </c>
      <c r="B476" s="10">
        <v>76.506616257087984</v>
      </c>
      <c r="C476" s="10">
        <v>-21.506616257087984</v>
      </c>
    </row>
    <row r="477" spans="1:3" x14ac:dyDescent="0.15">
      <c r="A477" s="10">
        <v>452</v>
      </c>
      <c r="B477" s="10">
        <v>180.8496969696975</v>
      </c>
      <c r="C477" s="10">
        <v>202.1503030303025</v>
      </c>
    </row>
    <row r="478" spans="1:3" x14ac:dyDescent="0.15">
      <c r="A478" s="10">
        <v>453</v>
      </c>
      <c r="B478" s="10">
        <v>76.506616257087984</v>
      </c>
      <c r="C478" s="10">
        <v>-27.506616257087984</v>
      </c>
    </row>
    <row r="479" spans="1:3" x14ac:dyDescent="0.15">
      <c r="A479" s="10">
        <v>454</v>
      </c>
      <c r="B479" s="10">
        <v>44.272727272727565</v>
      </c>
      <c r="C479" s="10">
        <v>-6.2727272727275647</v>
      </c>
    </row>
    <row r="480" spans="1:3" x14ac:dyDescent="0.15">
      <c r="A480" s="10">
        <v>455</v>
      </c>
      <c r="B480" s="10">
        <v>76.506616257087984</v>
      </c>
      <c r="C480" s="10">
        <v>16.493383742912016</v>
      </c>
    </row>
    <row r="481" spans="1:3" x14ac:dyDescent="0.15">
      <c r="A481" s="10">
        <v>456</v>
      </c>
      <c r="B481" s="10">
        <v>180.8496969696975</v>
      </c>
      <c r="C481" s="10">
        <v>15.150303030302496</v>
      </c>
    </row>
    <row r="482" spans="1:3" x14ac:dyDescent="0.15">
      <c r="A482" s="10">
        <v>457</v>
      </c>
      <c r="B482" s="10">
        <v>76.506616257087984</v>
      </c>
      <c r="C482" s="10">
        <v>16.493383742912016</v>
      </c>
    </row>
    <row r="483" spans="1:3" x14ac:dyDescent="0.15">
      <c r="A483" s="10">
        <v>458</v>
      </c>
      <c r="B483" s="10">
        <v>180.8496969696975</v>
      </c>
      <c r="C483" s="10">
        <v>0.1503030303024957</v>
      </c>
    </row>
    <row r="484" spans="1:3" x14ac:dyDescent="0.15">
      <c r="A484" s="10">
        <v>459</v>
      </c>
      <c r="B484" s="10">
        <v>76.506616257087984</v>
      </c>
      <c r="C484" s="10">
        <v>-49.506616257087984</v>
      </c>
    </row>
    <row r="485" spans="1:3" x14ac:dyDescent="0.15">
      <c r="A485" s="10">
        <v>460</v>
      </c>
      <c r="B485" s="10">
        <v>180.8496969696975</v>
      </c>
      <c r="C485" s="10">
        <v>142.1503030303025</v>
      </c>
    </row>
    <row r="486" spans="1:3" x14ac:dyDescent="0.15">
      <c r="A486" s="10">
        <v>461</v>
      </c>
      <c r="B486" s="10">
        <v>180.8496969696975</v>
      </c>
      <c r="C486" s="10">
        <v>142.1503030303025</v>
      </c>
    </row>
    <row r="487" spans="1:3" x14ac:dyDescent="0.15">
      <c r="A487" s="10">
        <v>462</v>
      </c>
      <c r="B487" s="10">
        <v>76.506616257087984</v>
      </c>
      <c r="C487" s="10">
        <v>-21.506616257087984</v>
      </c>
    </row>
    <row r="488" spans="1:3" x14ac:dyDescent="0.15">
      <c r="A488" s="10">
        <v>463</v>
      </c>
      <c r="B488" s="10">
        <v>76.506616257087984</v>
      </c>
      <c r="C488" s="10">
        <v>10.493383742912016</v>
      </c>
    </row>
    <row r="489" spans="1:3" x14ac:dyDescent="0.15">
      <c r="A489" s="10">
        <v>464</v>
      </c>
      <c r="B489" s="10">
        <v>44.272727272727565</v>
      </c>
      <c r="C489" s="10">
        <v>-17.272727272727565</v>
      </c>
    </row>
    <row r="490" spans="1:3" x14ac:dyDescent="0.15">
      <c r="A490" s="10">
        <v>465</v>
      </c>
      <c r="B490" s="10">
        <v>180.8496969696975</v>
      </c>
      <c r="C490" s="10">
        <v>-70.849696969697504</v>
      </c>
    </row>
    <row r="491" spans="1:3" x14ac:dyDescent="0.15">
      <c r="A491" s="10">
        <v>466</v>
      </c>
      <c r="B491" s="10">
        <v>180.8496969696975</v>
      </c>
      <c r="C491" s="10">
        <v>0.1503030303024957</v>
      </c>
    </row>
    <row r="492" spans="1:3" x14ac:dyDescent="0.15">
      <c r="A492" s="10">
        <v>467</v>
      </c>
      <c r="B492" s="10">
        <v>180.8496969696975</v>
      </c>
      <c r="C492" s="10">
        <v>-16.849696969697504</v>
      </c>
    </row>
    <row r="493" spans="1:3" x14ac:dyDescent="0.15">
      <c r="A493" s="10">
        <v>468</v>
      </c>
      <c r="B493" s="10">
        <v>180.8496969696975</v>
      </c>
      <c r="C493" s="10">
        <v>252.1503030303025</v>
      </c>
    </row>
    <row r="494" spans="1:3" x14ac:dyDescent="0.15">
      <c r="A494" s="10">
        <v>469</v>
      </c>
      <c r="B494" s="10">
        <v>76.506616257087984</v>
      </c>
      <c r="C494" s="10">
        <v>-10.506616257087984</v>
      </c>
    </row>
    <row r="495" spans="1:3" x14ac:dyDescent="0.15">
      <c r="A495" s="10">
        <v>470</v>
      </c>
      <c r="B495" s="10">
        <v>76.506616257087984</v>
      </c>
      <c r="C495" s="10">
        <v>-16.506616257087984</v>
      </c>
    </row>
    <row r="496" spans="1:3" x14ac:dyDescent="0.15">
      <c r="A496" s="10">
        <v>471</v>
      </c>
      <c r="B496" s="10">
        <v>180.8496969696975</v>
      </c>
      <c r="C496" s="10">
        <v>252.1503030303025</v>
      </c>
    </row>
    <row r="497" spans="1:3" x14ac:dyDescent="0.15">
      <c r="A497" s="10">
        <v>472</v>
      </c>
      <c r="B497" s="10">
        <v>76.506616257087984</v>
      </c>
      <c r="C497" s="10">
        <v>-27.506616257087984</v>
      </c>
    </row>
    <row r="498" spans="1:3" x14ac:dyDescent="0.15">
      <c r="A498" s="10">
        <v>473</v>
      </c>
      <c r="B498" s="10">
        <v>76.506616257087984</v>
      </c>
      <c r="C498" s="10">
        <v>-33.506616257087984</v>
      </c>
    </row>
    <row r="499" spans="1:3" x14ac:dyDescent="0.15">
      <c r="A499" s="10">
        <v>474</v>
      </c>
      <c r="B499" s="10">
        <v>76.506616257087984</v>
      </c>
      <c r="C499" s="10">
        <v>10.493383742912016</v>
      </c>
    </row>
    <row r="500" spans="1:3" x14ac:dyDescent="0.15">
      <c r="A500" s="10">
        <v>475</v>
      </c>
      <c r="B500" s="10">
        <v>180.8496969696975</v>
      </c>
      <c r="C500" s="10">
        <v>-72.849696969697504</v>
      </c>
    </row>
    <row r="501" spans="1:3" x14ac:dyDescent="0.15">
      <c r="A501" s="10">
        <v>476</v>
      </c>
      <c r="B501" s="10">
        <v>76.506616257087984</v>
      </c>
      <c r="C501" s="10">
        <v>5.493383742912016</v>
      </c>
    </row>
    <row r="502" spans="1:3" x14ac:dyDescent="0.15">
      <c r="A502" s="10">
        <v>477</v>
      </c>
      <c r="B502" s="10">
        <v>76.506616257087984</v>
      </c>
      <c r="C502" s="10">
        <v>22.493383742912016</v>
      </c>
    </row>
    <row r="503" spans="1:3" x14ac:dyDescent="0.15">
      <c r="A503" s="10">
        <v>478</v>
      </c>
      <c r="B503" s="10">
        <v>76.506616257087984</v>
      </c>
      <c r="C503" s="10">
        <v>22.493383742912016</v>
      </c>
    </row>
    <row r="504" spans="1:3" x14ac:dyDescent="0.15">
      <c r="A504" s="10">
        <v>479</v>
      </c>
      <c r="B504" s="10">
        <v>180.8496969696975</v>
      </c>
      <c r="C504" s="10">
        <v>-32.849696969697504</v>
      </c>
    </row>
    <row r="505" spans="1:3" x14ac:dyDescent="0.15">
      <c r="A505" s="10">
        <v>480</v>
      </c>
      <c r="B505" s="10">
        <v>180.8496969696975</v>
      </c>
      <c r="C505" s="10">
        <v>66.150303030302496</v>
      </c>
    </row>
    <row r="506" spans="1:3" x14ac:dyDescent="0.15">
      <c r="A506" s="10">
        <v>481</v>
      </c>
      <c r="B506" s="10">
        <v>180.8496969696975</v>
      </c>
      <c r="C506" s="10">
        <v>202.1503030303025</v>
      </c>
    </row>
    <row r="507" spans="1:3" x14ac:dyDescent="0.15">
      <c r="A507" s="10">
        <v>482</v>
      </c>
      <c r="B507" s="10">
        <v>76.506616257087984</v>
      </c>
      <c r="C507" s="10">
        <v>0.49338374291201603</v>
      </c>
    </row>
    <row r="508" spans="1:3" x14ac:dyDescent="0.15">
      <c r="A508" s="10">
        <v>483</v>
      </c>
      <c r="B508" s="10">
        <v>180.8496969696975</v>
      </c>
      <c r="C508" s="10">
        <v>-6.8496969696975043</v>
      </c>
    </row>
    <row r="509" spans="1:3" x14ac:dyDescent="0.15">
      <c r="A509" s="10">
        <v>484</v>
      </c>
      <c r="B509" s="10">
        <v>180.8496969696975</v>
      </c>
      <c r="C509" s="10">
        <v>-70.849696969697504</v>
      </c>
    </row>
    <row r="510" spans="1:3" x14ac:dyDescent="0.15">
      <c r="A510" s="10">
        <v>485</v>
      </c>
      <c r="B510" s="10">
        <v>180.8496969696975</v>
      </c>
      <c r="C510" s="10">
        <v>93.150303030302496</v>
      </c>
    </row>
    <row r="511" spans="1:3" x14ac:dyDescent="0.15">
      <c r="A511" s="10">
        <v>486</v>
      </c>
      <c r="B511" s="10">
        <v>180.8496969696975</v>
      </c>
      <c r="C511" s="10">
        <v>-81.849696969697504</v>
      </c>
    </row>
    <row r="512" spans="1:3" x14ac:dyDescent="0.15">
      <c r="A512" s="10">
        <v>487</v>
      </c>
      <c r="B512" s="10">
        <v>180.8496969696975</v>
      </c>
      <c r="C512" s="10">
        <v>-109.8496969696975</v>
      </c>
    </row>
    <row r="513" spans="1:3" x14ac:dyDescent="0.15">
      <c r="A513" s="10">
        <v>488</v>
      </c>
      <c r="B513" s="10">
        <v>180.8496969696975</v>
      </c>
      <c r="C513" s="10">
        <v>-72.849696969697504</v>
      </c>
    </row>
    <row r="514" spans="1:3" x14ac:dyDescent="0.15">
      <c r="A514" s="10">
        <v>489</v>
      </c>
      <c r="B514" s="10">
        <v>180.8496969696975</v>
      </c>
      <c r="C514" s="10">
        <v>120.1503030303025</v>
      </c>
    </row>
    <row r="515" spans="1:3" x14ac:dyDescent="0.15">
      <c r="A515" s="10">
        <v>490</v>
      </c>
      <c r="B515" s="10">
        <v>180.8496969696975</v>
      </c>
      <c r="C515" s="10">
        <v>-6.8496969696975043</v>
      </c>
    </row>
    <row r="516" spans="1:3" x14ac:dyDescent="0.15">
      <c r="A516" s="10">
        <v>491</v>
      </c>
      <c r="B516" s="10">
        <v>180.8496969696975</v>
      </c>
      <c r="C516" s="10">
        <v>93.150303030302496</v>
      </c>
    </row>
    <row r="517" spans="1:3" x14ac:dyDescent="0.15">
      <c r="A517" s="10">
        <v>492</v>
      </c>
      <c r="B517" s="10">
        <v>44.272727272727565</v>
      </c>
      <c r="C517" s="10">
        <v>21.727272727272435</v>
      </c>
    </row>
    <row r="518" spans="1:3" x14ac:dyDescent="0.15">
      <c r="A518" s="10">
        <v>493</v>
      </c>
      <c r="B518" s="10">
        <v>76.506616257087984</v>
      </c>
      <c r="C518" s="10">
        <v>22.493383742912016</v>
      </c>
    </row>
    <row r="519" spans="1:3" x14ac:dyDescent="0.15">
      <c r="A519" s="10">
        <v>494</v>
      </c>
      <c r="B519" s="10">
        <v>180.8496969696975</v>
      </c>
      <c r="C519" s="10">
        <v>-99.849696969697504</v>
      </c>
    </row>
    <row r="520" spans="1:3" x14ac:dyDescent="0.15">
      <c r="A520" s="10">
        <v>495</v>
      </c>
      <c r="B520" s="10">
        <v>180.8496969696975</v>
      </c>
      <c r="C520" s="10">
        <v>93.150303030302496</v>
      </c>
    </row>
    <row r="521" spans="1:3" x14ac:dyDescent="0.15">
      <c r="A521" s="10">
        <v>496</v>
      </c>
      <c r="B521" s="10">
        <v>180.8496969696975</v>
      </c>
      <c r="C521" s="10">
        <v>-72.849696969697504</v>
      </c>
    </row>
    <row r="522" spans="1:3" x14ac:dyDescent="0.15">
      <c r="A522" s="10">
        <v>497</v>
      </c>
      <c r="B522" s="10">
        <v>180.8496969696975</v>
      </c>
      <c r="C522" s="10">
        <v>-93.849696969697504</v>
      </c>
    </row>
    <row r="523" spans="1:3" x14ac:dyDescent="0.15">
      <c r="A523" s="10">
        <v>498</v>
      </c>
      <c r="B523" s="10">
        <v>180.8496969696975</v>
      </c>
      <c r="C523" s="10">
        <v>-81.849696969697504</v>
      </c>
    </row>
    <row r="524" spans="1:3" x14ac:dyDescent="0.15">
      <c r="A524" s="10">
        <v>499</v>
      </c>
      <c r="B524" s="10">
        <v>44.272727272727565</v>
      </c>
      <c r="C524" s="10">
        <v>-11.272727272727565</v>
      </c>
    </row>
    <row r="525" spans="1:3" x14ac:dyDescent="0.15">
      <c r="A525" s="10">
        <v>500</v>
      </c>
      <c r="B525" s="10">
        <v>180.8496969696975</v>
      </c>
      <c r="C525" s="10">
        <v>-43.849696969697504</v>
      </c>
    </row>
    <row r="526" spans="1:3" x14ac:dyDescent="0.15">
      <c r="A526" s="10">
        <v>501</v>
      </c>
      <c r="B526" s="10">
        <v>76.506616257087984</v>
      </c>
      <c r="C526" s="10">
        <v>42.493383742912016</v>
      </c>
    </row>
    <row r="527" spans="1:3" x14ac:dyDescent="0.15">
      <c r="A527" s="10">
        <v>502</v>
      </c>
      <c r="B527" s="10">
        <v>180.8496969696975</v>
      </c>
      <c r="C527" s="10">
        <v>38.150303030302496</v>
      </c>
    </row>
    <row r="528" spans="1:3" x14ac:dyDescent="0.15">
      <c r="A528" s="10">
        <v>503</v>
      </c>
      <c r="B528" s="10">
        <v>180.8496969696975</v>
      </c>
      <c r="C528" s="10">
        <v>-38.849696969697504</v>
      </c>
    </row>
    <row r="529" spans="1:3" x14ac:dyDescent="0.15">
      <c r="A529" s="10">
        <v>504</v>
      </c>
      <c r="B529" s="10">
        <v>180.8496969696975</v>
      </c>
      <c r="C529" s="10">
        <v>-93.849696969697504</v>
      </c>
    </row>
    <row r="530" spans="1:3" x14ac:dyDescent="0.15">
      <c r="A530" s="10">
        <v>505</v>
      </c>
      <c r="B530" s="10">
        <v>180.8496969696975</v>
      </c>
      <c r="C530" s="10">
        <v>-16.849696969697504</v>
      </c>
    </row>
    <row r="531" spans="1:3" x14ac:dyDescent="0.15">
      <c r="A531" s="10">
        <v>506</v>
      </c>
      <c r="B531" s="10">
        <v>180.8496969696975</v>
      </c>
      <c r="C531" s="10">
        <v>-54.849696969697504</v>
      </c>
    </row>
    <row r="532" spans="1:3" x14ac:dyDescent="0.15">
      <c r="A532" s="10">
        <v>507</v>
      </c>
      <c r="B532" s="10">
        <v>180.8496969696975</v>
      </c>
      <c r="C532" s="10">
        <v>-70.849696969697504</v>
      </c>
    </row>
    <row r="533" spans="1:3" x14ac:dyDescent="0.15">
      <c r="A533" s="10">
        <v>508</v>
      </c>
      <c r="B533" s="10">
        <v>76.506616257087984</v>
      </c>
      <c r="C533" s="10">
        <v>42.493383742912016</v>
      </c>
    </row>
    <row r="534" spans="1:3" x14ac:dyDescent="0.15">
      <c r="A534" s="10">
        <v>509</v>
      </c>
      <c r="B534" s="10">
        <v>180.8496969696975</v>
      </c>
      <c r="C534" s="10">
        <v>-73.849696969697504</v>
      </c>
    </row>
    <row r="535" spans="1:3" x14ac:dyDescent="0.15">
      <c r="A535" s="10">
        <v>510</v>
      </c>
      <c r="B535" s="10">
        <v>180.8496969696975</v>
      </c>
      <c r="C535" s="10">
        <v>93.150303030302496</v>
      </c>
    </row>
    <row r="536" spans="1:3" x14ac:dyDescent="0.15">
      <c r="A536" s="10">
        <v>511</v>
      </c>
      <c r="B536" s="10">
        <v>44.272727272727565</v>
      </c>
      <c r="C536" s="10">
        <v>21.727272727272435</v>
      </c>
    </row>
    <row r="537" spans="1:3" x14ac:dyDescent="0.15">
      <c r="A537" s="10">
        <v>512</v>
      </c>
      <c r="B537" s="10">
        <v>180.8496969696975</v>
      </c>
      <c r="C537" s="10">
        <v>38.150303030302496</v>
      </c>
    </row>
    <row r="538" spans="1:3" x14ac:dyDescent="0.15">
      <c r="A538" s="10">
        <v>513</v>
      </c>
      <c r="B538" s="10">
        <v>180.8496969696975</v>
      </c>
      <c r="C538" s="10">
        <v>-93.849696969697504</v>
      </c>
    </row>
    <row r="539" spans="1:3" x14ac:dyDescent="0.15">
      <c r="A539" s="10">
        <v>514</v>
      </c>
      <c r="B539" s="10">
        <v>180.8496969696975</v>
      </c>
      <c r="C539" s="10">
        <v>-87.849696969697504</v>
      </c>
    </row>
    <row r="540" spans="1:3" x14ac:dyDescent="0.15">
      <c r="A540" s="10">
        <v>515</v>
      </c>
      <c r="B540" s="10">
        <v>180.8496969696975</v>
      </c>
      <c r="C540" s="10">
        <v>-92.849696969697504</v>
      </c>
    </row>
    <row r="541" spans="1:3" x14ac:dyDescent="0.15">
      <c r="A541" s="10">
        <v>516</v>
      </c>
      <c r="B541" s="10">
        <v>180.8496969696975</v>
      </c>
      <c r="C541" s="10">
        <v>-49.849696969697504</v>
      </c>
    </row>
    <row r="542" spans="1:3" x14ac:dyDescent="0.15">
      <c r="A542" s="10">
        <v>517</v>
      </c>
      <c r="B542" s="10">
        <v>180.8496969696975</v>
      </c>
      <c r="C542" s="10">
        <v>-82.849696969697504</v>
      </c>
    </row>
    <row r="543" spans="1:3" x14ac:dyDescent="0.15">
      <c r="A543" s="10">
        <v>518</v>
      </c>
      <c r="B543" s="10">
        <v>180.8496969696975</v>
      </c>
      <c r="C543" s="10">
        <v>-126.8496969696975</v>
      </c>
    </row>
    <row r="544" spans="1:3" x14ac:dyDescent="0.15">
      <c r="A544" s="10">
        <v>519</v>
      </c>
      <c r="B544" s="10">
        <v>180.8496969696975</v>
      </c>
      <c r="C544" s="10">
        <v>-92.849696969697504</v>
      </c>
    </row>
    <row r="545" spans="1:3" x14ac:dyDescent="0.15">
      <c r="A545" s="10">
        <v>520</v>
      </c>
      <c r="B545" s="10">
        <v>180.8496969696975</v>
      </c>
      <c r="C545" s="10">
        <v>-82.849696969697504</v>
      </c>
    </row>
    <row r="546" spans="1:3" x14ac:dyDescent="0.15">
      <c r="A546" s="10">
        <v>521</v>
      </c>
      <c r="B546" s="10">
        <v>180.8496969696975</v>
      </c>
      <c r="C546" s="10">
        <v>-61.849696969697504</v>
      </c>
    </row>
    <row r="547" spans="1:3" x14ac:dyDescent="0.15">
      <c r="A547" s="10">
        <v>522</v>
      </c>
      <c r="B547" s="10">
        <v>180.8496969696975</v>
      </c>
      <c r="C547" s="10">
        <v>201.1503030303025</v>
      </c>
    </row>
    <row r="548" spans="1:3" x14ac:dyDescent="0.15">
      <c r="A548" s="10">
        <v>523</v>
      </c>
      <c r="B548" s="10">
        <v>44.272727272727565</v>
      </c>
      <c r="C548" s="10">
        <v>-0.2727272727275647</v>
      </c>
    </row>
    <row r="549" spans="1:3" x14ac:dyDescent="0.15">
      <c r="A549" s="10">
        <v>524</v>
      </c>
      <c r="B549" s="10">
        <v>180.8496969696975</v>
      </c>
      <c r="C549" s="10">
        <v>-43.849696969697504</v>
      </c>
    </row>
    <row r="550" spans="1:3" x14ac:dyDescent="0.15">
      <c r="A550" s="10">
        <v>525</v>
      </c>
      <c r="B550" s="10">
        <v>44.272727272727565</v>
      </c>
      <c r="C550" s="10">
        <v>-0.2727272727275647</v>
      </c>
    </row>
    <row r="551" spans="1:3" x14ac:dyDescent="0.15">
      <c r="A551" s="10">
        <v>526</v>
      </c>
      <c r="B551" s="10">
        <v>180.8496969696975</v>
      </c>
      <c r="C551" s="10">
        <v>-70.849696969697504</v>
      </c>
    </row>
    <row r="552" spans="1:3" x14ac:dyDescent="0.15">
      <c r="A552" s="10">
        <v>527</v>
      </c>
      <c r="B552" s="10">
        <v>180.8496969696975</v>
      </c>
      <c r="C552" s="10">
        <v>-72.849696969697504</v>
      </c>
    </row>
    <row r="553" spans="1:3" x14ac:dyDescent="0.15">
      <c r="A553" s="10">
        <v>528</v>
      </c>
      <c r="B553" s="10">
        <v>180.8496969696975</v>
      </c>
      <c r="C553" s="10">
        <v>-76.849696969697504</v>
      </c>
    </row>
    <row r="554" spans="1:3" x14ac:dyDescent="0.15">
      <c r="A554" s="10">
        <v>529</v>
      </c>
      <c r="B554" s="10">
        <v>76.506616257087984</v>
      </c>
      <c r="C554" s="10">
        <v>-5.506616257087984</v>
      </c>
    </row>
    <row r="555" spans="1:3" x14ac:dyDescent="0.15">
      <c r="A555" s="10">
        <v>530</v>
      </c>
      <c r="B555" s="10">
        <v>180.8496969696975</v>
      </c>
      <c r="C555" s="10">
        <v>-21.849696969697504</v>
      </c>
    </row>
    <row r="556" spans="1:3" x14ac:dyDescent="0.15">
      <c r="A556" s="10">
        <v>531</v>
      </c>
      <c r="B556" s="10">
        <v>76.506616257087984</v>
      </c>
      <c r="C556" s="10">
        <v>31.493383742912016</v>
      </c>
    </row>
    <row r="557" spans="1:3" x14ac:dyDescent="0.15">
      <c r="A557" s="10">
        <v>532</v>
      </c>
      <c r="B557" s="10">
        <v>180.8496969696975</v>
      </c>
      <c r="C557" s="10">
        <v>66.150303030302496</v>
      </c>
    </row>
    <row r="558" spans="1:3" x14ac:dyDescent="0.15">
      <c r="A558" s="10">
        <v>533</v>
      </c>
      <c r="B558" s="10">
        <v>76.506616257087984</v>
      </c>
      <c r="C558" s="10">
        <v>-1.506616257087984</v>
      </c>
    </row>
    <row r="559" spans="1:3" x14ac:dyDescent="0.15">
      <c r="A559" s="10">
        <v>534</v>
      </c>
      <c r="B559" s="10">
        <v>76.506616257087984</v>
      </c>
      <c r="C559" s="10">
        <v>5.493383742912016</v>
      </c>
    </row>
    <row r="560" spans="1:3" x14ac:dyDescent="0.15">
      <c r="A560" s="10">
        <v>535</v>
      </c>
      <c r="B560" s="10">
        <v>180.8496969696975</v>
      </c>
      <c r="C560" s="10">
        <v>-32.849696969697504</v>
      </c>
    </row>
    <row r="561" spans="1:3" x14ac:dyDescent="0.15">
      <c r="A561" s="10">
        <v>536</v>
      </c>
      <c r="B561" s="10">
        <v>180.8496969696975</v>
      </c>
      <c r="C561" s="10">
        <v>-49.849696969697504</v>
      </c>
    </row>
    <row r="562" spans="1:3" x14ac:dyDescent="0.15">
      <c r="A562" s="10">
        <v>537</v>
      </c>
      <c r="B562" s="10">
        <v>180.8496969696975</v>
      </c>
      <c r="C562" s="10">
        <v>-72.849696969697504</v>
      </c>
    </row>
    <row r="563" spans="1:3" x14ac:dyDescent="0.15">
      <c r="A563" s="10">
        <v>538</v>
      </c>
      <c r="B563" s="10">
        <v>44.272727272727565</v>
      </c>
      <c r="C563" s="10">
        <v>-28.272727272727565</v>
      </c>
    </row>
    <row r="564" spans="1:3" x14ac:dyDescent="0.15">
      <c r="A564" s="10">
        <v>539</v>
      </c>
      <c r="B564" s="10">
        <v>76.506616257087984</v>
      </c>
      <c r="C564" s="10">
        <v>13.493383742912016</v>
      </c>
    </row>
    <row r="565" spans="1:3" x14ac:dyDescent="0.15">
      <c r="A565" s="10">
        <v>540</v>
      </c>
      <c r="B565" s="10">
        <v>180.8496969696975</v>
      </c>
      <c r="C565" s="10">
        <v>-82.849696969697504</v>
      </c>
    </row>
    <row r="566" spans="1:3" x14ac:dyDescent="0.15">
      <c r="A566" s="10">
        <v>541</v>
      </c>
      <c r="B566" s="10">
        <v>76.506616257087984</v>
      </c>
      <c r="C566" s="10">
        <v>0.49338374291201603</v>
      </c>
    </row>
    <row r="567" spans="1:3" x14ac:dyDescent="0.15">
      <c r="A567" s="10">
        <v>542</v>
      </c>
      <c r="B567" s="10">
        <v>180.8496969696975</v>
      </c>
      <c r="C567" s="10">
        <v>-72.849696969697504</v>
      </c>
    </row>
    <row r="568" spans="1:3" x14ac:dyDescent="0.15">
      <c r="A568" s="10">
        <v>543</v>
      </c>
      <c r="B568" s="10">
        <v>180.8496969696975</v>
      </c>
      <c r="C568" s="10">
        <v>-43.849696969697504</v>
      </c>
    </row>
    <row r="569" spans="1:3" x14ac:dyDescent="0.15">
      <c r="A569" s="10">
        <v>544</v>
      </c>
      <c r="B569" s="10">
        <v>76.506616257087984</v>
      </c>
      <c r="C569" s="10">
        <v>11.493383742912016</v>
      </c>
    </row>
    <row r="570" spans="1:3" x14ac:dyDescent="0.15">
      <c r="A570" s="10">
        <v>545</v>
      </c>
      <c r="B570" s="10">
        <v>180.8496969696975</v>
      </c>
      <c r="C570" s="10">
        <v>-103.8496969696975</v>
      </c>
    </row>
    <row r="571" spans="1:3" x14ac:dyDescent="0.15">
      <c r="A571" s="10">
        <v>546</v>
      </c>
      <c r="B571" s="10">
        <v>180.8496969696975</v>
      </c>
      <c r="C571" s="10">
        <v>-6.8496969696975043</v>
      </c>
    </row>
    <row r="572" spans="1:3" x14ac:dyDescent="0.15">
      <c r="A572" s="10">
        <v>547</v>
      </c>
      <c r="B572" s="10">
        <v>180.8496969696975</v>
      </c>
      <c r="C572" s="10">
        <v>-115.8496969696975</v>
      </c>
    </row>
    <row r="573" spans="1:3" x14ac:dyDescent="0.15">
      <c r="A573" s="10">
        <v>548</v>
      </c>
      <c r="B573" s="10">
        <v>180.8496969696975</v>
      </c>
      <c r="C573" s="10">
        <v>202.1503030303025</v>
      </c>
    </row>
    <row r="574" spans="1:3" x14ac:dyDescent="0.15">
      <c r="A574" s="10">
        <v>549</v>
      </c>
      <c r="B574" s="10">
        <v>180.8496969696975</v>
      </c>
      <c r="C574" s="10">
        <v>-76.849696969697504</v>
      </c>
    </row>
    <row r="575" spans="1:3" x14ac:dyDescent="0.15">
      <c r="A575" s="10">
        <v>550</v>
      </c>
      <c r="B575" s="10">
        <v>180.8496969696975</v>
      </c>
      <c r="C575" s="10">
        <v>-115.8496969696975</v>
      </c>
    </row>
    <row r="576" spans="1:3" x14ac:dyDescent="0.15">
      <c r="A576" s="10">
        <v>551</v>
      </c>
      <c r="B576" s="10">
        <v>180.8496969696975</v>
      </c>
      <c r="C576" s="10">
        <v>-49.849696969697504</v>
      </c>
    </row>
    <row r="577" spans="1:3" x14ac:dyDescent="0.15">
      <c r="A577" s="10">
        <v>552</v>
      </c>
      <c r="B577" s="10">
        <v>180.8496969696975</v>
      </c>
      <c r="C577" s="10">
        <v>-43.849696969697504</v>
      </c>
    </row>
    <row r="578" spans="1:3" x14ac:dyDescent="0.15">
      <c r="A578" s="10">
        <v>553</v>
      </c>
      <c r="B578" s="10">
        <v>180.8496969696975</v>
      </c>
      <c r="C578" s="10">
        <v>394.1503030303025</v>
      </c>
    </row>
    <row r="579" spans="1:3" x14ac:dyDescent="0.15">
      <c r="A579" s="10">
        <v>554</v>
      </c>
      <c r="B579" s="10">
        <v>180.8496969696975</v>
      </c>
      <c r="C579" s="10">
        <v>-72.849696969697504</v>
      </c>
    </row>
    <row r="580" spans="1:3" x14ac:dyDescent="0.15">
      <c r="A580" s="10">
        <v>555</v>
      </c>
      <c r="B580" s="10">
        <v>76.506616257087984</v>
      </c>
      <c r="C580" s="10">
        <v>-27.506616257087984</v>
      </c>
    </row>
    <row r="581" spans="1:3" x14ac:dyDescent="0.15">
      <c r="A581" s="10">
        <v>556</v>
      </c>
      <c r="B581" s="10">
        <v>180.8496969696975</v>
      </c>
      <c r="C581" s="10">
        <v>-16.849696969697504</v>
      </c>
    </row>
    <row r="582" spans="1:3" x14ac:dyDescent="0.15">
      <c r="A582" s="10">
        <v>557</v>
      </c>
      <c r="B582" s="10">
        <v>180.8496969696975</v>
      </c>
      <c r="C582" s="10">
        <v>5.1503030303024957</v>
      </c>
    </row>
    <row r="583" spans="1:3" x14ac:dyDescent="0.15">
      <c r="A583" s="10">
        <v>558</v>
      </c>
      <c r="B583" s="10">
        <v>76.506616257087984</v>
      </c>
      <c r="C583" s="10">
        <v>-10.506616257087984</v>
      </c>
    </row>
    <row r="584" spans="1:3" x14ac:dyDescent="0.15">
      <c r="A584" s="10">
        <v>559</v>
      </c>
      <c r="B584" s="10">
        <v>76.506616257087984</v>
      </c>
      <c r="C584" s="10">
        <v>-19.506616257087984</v>
      </c>
    </row>
    <row r="585" spans="1:3" x14ac:dyDescent="0.15">
      <c r="A585" s="10">
        <v>560</v>
      </c>
      <c r="B585" s="10">
        <v>180.8496969696975</v>
      </c>
      <c r="C585" s="10">
        <v>-82.849696969697504</v>
      </c>
    </row>
    <row r="586" spans="1:3" x14ac:dyDescent="0.15">
      <c r="A586" s="10">
        <v>561</v>
      </c>
      <c r="B586" s="10">
        <v>180.8496969696975</v>
      </c>
      <c r="C586" s="10">
        <v>-81.849696969697504</v>
      </c>
    </row>
    <row r="587" spans="1:3" x14ac:dyDescent="0.15">
      <c r="A587" s="10">
        <v>562</v>
      </c>
      <c r="B587" s="10">
        <v>76.506616257087984</v>
      </c>
      <c r="C587" s="10">
        <v>22.493383742912016</v>
      </c>
    </row>
    <row r="588" spans="1:3" x14ac:dyDescent="0.15">
      <c r="A588" s="10">
        <v>563</v>
      </c>
      <c r="B588" s="10">
        <v>180.8496969696975</v>
      </c>
      <c r="C588" s="10">
        <v>11.150303030302496</v>
      </c>
    </row>
    <row r="589" spans="1:3" x14ac:dyDescent="0.15">
      <c r="A589" s="10">
        <v>564</v>
      </c>
      <c r="B589" s="10">
        <v>180.8496969696975</v>
      </c>
      <c r="C589" s="10">
        <v>-27.849696969697504</v>
      </c>
    </row>
    <row r="590" spans="1:3" x14ac:dyDescent="0.15">
      <c r="A590" s="10">
        <v>565</v>
      </c>
      <c r="B590" s="10">
        <v>180.8496969696975</v>
      </c>
      <c r="C590" s="10">
        <v>-49.849696969697504</v>
      </c>
    </row>
    <row r="591" spans="1:3" x14ac:dyDescent="0.15">
      <c r="A591" s="10">
        <v>566</v>
      </c>
      <c r="B591" s="10">
        <v>180.8496969696975</v>
      </c>
      <c r="C591" s="10">
        <v>-28.849696969697504</v>
      </c>
    </row>
    <row r="592" spans="1:3" x14ac:dyDescent="0.15">
      <c r="A592" s="10">
        <v>567</v>
      </c>
      <c r="B592" s="10">
        <v>180.8496969696975</v>
      </c>
      <c r="C592" s="10">
        <v>1.1503030303024957</v>
      </c>
    </row>
    <row r="593" spans="1:3" x14ac:dyDescent="0.15">
      <c r="A593" s="10">
        <v>568</v>
      </c>
      <c r="B593" s="10">
        <v>180.8496969696975</v>
      </c>
      <c r="C593" s="10">
        <v>-43.849696969697504</v>
      </c>
    </row>
    <row r="594" spans="1:3" x14ac:dyDescent="0.15">
      <c r="A594" s="10">
        <v>569</v>
      </c>
      <c r="B594" s="10">
        <v>180.8496969696975</v>
      </c>
      <c r="C594" s="10">
        <v>-43.849696969697504</v>
      </c>
    </row>
    <row r="595" spans="1:3" x14ac:dyDescent="0.15">
      <c r="A595" s="10">
        <v>570</v>
      </c>
      <c r="B595" s="10">
        <v>180.8496969696975</v>
      </c>
      <c r="C595" s="10">
        <v>66.150303030302496</v>
      </c>
    </row>
    <row r="596" spans="1:3" x14ac:dyDescent="0.15">
      <c r="A596" s="10">
        <v>571</v>
      </c>
      <c r="B596" s="10">
        <v>180.8496969696975</v>
      </c>
      <c r="C596" s="10">
        <v>-61.849696969697504</v>
      </c>
    </row>
    <row r="597" spans="1:3" x14ac:dyDescent="0.15">
      <c r="A597" s="10">
        <v>572</v>
      </c>
      <c r="B597" s="10">
        <v>180.8496969696975</v>
      </c>
      <c r="C597" s="10">
        <v>-43.849696969697504</v>
      </c>
    </row>
    <row r="598" spans="1:3" x14ac:dyDescent="0.15">
      <c r="A598" s="10">
        <v>573</v>
      </c>
      <c r="B598" s="10">
        <v>180.8496969696975</v>
      </c>
      <c r="C598" s="10">
        <v>175.1503030303025</v>
      </c>
    </row>
    <row r="599" spans="1:3" x14ac:dyDescent="0.15">
      <c r="A599" s="10">
        <v>574</v>
      </c>
      <c r="B599" s="10">
        <v>76.506616257087984</v>
      </c>
      <c r="C599" s="10">
        <v>54.493383742912016</v>
      </c>
    </row>
    <row r="600" spans="1:3" x14ac:dyDescent="0.15">
      <c r="A600" s="10">
        <v>575</v>
      </c>
      <c r="B600" s="10">
        <v>180.8496969696975</v>
      </c>
      <c r="C600" s="10">
        <v>-58.849696969697504</v>
      </c>
    </row>
    <row r="601" spans="1:3" x14ac:dyDescent="0.15">
      <c r="A601" s="10">
        <v>576</v>
      </c>
      <c r="B601" s="10">
        <v>76.506616257087984</v>
      </c>
      <c r="C601" s="10">
        <v>22.493383742912016</v>
      </c>
    </row>
    <row r="602" spans="1:3" x14ac:dyDescent="0.15">
      <c r="A602" s="10">
        <v>577</v>
      </c>
      <c r="B602" s="10">
        <v>180.8496969696975</v>
      </c>
      <c r="C602" s="10">
        <v>-43.849696969697504</v>
      </c>
    </row>
    <row r="603" spans="1:3" x14ac:dyDescent="0.15">
      <c r="A603" s="10">
        <v>578</v>
      </c>
      <c r="B603" s="10">
        <v>76.506616257087984</v>
      </c>
      <c r="C603" s="10">
        <v>-6.506616257087984</v>
      </c>
    </row>
    <row r="604" spans="1:3" x14ac:dyDescent="0.15">
      <c r="A604" s="10">
        <v>579</v>
      </c>
      <c r="B604" s="10">
        <v>76.506616257087984</v>
      </c>
      <c r="C604" s="10">
        <v>5.493383742912016</v>
      </c>
    </row>
    <row r="605" spans="1:3" x14ac:dyDescent="0.15">
      <c r="A605" s="10">
        <v>580</v>
      </c>
      <c r="B605" s="10">
        <v>180.8496969696975</v>
      </c>
      <c r="C605" s="10">
        <v>-98.849696969697504</v>
      </c>
    </row>
    <row r="606" spans="1:3" x14ac:dyDescent="0.15">
      <c r="A606" s="10">
        <v>581</v>
      </c>
      <c r="B606" s="10">
        <v>76.506616257087984</v>
      </c>
      <c r="C606" s="10">
        <v>7.493383742912016</v>
      </c>
    </row>
    <row r="607" spans="1:3" x14ac:dyDescent="0.15">
      <c r="A607" s="10">
        <v>582</v>
      </c>
      <c r="B607" s="10">
        <v>76.506616257087984</v>
      </c>
      <c r="C607" s="10">
        <v>-21.506616257087984</v>
      </c>
    </row>
    <row r="608" spans="1:3" x14ac:dyDescent="0.15">
      <c r="A608" s="10">
        <v>583</v>
      </c>
      <c r="B608" s="10">
        <v>76.506616257087984</v>
      </c>
      <c r="C608" s="10">
        <v>-21.506616257087984</v>
      </c>
    </row>
    <row r="609" spans="1:3" x14ac:dyDescent="0.15">
      <c r="A609" s="10">
        <v>584</v>
      </c>
      <c r="B609" s="10">
        <v>76.506616257087984</v>
      </c>
      <c r="C609" s="10">
        <v>-10.506616257087984</v>
      </c>
    </row>
    <row r="610" spans="1:3" x14ac:dyDescent="0.15">
      <c r="A610" s="10">
        <v>585</v>
      </c>
      <c r="B610" s="10">
        <v>76.506616257087984</v>
      </c>
      <c r="C610" s="10">
        <v>5.493383742912016</v>
      </c>
    </row>
    <row r="611" spans="1:3" x14ac:dyDescent="0.15">
      <c r="A611" s="10">
        <v>586</v>
      </c>
      <c r="B611" s="10">
        <v>76.506616257087984</v>
      </c>
      <c r="C611" s="10">
        <v>71.493383742912016</v>
      </c>
    </row>
    <row r="612" spans="1:3" x14ac:dyDescent="0.15">
      <c r="A612" s="10">
        <v>587</v>
      </c>
      <c r="B612" s="10">
        <v>76.506616257087984</v>
      </c>
      <c r="C612" s="10">
        <v>37.493383742912016</v>
      </c>
    </row>
    <row r="613" spans="1:3" x14ac:dyDescent="0.15">
      <c r="A613" s="10">
        <v>588</v>
      </c>
      <c r="B613" s="10">
        <v>180.8496969696975</v>
      </c>
      <c r="C613" s="10">
        <v>-16.849696969697504</v>
      </c>
    </row>
    <row r="614" spans="1:3" x14ac:dyDescent="0.15">
      <c r="A614" s="10">
        <v>589</v>
      </c>
      <c r="B614" s="10">
        <v>180.8496969696975</v>
      </c>
      <c r="C614" s="10">
        <v>0.1503030303024957</v>
      </c>
    </row>
    <row r="615" spans="1:3" x14ac:dyDescent="0.15">
      <c r="A615" s="10">
        <v>590</v>
      </c>
      <c r="B615" s="10">
        <v>180.8496969696975</v>
      </c>
      <c r="C615" s="10">
        <v>-92.849696969697504</v>
      </c>
    </row>
    <row r="616" spans="1:3" x14ac:dyDescent="0.15">
      <c r="A616" s="10">
        <v>591</v>
      </c>
      <c r="B616" s="10">
        <v>76.506616257087984</v>
      </c>
      <c r="C616" s="10">
        <v>-10.506616257087984</v>
      </c>
    </row>
    <row r="617" spans="1:3" x14ac:dyDescent="0.15">
      <c r="A617" s="10">
        <v>592</v>
      </c>
      <c r="B617" s="10">
        <v>180.8496969696975</v>
      </c>
      <c r="C617" s="10">
        <v>-92.849696969697504</v>
      </c>
    </row>
    <row r="618" spans="1:3" x14ac:dyDescent="0.15">
      <c r="A618" s="10">
        <v>593</v>
      </c>
      <c r="B618" s="10">
        <v>180.8496969696975</v>
      </c>
      <c r="C618" s="10">
        <v>-81.849696969697504</v>
      </c>
    </row>
    <row r="619" spans="1:3" x14ac:dyDescent="0.15">
      <c r="A619" s="10">
        <v>594</v>
      </c>
      <c r="B619" s="10">
        <v>180.8496969696975</v>
      </c>
      <c r="C619" s="10">
        <v>-103.8496969696975</v>
      </c>
    </row>
    <row r="620" spans="1:3" x14ac:dyDescent="0.15">
      <c r="A620" s="10">
        <v>595</v>
      </c>
      <c r="B620" s="10">
        <v>76.506616257087984</v>
      </c>
      <c r="C620" s="10">
        <v>-27.506616257087984</v>
      </c>
    </row>
    <row r="621" spans="1:3" x14ac:dyDescent="0.15">
      <c r="A621" s="10">
        <v>596</v>
      </c>
      <c r="B621" s="10">
        <v>180.8496969696975</v>
      </c>
      <c r="C621" s="10">
        <v>-46.849696969697504</v>
      </c>
    </row>
    <row r="622" spans="1:3" x14ac:dyDescent="0.15">
      <c r="A622" s="10">
        <v>597</v>
      </c>
      <c r="B622" s="10">
        <v>180.8496969696975</v>
      </c>
      <c r="C622" s="10">
        <v>-120.8496969696975</v>
      </c>
    </row>
    <row r="623" spans="1:3" x14ac:dyDescent="0.15">
      <c r="A623" s="10">
        <v>598</v>
      </c>
      <c r="B623" s="10">
        <v>180.8496969696975</v>
      </c>
      <c r="C623" s="10">
        <v>75.150303030302496</v>
      </c>
    </row>
    <row r="624" spans="1:3" x14ac:dyDescent="0.15">
      <c r="A624" s="10">
        <v>599</v>
      </c>
      <c r="B624" s="10">
        <v>180.8496969696975</v>
      </c>
      <c r="C624" s="10">
        <v>-103.8496969696975</v>
      </c>
    </row>
    <row r="625" spans="1:3" x14ac:dyDescent="0.15">
      <c r="A625" s="10">
        <v>600</v>
      </c>
      <c r="B625" s="10">
        <v>76.506616257087984</v>
      </c>
      <c r="C625" s="10">
        <v>-32.506616257087984</v>
      </c>
    </row>
    <row r="626" spans="1:3" x14ac:dyDescent="0.15">
      <c r="A626" s="10">
        <v>601</v>
      </c>
      <c r="B626" s="10">
        <v>76.506616257087984</v>
      </c>
      <c r="C626" s="10">
        <v>11.493383742912016</v>
      </c>
    </row>
    <row r="627" spans="1:3" x14ac:dyDescent="0.15">
      <c r="A627" s="10">
        <v>602</v>
      </c>
      <c r="B627" s="10">
        <v>76.506616257087984</v>
      </c>
      <c r="C627" s="10">
        <v>-27.506616257087984</v>
      </c>
    </row>
    <row r="628" spans="1:3" x14ac:dyDescent="0.15">
      <c r="A628" s="10">
        <v>603</v>
      </c>
      <c r="B628" s="10">
        <v>76.506616257087984</v>
      </c>
      <c r="C628" s="10">
        <v>-21.506616257087984</v>
      </c>
    </row>
    <row r="629" spans="1:3" x14ac:dyDescent="0.15">
      <c r="A629" s="10">
        <v>604</v>
      </c>
      <c r="B629" s="10">
        <v>180.8496969696975</v>
      </c>
      <c r="C629" s="10">
        <v>48.150303030302496</v>
      </c>
    </row>
    <row r="630" spans="1:3" x14ac:dyDescent="0.15">
      <c r="A630" s="10">
        <v>605</v>
      </c>
      <c r="B630" s="10">
        <v>76.506616257087984</v>
      </c>
      <c r="C630" s="10">
        <v>38.493383742912016</v>
      </c>
    </row>
    <row r="631" spans="1:3" x14ac:dyDescent="0.15">
      <c r="A631" s="10">
        <v>606</v>
      </c>
      <c r="B631" s="10">
        <v>76.506616257087984</v>
      </c>
      <c r="C631" s="10">
        <v>-21.506616257087984</v>
      </c>
    </row>
    <row r="632" spans="1:3" x14ac:dyDescent="0.15">
      <c r="A632" s="10">
        <v>607</v>
      </c>
      <c r="B632" s="10">
        <v>180.8496969696975</v>
      </c>
      <c r="C632" s="10">
        <v>-61.849696969697504</v>
      </c>
    </row>
    <row r="633" spans="1:3" x14ac:dyDescent="0.15">
      <c r="A633" s="10">
        <v>608</v>
      </c>
      <c r="B633" s="10">
        <v>76.506616257087984</v>
      </c>
      <c r="C633" s="10">
        <v>10.493383742912016</v>
      </c>
    </row>
    <row r="634" spans="1:3" x14ac:dyDescent="0.15">
      <c r="A634" s="10">
        <v>609</v>
      </c>
      <c r="B634" s="10">
        <v>180.8496969696975</v>
      </c>
      <c r="C634" s="10">
        <v>-109.8496969696975</v>
      </c>
    </row>
    <row r="635" spans="1:3" x14ac:dyDescent="0.15">
      <c r="A635" s="10">
        <v>610</v>
      </c>
      <c r="B635" s="10">
        <v>180.8496969696975</v>
      </c>
      <c r="C635" s="10">
        <v>11.150303030302496</v>
      </c>
    </row>
    <row r="636" spans="1:3" x14ac:dyDescent="0.15">
      <c r="A636" s="10">
        <v>611</v>
      </c>
      <c r="B636" s="10">
        <v>76.506616257087984</v>
      </c>
      <c r="C636" s="10">
        <v>-11.506616257087984</v>
      </c>
    </row>
    <row r="637" spans="1:3" x14ac:dyDescent="0.15">
      <c r="A637" s="10">
        <v>612</v>
      </c>
      <c r="B637" s="10">
        <v>180.8496969696975</v>
      </c>
      <c r="C637" s="10">
        <v>66.150303030302496</v>
      </c>
    </row>
    <row r="638" spans="1:3" x14ac:dyDescent="0.15">
      <c r="A638" s="10">
        <v>613</v>
      </c>
      <c r="B638" s="10">
        <v>76.506616257087984</v>
      </c>
      <c r="C638" s="10">
        <v>-21.506616257087984</v>
      </c>
    </row>
    <row r="639" spans="1:3" x14ac:dyDescent="0.15">
      <c r="A639" s="10">
        <v>614</v>
      </c>
      <c r="B639" s="10">
        <v>76.506616257087984</v>
      </c>
      <c r="C639" s="10">
        <v>-21.506616257087984</v>
      </c>
    </row>
    <row r="640" spans="1:3" x14ac:dyDescent="0.15">
      <c r="A640" s="10">
        <v>615</v>
      </c>
      <c r="B640" s="10">
        <v>76.506616257087984</v>
      </c>
      <c r="C640" s="10">
        <v>5.493383742912016</v>
      </c>
    </row>
    <row r="641" spans="1:3" x14ac:dyDescent="0.15">
      <c r="A641" s="10">
        <v>616</v>
      </c>
      <c r="B641" s="10">
        <v>76.506616257087984</v>
      </c>
      <c r="C641" s="10">
        <v>-49.506616257087984</v>
      </c>
    </row>
    <row r="642" spans="1:3" x14ac:dyDescent="0.15">
      <c r="A642" s="10">
        <v>617</v>
      </c>
      <c r="B642" s="10">
        <v>180.8496969696975</v>
      </c>
      <c r="C642" s="10">
        <v>-16.849696969697504</v>
      </c>
    </row>
    <row r="643" spans="1:3" x14ac:dyDescent="0.15">
      <c r="A643" s="10">
        <v>618</v>
      </c>
      <c r="B643" s="10">
        <v>76.506616257087984</v>
      </c>
      <c r="C643" s="10">
        <v>-1.506616257087984</v>
      </c>
    </row>
    <row r="644" spans="1:3" x14ac:dyDescent="0.15">
      <c r="A644" s="10">
        <v>619</v>
      </c>
      <c r="B644" s="10">
        <v>180.8496969696975</v>
      </c>
      <c r="C644" s="10">
        <v>-43.849696969697504</v>
      </c>
    </row>
    <row r="645" spans="1:3" x14ac:dyDescent="0.15">
      <c r="A645" s="10">
        <v>620</v>
      </c>
      <c r="B645" s="10">
        <v>180.8496969696975</v>
      </c>
      <c r="C645" s="10">
        <v>-70.849696969697504</v>
      </c>
    </row>
    <row r="646" spans="1:3" x14ac:dyDescent="0.15">
      <c r="A646" s="10">
        <v>621</v>
      </c>
      <c r="B646" s="10">
        <v>180.8496969696975</v>
      </c>
      <c r="C646" s="10">
        <v>-43.849696969697504</v>
      </c>
    </row>
    <row r="647" spans="1:3" x14ac:dyDescent="0.15">
      <c r="A647" s="10">
        <v>622</v>
      </c>
      <c r="B647" s="10">
        <v>76.506616257087984</v>
      </c>
      <c r="C647" s="10">
        <v>-33.506616257087984</v>
      </c>
    </row>
    <row r="648" spans="1:3" x14ac:dyDescent="0.15">
      <c r="A648" s="10">
        <v>623</v>
      </c>
      <c r="B648" s="10">
        <v>76.506616257087984</v>
      </c>
      <c r="C648" s="10">
        <v>-10.506616257087984</v>
      </c>
    </row>
    <row r="649" spans="1:3" x14ac:dyDescent="0.15">
      <c r="A649" s="10">
        <v>624</v>
      </c>
      <c r="B649" s="10">
        <v>76.506616257087984</v>
      </c>
      <c r="C649" s="10">
        <v>3.493383742912016</v>
      </c>
    </row>
    <row r="650" spans="1:3" x14ac:dyDescent="0.15">
      <c r="A650" s="10">
        <v>625</v>
      </c>
      <c r="B650" s="10">
        <v>76.506616257087984</v>
      </c>
      <c r="C650" s="10">
        <v>33.493383742912016</v>
      </c>
    </row>
    <row r="651" spans="1:3" x14ac:dyDescent="0.15">
      <c r="A651" s="10">
        <v>626</v>
      </c>
      <c r="B651" s="10">
        <v>180.8496969696975</v>
      </c>
      <c r="C651" s="10">
        <v>-32.849696969697504</v>
      </c>
    </row>
    <row r="652" spans="1:3" x14ac:dyDescent="0.15">
      <c r="A652" s="10">
        <v>627</v>
      </c>
      <c r="B652" s="10">
        <v>180.8496969696975</v>
      </c>
      <c r="C652" s="10">
        <v>-72.849696969697504</v>
      </c>
    </row>
    <row r="653" spans="1:3" x14ac:dyDescent="0.15">
      <c r="A653" s="10">
        <v>628</v>
      </c>
      <c r="B653" s="10">
        <v>44.272727272727565</v>
      </c>
      <c r="C653" s="10">
        <v>-22.272727272727565</v>
      </c>
    </row>
    <row r="654" spans="1:3" x14ac:dyDescent="0.15">
      <c r="A654" s="10">
        <v>629</v>
      </c>
      <c r="B654" s="10">
        <v>180.8496969696975</v>
      </c>
      <c r="C654" s="10">
        <v>-65.849696969697504</v>
      </c>
    </row>
    <row r="655" spans="1:3" x14ac:dyDescent="0.15">
      <c r="A655" s="10">
        <v>630</v>
      </c>
      <c r="B655" s="10">
        <v>76.506616257087984</v>
      </c>
      <c r="C655" s="10">
        <v>44.493383742912016</v>
      </c>
    </row>
    <row r="656" spans="1:3" x14ac:dyDescent="0.15">
      <c r="A656" s="10">
        <v>631</v>
      </c>
      <c r="B656" s="10">
        <v>76.506616257087984</v>
      </c>
      <c r="C656" s="10">
        <v>-16.506616257087984</v>
      </c>
    </row>
    <row r="657" spans="1:3" x14ac:dyDescent="0.15">
      <c r="A657" s="10">
        <v>632</v>
      </c>
      <c r="B657" s="10">
        <v>76.506616257087984</v>
      </c>
      <c r="C657" s="10">
        <v>-27.506616257087984</v>
      </c>
    </row>
    <row r="658" spans="1:3" x14ac:dyDescent="0.15">
      <c r="A658" s="10">
        <v>633</v>
      </c>
      <c r="B658" s="10">
        <v>180.8496969696975</v>
      </c>
      <c r="C658" s="10">
        <v>-43.849696969697504</v>
      </c>
    </row>
    <row r="659" spans="1:3" x14ac:dyDescent="0.15">
      <c r="A659" s="10">
        <v>634</v>
      </c>
      <c r="B659" s="10">
        <v>76.506616257087984</v>
      </c>
      <c r="C659" s="10">
        <v>-10.506616257087984</v>
      </c>
    </row>
    <row r="660" spans="1:3" x14ac:dyDescent="0.15">
      <c r="A660" s="10">
        <v>635</v>
      </c>
      <c r="B660" s="10">
        <v>180.8496969696975</v>
      </c>
      <c r="C660" s="10">
        <v>-26.849696969697504</v>
      </c>
    </row>
    <row r="661" spans="1:3" x14ac:dyDescent="0.15">
      <c r="A661" s="10">
        <v>636</v>
      </c>
      <c r="B661" s="10">
        <v>180.8496969696975</v>
      </c>
      <c r="C661" s="10">
        <v>-73.849696969697504</v>
      </c>
    </row>
    <row r="662" spans="1:3" x14ac:dyDescent="0.15">
      <c r="A662" s="10">
        <v>637</v>
      </c>
      <c r="B662" s="10">
        <v>44.272727272727565</v>
      </c>
      <c r="C662" s="10">
        <v>4.7272727272724353</v>
      </c>
    </row>
    <row r="663" spans="1:3" x14ac:dyDescent="0.15">
      <c r="A663" s="10">
        <v>638</v>
      </c>
      <c r="B663" s="10">
        <v>44.272727272727565</v>
      </c>
      <c r="C663" s="10">
        <v>53.727272727272435</v>
      </c>
    </row>
    <row r="664" spans="1:3" x14ac:dyDescent="0.15">
      <c r="A664" s="10">
        <v>639</v>
      </c>
      <c r="B664" s="10">
        <v>76.506616257087984</v>
      </c>
      <c r="C664" s="10">
        <v>5.493383742912016</v>
      </c>
    </row>
    <row r="665" spans="1:3" x14ac:dyDescent="0.15">
      <c r="A665" s="10">
        <v>640</v>
      </c>
      <c r="B665" s="10">
        <v>180.8496969696975</v>
      </c>
      <c r="C665" s="10">
        <v>38.150303030302496</v>
      </c>
    </row>
    <row r="666" spans="1:3" x14ac:dyDescent="0.15">
      <c r="A666" s="10">
        <v>641</v>
      </c>
      <c r="B666" s="10">
        <v>180.8496969696975</v>
      </c>
      <c r="C666" s="10">
        <v>38.150303030302496</v>
      </c>
    </row>
    <row r="667" spans="1:3" x14ac:dyDescent="0.15">
      <c r="A667" s="10">
        <v>642</v>
      </c>
      <c r="B667" s="10">
        <v>76.506616257087984</v>
      </c>
      <c r="C667" s="10">
        <v>-10.506616257087984</v>
      </c>
    </row>
    <row r="668" spans="1:3" x14ac:dyDescent="0.15">
      <c r="A668" s="10">
        <v>643</v>
      </c>
      <c r="B668" s="10">
        <v>180.8496969696975</v>
      </c>
      <c r="C668" s="10">
        <v>-50.849696969697504</v>
      </c>
    </row>
    <row r="669" spans="1:3" x14ac:dyDescent="0.15">
      <c r="A669" s="10">
        <v>644</v>
      </c>
      <c r="B669" s="10">
        <v>76.506616257087984</v>
      </c>
      <c r="C669" s="10">
        <v>-41.506616257087984</v>
      </c>
    </row>
    <row r="670" spans="1:3" x14ac:dyDescent="0.15">
      <c r="A670" s="10">
        <v>645</v>
      </c>
      <c r="B670" s="10">
        <v>76.506616257087984</v>
      </c>
      <c r="C670" s="10">
        <v>-38.506616257087984</v>
      </c>
    </row>
    <row r="671" spans="1:3" x14ac:dyDescent="0.15">
      <c r="A671" s="10">
        <v>646</v>
      </c>
      <c r="B671" s="10">
        <v>44.272727272727565</v>
      </c>
      <c r="C671" s="10">
        <v>-17.272727272727565</v>
      </c>
    </row>
    <row r="672" spans="1:3" x14ac:dyDescent="0.15">
      <c r="A672" s="10">
        <v>647</v>
      </c>
      <c r="B672" s="10">
        <v>180.8496969696975</v>
      </c>
      <c r="C672" s="10">
        <v>-59.849696969697504</v>
      </c>
    </row>
    <row r="673" spans="1:3" x14ac:dyDescent="0.15">
      <c r="A673" s="10">
        <v>648</v>
      </c>
      <c r="B673" s="10">
        <v>76.506616257087984</v>
      </c>
      <c r="C673" s="10">
        <v>-29.506616257087984</v>
      </c>
    </row>
    <row r="674" spans="1:3" x14ac:dyDescent="0.15">
      <c r="A674" s="10">
        <v>649</v>
      </c>
      <c r="B674" s="10">
        <v>76.506616257087984</v>
      </c>
      <c r="C674" s="10">
        <v>-32.506616257087984</v>
      </c>
    </row>
    <row r="675" spans="1:3" x14ac:dyDescent="0.15">
      <c r="A675" s="10">
        <v>650</v>
      </c>
      <c r="B675" s="10">
        <v>180.8496969696975</v>
      </c>
      <c r="C675" s="10">
        <v>0.1503030303024957</v>
      </c>
    </row>
    <row r="676" spans="1:3" x14ac:dyDescent="0.15">
      <c r="A676" s="10">
        <v>651</v>
      </c>
      <c r="B676" s="10">
        <v>180.8496969696975</v>
      </c>
      <c r="C676" s="10">
        <v>-70.849696969697504</v>
      </c>
    </row>
    <row r="677" spans="1:3" x14ac:dyDescent="0.15">
      <c r="A677" s="10">
        <v>652</v>
      </c>
      <c r="B677" s="10">
        <v>44.272727272727565</v>
      </c>
      <c r="C677" s="10">
        <v>-28.272727272727565</v>
      </c>
    </row>
    <row r="678" spans="1:3" x14ac:dyDescent="0.15">
      <c r="A678" s="10">
        <v>653</v>
      </c>
      <c r="B678" s="10">
        <v>180.8496969696975</v>
      </c>
      <c r="C678" s="10">
        <v>-70.849696969697504</v>
      </c>
    </row>
    <row r="679" spans="1:3" x14ac:dyDescent="0.15">
      <c r="A679" s="10">
        <v>654</v>
      </c>
      <c r="B679" s="10">
        <v>76.506616257087984</v>
      </c>
      <c r="C679" s="10">
        <v>0.49338374291201603</v>
      </c>
    </row>
    <row r="680" spans="1:3" x14ac:dyDescent="0.15">
      <c r="A680" s="10">
        <v>655</v>
      </c>
      <c r="B680" s="10">
        <v>180.8496969696975</v>
      </c>
      <c r="C680" s="10">
        <v>-43.849696969697504</v>
      </c>
    </row>
    <row r="681" spans="1:3" x14ac:dyDescent="0.15">
      <c r="A681" s="10">
        <v>656</v>
      </c>
      <c r="B681" s="10">
        <v>76.506616257087984</v>
      </c>
      <c r="C681" s="10">
        <v>-1.506616257087984</v>
      </c>
    </row>
    <row r="682" spans="1:3" x14ac:dyDescent="0.15">
      <c r="A682" s="10">
        <v>657</v>
      </c>
      <c r="B682" s="10">
        <v>76.506616257087984</v>
      </c>
      <c r="C682" s="10">
        <v>-27.506616257087984</v>
      </c>
    </row>
    <row r="683" spans="1:3" x14ac:dyDescent="0.15">
      <c r="A683" s="10">
        <v>658</v>
      </c>
      <c r="B683" s="10">
        <v>76.506616257087984</v>
      </c>
      <c r="C683" s="10">
        <v>19.493383742912016</v>
      </c>
    </row>
    <row r="684" spans="1:3" x14ac:dyDescent="0.15">
      <c r="A684" s="10">
        <v>659</v>
      </c>
      <c r="B684" s="10">
        <v>76.506616257087984</v>
      </c>
      <c r="C684" s="10">
        <v>-35.506616257087984</v>
      </c>
    </row>
    <row r="685" spans="1:3" x14ac:dyDescent="0.15">
      <c r="A685" s="10">
        <v>660</v>
      </c>
      <c r="B685" s="10">
        <v>180.8496969696975</v>
      </c>
      <c r="C685" s="10">
        <v>-43.849696969697504</v>
      </c>
    </row>
    <row r="686" spans="1:3" x14ac:dyDescent="0.15">
      <c r="A686" s="10">
        <v>661</v>
      </c>
      <c r="B686" s="10">
        <v>180.8496969696975</v>
      </c>
      <c r="C686" s="10">
        <v>-21.849696969697504</v>
      </c>
    </row>
    <row r="687" spans="1:3" x14ac:dyDescent="0.15">
      <c r="A687" s="10">
        <v>662</v>
      </c>
      <c r="B687" s="10">
        <v>180.8496969696975</v>
      </c>
      <c r="C687" s="10">
        <v>-98.849696969697504</v>
      </c>
    </row>
    <row r="688" spans="1:3" x14ac:dyDescent="0.15">
      <c r="A688" s="10">
        <v>663</v>
      </c>
      <c r="B688" s="10">
        <v>76.506616257087984</v>
      </c>
      <c r="C688" s="10">
        <v>-22.506616257087984</v>
      </c>
    </row>
    <row r="689" spans="1:3" x14ac:dyDescent="0.15">
      <c r="A689" s="10">
        <v>664</v>
      </c>
      <c r="B689" s="10">
        <v>180.8496969696975</v>
      </c>
      <c r="C689" s="10">
        <v>-43.849696969697504</v>
      </c>
    </row>
    <row r="690" spans="1:3" x14ac:dyDescent="0.15">
      <c r="A690" s="10">
        <v>665</v>
      </c>
      <c r="B690" s="10">
        <v>76.506616257087984</v>
      </c>
      <c r="C690" s="10">
        <v>-10.506616257087984</v>
      </c>
    </row>
    <row r="691" spans="1:3" x14ac:dyDescent="0.15">
      <c r="A691" s="10">
        <v>666</v>
      </c>
      <c r="B691" s="10">
        <v>76.506616257087984</v>
      </c>
      <c r="C691" s="10">
        <v>22.493383742912016</v>
      </c>
    </row>
    <row r="692" spans="1:3" x14ac:dyDescent="0.15">
      <c r="A692" s="10">
        <v>667</v>
      </c>
      <c r="B692" s="10">
        <v>76.506616257087984</v>
      </c>
      <c r="C692" s="10">
        <v>4.493383742912016</v>
      </c>
    </row>
    <row r="693" spans="1:3" x14ac:dyDescent="0.15">
      <c r="A693" s="10">
        <v>668</v>
      </c>
      <c r="B693" s="10">
        <v>180.8496969696975</v>
      </c>
      <c r="C693" s="10">
        <v>-142.8496969696975</v>
      </c>
    </row>
    <row r="694" spans="1:3" x14ac:dyDescent="0.15">
      <c r="A694" s="10">
        <v>669</v>
      </c>
      <c r="B694" s="10">
        <v>180.8496969696975</v>
      </c>
      <c r="C694" s="10">
        <v>-98.849696969697504</v>
      </c>
    </row>
    <row r="695" spans="1:3" x14ac:dyDescent="0.15">
      <c r="A695" s="10">
        <v>670</v>
      </c>
      <c r="B695" s="10">
        <v>180.8496969696975</v>
      </c>
      <c r="C695" s="10">
        <v>-65.849696969697504</v>
      </c>
    </row>
    <row r="696" spans="1:3" x14ac:dyDescent="0.15">
      <c r="A696" s="10">
        <v>671</v>
      </c>
      <c r="B696" s="10">
        <v>76.506616257087984</v>
      </c>
      <c r="C696" s="10">
        <v>-16.506616257087984</v>
      </c>
    </row>
    <row r="697" spans="1:3" x14ac:dyDescent="0.15">
      <c r="A697" s="10">
        <v>672</v>
      </c>
      <c r="B697" s="10">
        <v>180.8496969696975</v>
      </c>
      <c r="C697" s="10">
        <v>93.150303030302496</v>
      </c>
    </row>
    <row r="698" spans="1:3" x14ac:dyDescent="0.15">
      <c r="A698" s="10">
        <v>673</v>
      </c>
      <c r="B698" s="10">
        <v>180.8496969696975</v>
      </c>
      <c r="C698" s="10">
        <v>-57.849696969697504</v>
      </c>
    </row>
    <row r="699" spans="1:3" x14ac:dyDescent="0.15">
      <c r="A699" s="10">
        <v>674</v>
      </c>
      <c r="B699" s="10">
        <v>180.8496969696975</v>
      </c>
      <c r="C699" s="10">
        <v>-92.849696969697504</v>
      </c>
    </row>
    <row r="700" spans="1:3" x14ac:dyDescent="0.15">
      <c r="A700" s="10">
        <v>675</v>
      </c>
      <c r="B700" s="10">
        <v>180.8496969696975</v>
      </c>
      <c r="C700" s="10">
        <v>-43.849696969697504</v>
      </c>
    </row>
    <row r="701" spans="1:3" x14ac:dyDescent="0.15">
      <c r="A701" s="10">
        <v>676</v>
      </c>
      <c r="B701" s="10">
        <v>180.8496969696975</v>
      </c>
      <c r="C701" s="10">
        <v>-103.8496969696975</v>
      </c>
    </row>
    <row r="702" spans="1:3" x14ac:dyDescent="0.15">
      <c r="A702" s="10">
        <v>677</v>
      </c>
      <c r="B702" s="10">
        <v>180.8496969696975</v>
      </c>
      <c r="C702" s="10">
        <v>-104.8496969696975</v>
      </c>
    </row>
    <row r="703" spans="1:3" x14ac:dyDescent="0.15">
      <c r="A703" s="10">
        <v>678</v>
      </c>
      <c r="B703" s="10">
        <v>180.8496969696975</v>
      </c>
      <c r="C703" s="10">
        <v>-72.849696969697504</v>
      </c>
    </row>
    <row r="704" spans="1:3" x14ac:dyDescent="0.15">
      <c r="A704" s="10">
        <v>679</v>
      </c>
      <c r="B704" s="10">
        <v>180.8496969696975</v>
      </c>
      <c r="C704" s="10">
        <v>-72.849696969697504</v>
      </c>
    </row>
    <row r="705" spans="1:3" x14ac:dyDescent="0.15">
      <c r="A705" s="10">
        <v>680</v>
      </c>
      <c r="B705" s="10">
        <v>180.8496969696975</v>
      </c>
      <c r="C705" s="10">
        <v>131.1503030303025</v>
      </c>
    </row>
    <row r="706" spans="1:3" x14ac:dyDescent="0.15">
      <c r="A706" s="10">
        <v>681</v>
      </c>
      <c r="B706" s="10">
        <v>180.8496969696975</v>
      </c>
      <c r="C706" s="10">
        <v>-72.849696969697504</v>
      </c>
    </row>
    <row r="707" spans="1:3" x14ac:dyDescent="0.15">
      <c r="A707" s="10">
        <v>682</v>
      </c>
      <c r="B707" s="10">
        <v>180.8496969696975</v>
      </c>
      <c r="C707" s="10">
        <v>312.1503030303025</v>
      </c>
    </row>
    <row r="708" spans="1:3" x14ac:dyDescent="0.15">
      <c r="A708" s="10">
        <v>683</v>
      </c>
      <c r="B708" s="10">
        <v>180.8496969696975</v>
      </c>
      <c r="C708" s="10">
        <v>-43.849696969697504</v>
      </c>
    </row>
    <row r="709" spans="1:3" x14ac:dyDescent="0.15">
      <c r="A709" s="10">
        <v>684</v>
      </c>
      <c r="B709" s="10">
        <v>180.8496969696975</v>
      </c>
      <c r="C709" s="10">
        <v>201.1503030303025</v>
      </c>
    </row>
    <row r="710" spans="1:3" x14ac:dyDescent="0.15">
      <c r="A710" s="10">
        <v>685</v>
      </c>
      <c r="B710" s="10">
        <v>180.8496969696975</v>
      </c>
      <c r="C710" s="10">
        <v>-28.849696969697504</v>
      </c>
    </row>
    <row r="711" spans="1:3" x14ac:dyDescent="0.15">
      <c r="A711" s="10">
        <v>686</v>
      </c>
      <c r="B711" s="10">
        <v>180.8496969696975</v>
      </c>
      <c r="C711" s="10">
        <v>-21.849696969697504</v>
      </c>
    </row>
    <row r="712" spans="1:3" x14ac:dyDescent="0.15">
      <c r="A712" s="10">
        <v>687</v>
      </c>
      <c r="B712" s="10">
        <v>44.272727272727565</v>
      </c>
      <c r="C712" s="10">
        <v>65.727272727272435</v>
      </c>
    </row>
    <row r="713" spans="1:3" x14ac:dyDescent="0.15">
      <c r="A713" s="10">
        <v>688</v>
      </c>
      <c r="B713" s="10">
        <v>180.8496969696975</v>
      </c>
      <c r="C713" s="10">
        <v>-16.849696969697504</v>
      </c>
    </row>
    <row r="714" spans="1:3" x14ac:dyDescent="0.15">
      <c r="A714" s="10">
        <v>689</v>
      </c>
      <c r="B714" s="10">
        <v>180.8496969696975</v>
      </c>
      <c r="C714" s="10">
        <v>93.150303030302496</v>
      </c>
    </row>
    <row r="715" spans="1:3" x14ac:dyDescent="0.15">
      <c r="A715" s="10">
        <v>690</v>
      </c>
      <c r="B715" s="10">
        <v>180.8496969696975</v>
      </c>
      <c r="C715" s="10">
        <v>6940.1503030303029</v>
      </c>
    </row>
    <row r="716" spans="1:3" x14ac:dyDescent="0.15">
      <c r="A716" s="10">
        <v>691</v>
      </c>
      <c r="B716" s="10">
        <v>180.8496969696975</v>
      </c>
      <c r="C716" s="10">
        <v>-70.849696969697504</v>
      </c>
    </row>
    <row r="717" spans="1:3" x14ac:dyDescent="0.15">
      <c r="A717" s="10">
        <v>692</v>
      </c>
      <c r="B717" s="10">
        <v>180.8496969696975</v>
      </c>
      <c r="C717" s="10">
        <v>-32.849696969697504</v>
      </c>
    </row>
    <row r="718" spans="1:3" x14ac:dyDescent="0.15">
      <c r="A718" s="10">
        <v>693</v>
      </c>
      <c r="B718" s="10">
        <v>180.8496969696975</v>
      </c>
      <c r="C718" s="10">
        <v>-49.849696969697504</v>
      </c>
    </row>
    <row r="719" spans="1:3" x14ac:dyDescent="0.15">
      <c r="A719" s="10">
        <v>694</v>
      </c>
      <c r="B719" s="10">
        <v>180.8496969696975</v>
      </c>
      <c r="C719" s="10">
        <v>93.150303030302496</v>
      </c>
    </row>
    <row r="720" spans="1:3" x14ac:dyDescent="0.15">
      <c r="A720" s="10">
        <v>695</v>
      </c>
      <c r="B720" s="10">
        <v>76.506616257087984</v>
      </c>
      <c r="C720" s="10">
        <v>44.493383742912016</v>
      </c>
    </row>
    <row r="721" spans="1:3" x14ac:dyDescent="0.15">
      <c r="A721" s="10">
        <v>696</v>
      </c>
      <c r="B721" s="10">
        <v>180.8496969696975</v>
      </c>
      <c r="C721" s="10">
        <v>-16.849696969697504</v>
      </c>
    </row>
    <row r="722" spans="1:3" x14ac:dyDescent="0.15">
      <c r="A722" s="10">
        <v>697</v>
      </c>
      <c r="B722" s="10">
        <v>180.8496969696975</v>
      </c>
      <c r="C722" s="10">
        <v>-49.849696969697504</v>
      </c>
    </row>
    <row r="723" spans="1:3" x14ac:dyDescent="0.15">
      <c r="A723" s="10">
        <v>698</v>
      </c>
      <c r="B723" s="10">
        <v>180.8496969696975</v>
      </c>
      <c r="C723" s="10">
        <v>-32.849696969697504</v>
      </c>
    </row>
    <row r="724" spans="1:3" x14ac:dyDescent="0.15">
      <c r="A724" s="10">
        <v>699</v>
      </c>
      <c r="B724" s="10">
        <v>180.8496969696975</v>
      </c>
      <c r="C724" s="10">
        <v>11.150303030302496</v>
      </c>
    </row>
    <row r="725" spans="1:3" x14ac:dyDescent="0.15">
      <c r="A725" s="10">
        <v>700</v>
      </c>
      <c r="B725" s="10">
        <v>180.8496969696975</v>
      </c>
      <c r="C725" s="10">
        <v>-21.849696969697504</v>
      </c>
    </row>
    <row r="726" spans="1:3" x14ac:dyDescent="0.15">
      <c r="A726" s="10">
        <v>701</v>
      </c>
      <c r="B726" s="10">
        <v>76.506616257087984</v>
      </c>
      <c r="C726" s="10">
        <v>10.493383742912016</v>
      </c>
    </row>
    <row r="727" spans="1:3" x14ac:dyDescent="0.15">
      <c r="A727" s="10">
        <v>702</v>
      </c>
      <c r="B727" s="10">
        <v>76.506616257087984</v>
      </c>
      <c r="C727" s="10">
        <v>252.49338374291202</v>
      </c>
    </row>
    <row r="728" spans="1:3" x14ac:dyDescent="0.15">
      <c r="A728" s="10">
        <v>703</v>
      </c>
      <c r="B728" s="10">
        <v>180.8496969696975</v>
      </c>
      <c r="C728" s="10">
        <v>-16.849696969697504</v>
      </c>
    </row>
    <row r="729" spans="1:3" x14ac:dyDescent="0.15">
      <c r="A729" s="10">
        <v>704</v>
      </c>
      <c r="B729" s="10">
        <v>180.8496969696975</v>
      </c>
      <c r="C729" s="10">
        <v>-59.849696969697504</v>
      </c>
    </row>
    <row r="730" spans="1:3" x14ac:dyDescent="0.15">
      <c r="A730" s="10">
        <v>705</v>
      </c>
      <c r="B730" s="10">
        <v>180.8496969696975</v>
      </c>
      <c r="C730" s="10">
        <v>148.1503030303025</v>
      </c>
    </row>
    <row r="731" spans="1:3" x14ac:dyDescent="0.15">
      <c r="A731" s="10">
        <v>706</v>
      </c>
      <c r="B731" s="10">
        <v>180.8496969696975</v>
      </c>
      <c r="C731" s="10">
        <v>5.1503030303024957</v>
      </c>
    </row>
    <row r="732" spans="1:3" x14ac:dyDescent="0.15">
      <c r="A732" s="10">
        <v>707</v>
      </c>
      <c r="B732" s="10">
        <v>180.8496969696975</v>
      </c>
      <c r="C732" s="10">
        <v>-54.849696969697504</v>
      </c>
    </row>
    <row r="733" spans="1:3" x14ac:dyDescent="0.15">
      <c r="A733" s="10">
        <v>708</v>
      </c>
      <c r="B733" s="10">
        <v>44.272727272727565</v>
      </c>
      <c r="C733" s="10">
        <v>21.727272727272435</v>
      </c>
    </row>
    <row r="734" spans="1:3" x14ac:dyDescent="0.15">
      <c r="A734" s="10">
        <v>709</v>
      </c>
      <c r="B734" s="10">
        <v>76.506616257087984</v>
      </c>
      <c r="C734" s="10">
        <v>21.493383742912016</v>
      </c>
    </row>
    <row r="735" spans="1:3" x14ac:dyDescent="0.15">
      <c r="A735" s="10">
        <v>710</v>
      </c>
      <c r="B735" s="10">
        <v>76.506616257087984</v>
      </c>
      <c r="C735" s="10">
        <v>98.493383742912016</v>
      </c>
    </row>
    <row r="736" spans="1:3" x14ac:dyDescent="0.15">
      <c r="A736" s="10">
        <v>711</v>
      </c>
      <c r="B736" s="10">
        <v>180.8496969696975</v>
      </c>
      <c r="C736" s="10">
        <v>201.1503030303025</v>
      </c>
    </row>
    <row r="737" spans="1:3" x14ac:dyDescent="0.15">
      <c r="A737" s="10">
        <v>712</v>
      </c>
      <c r="B737" s="10">
        <v>180.8496969696975</v>
      </c>
      <c r="C737" s="10">
        <v>-5.8496969696975043</v>
      </c>
    </row>
    <row r="738" spans="1:3" x14ac:dyDescent="0.15">
      <c r="A738" s="10">
        <v>713</v>
      </c>
      <c r="B738" s="10">
        <v>180.8496969696975</v>
      </c>
      <c r="C738" s="10">
        <v>-16.849696969697504</v>
      </c>
    </row>
    <row r="739" spans="1:3" x14ac:dyDescent="0.15">
      <c r="A739" s="10">
        <v>714</v>
      </c>
      <c r="B739" s="10">
        <v>180.8496969696975</v>
      </c>
      <c r="C739" s="10">
        <v>66.150303030302496</v>
      </c>
    </row>
    <row r="740" spans="1:3" x14ac:dyDescent="0.15">
      <c r="A740" s="10">
        <v>715</v>
      </c>
      <c r="B740" s="10">
        <v>180.8496969696975</v>
      </c>
      <c r="C740" s="10">
        <v>-38.849696969697504</v>
      </c>
    </row>
    <row r="741" spans="1:3" x14ac:dyDescent="0.15">
      <c r="A741" s="10">
        <v>716</v>
      </c>
      <c r="B741" s="10">
        <v>180.8496969696975</v>
      </c>
      <c r="C741" s="10">
        <v>37.150303030302496</v>
      </c>
    </row>
    <row r="742" spans="1:3" x14ac:dyDescent="0.15">
      <c r="A742" s="10">
        <v>717</v>
      </c>
      <c r="B742" s="10">
        <v>76.506616257087984</v>
      </c>
      <c r="C742" s="10">
        <v>5.493383742912016</v>
      </c>
    </row>
    <row r="743" spans="1:3" x14ac:dyDescent="0.15">
      <c r="A743" s="10">
        <v>718</v>
      </c>
      <c r="B743" s="10">
        <v>180.8496969696975</v>
      </c>
      <c r="C743" s="10">
        <v>-70.849696969697504</v>
      </c>
    </row>
    <row r="744" spans="1:3" x14ac:dyDescent="0.15">
      <c r="A744" s="10">
        <v>719</v>
      </c>
      <c r="B744" s="10">
        <v>180.8496969696975</v>
      </c>
      <c r="C744" s="10">
        <v>-16.849696969697504</v>
      </c>
    </row>
    <row r="745" spans="1:3" x14ac:dyDescent="0.15">
      <c r="A745" s="10">
        <v>720</v>
      </c>
      <c r="B745" s="10">
        <v>76.506616257087984</v>
      </c>
      <c r="C745" s="10">
        <v>11.493383742912016</v>
      </c>
    </row>
    <row r="746" spans="1:3" x14ac:dyDescent="0.15">
      <c r="A746" s="10">
        <v>721</v>
      </c>
      <c r="B746" s="10">
        <v>180.8496969696975</v>
      </c>
      <c r="C746" s="10">
        <v>-17.849696969697504</v>
      </c>
    </row>
    <row r="747" spans="1:3" x14ac:dyDescent="0.15">
      <c r="A747" s="10">
        <v>722</v>
      </c>
      <c r="B747" s="10">
        <v>76.506616257087984</v>
      </c>
      <c r="C747" s="10">
        <v>5.493383742912016</v>
      </c>
    </row>
    <row r="748" spans="1:3" x14ac:dyDescent="0.15">
      <c r="A748" s="10">
        <v>723</v>
      </c>
      <c r="B748" s="10">
        <v>180.8496969696975</v>
      </c>
      <c r="C748" s="10">
        <v>-125.8496969696975</v>
      </c>
    </row>
    <row r="749" spans="1:3" x14ac:dyDescent="0.15">
      <c r="A749" s="10">
        <v>724</v>
      </c>
      <c r="B749" s="10">
        <v>180.8496969696975</v>
      </c>
      <c r="C749" s="10">
        <v>37.150303030302496</v>
      </c>
    </row>
    <row r="750" spans="1:3" x14ac:dyDescent="0.15">
      <c r="A750" s="10">
        <v>725</v>
      </c>
      <c r="B750" s="10">
        <v>180.8496969696975</v>
      </c>
      <c r="C750" s="10">
        <v>-78.849696969697504</v>
      </c>
    </row>
    <row r="751" spans="1:3" x14ac:dyDescent="0.15">
      <c r="A751" s="10">
        <v>726</v>
      </c>
      <c r="B751" s="10">
        <v>180.8496969696975</v>
      </c>
      <c r="C751" s="10">
        <v>-87.849696969697504</v>
      </c>
    </row>
    <row r="752" spans="1:3" x14ac:dyDescent="0.15">
      <c r="A752" s="10">
        <v>727</v>
      </c>
      <c r="B752" s="10">
        <v>76.506616257087984</v>
      </c>
      <c r="C752" s="10">
        <v>-0.50661625708798397</v>
      </c>
    </row>
    <row r="753" spans="1:3" x14ac:dyDescent="0.15">
      <c r="A753" s="10">
        <v>728</v>
      </c>
      <c r="B753" s="10">
        <v>180.8496969696975</v>
      </c>
      <c r="C753" s="10">
        <v>16.150303030302496</v>
      </c>
    </row>
    <row r="754" spans="1:3" x14ac:dyDescent="0.15">
      <c r="A754" s="10">
        <v>729</v>
      </c>
      <c r="B754" s="10">
        <v>76.506616257087984</v>
      </c>
      <c r="C754" s="10">
        <v>46.493383742912016</v>
      </c>
    </row>
    <row r="755" spans="1:3" x14ac:dyDescent="0.15">
      <c r="A755" s="10">
        <v>730</v>
      </c>
      <c r="B755" s="10">
        <v>180.8496969696975</v>
      </c>
      <c r="C755" s="10">
        <v>38.150303030302496</v>
      </c>
    </row>
    <row r="756" spans="1:3" x14ac:dyDescent="0.15">
      <c r="A756" s="10">
        <v>731</v>
      </c>
      <c r="B756" s="10">
        <v>180.8496969696975</v>
      </c>
      <c r="C756" s="10">
        <v>26.150303030302496</v>
      </c>
    </row>
    <row r="757" spans="1:3" x14ac:dyDescent="0.15">
      <c r="A757" s="10">
        <v>732</v>
      </c>
      <c r="B757" s="10">
        <v>76.506616257087984</v>
      </c>
      <c r="C757" s="10">
        <v>164.49338374291202</v>
      </c>
    </row>
    <row r="758" spans="1:3" x14ac:dyDescent="0.15">
      <c r="A758" s="10">
        <v>733</v>
      </c>
      <c r="B758" s="10">
        <v>180.8496969696975</v>
      </c>
      <c r="C758" s="10">
        <v>-38.849696969697504</v>
      </c>
    </row>
    <row r="759" spans="1:3" x14ac:dyDescent="0.15">
      <c r="A759" s="10">
        <v>734</v>
      </c>
      <c r="B759" s="10">
        <v>180.8496969696975</v>
      </c>
      <c r="C759" s="10">
        <v>-16.849696969697504</v>
      </c>
    </row>
    <row r="760" spans="1:3" x14ac:dyDescent="0.15">
      <c r="A760" s="10">
        <v>735</v>
      </c>
      <c r="B760" s="10">
        <v>180.8496969696975</v>
      </c>
      <c r="C760" s="10">
        <v>148.1503030303025</v>
      </c>
    </row>
    <row r="761" spans="1:3" x14ac:dyDescent="0.15">
      <c r="A761" s="10">
        <v>736</v>
      </c>
      <c r="B761" s="10">
        <v>44.272727272727565</v>
      </c>
      <c r="C761" s="10">
        <v>-0.2727272727275647</v>
      </c>
    </row>
    <row r="762" spans="1:3" x14ac:dyDescent="0.15">
      <c r="A762" s="10">
        <v>737</v>
      </c>
      <c r="B762" s="10">
        <v>180.8496969696975</v>
      </c>
      <c r="C762" s="10">
        <v>-43.849696969697504</v>
      </c>
    </row>
    <row r="763" spans="1:3" x14ac:dyDescent="0.15">
      <c r="A763" s="10">
        <v>738</v>
      </c>
      <c r="B763" s="10">
        <v>180.8496969696975</v>
      </c>
      <c r="C763" s="10">
        <v>11.150303030302496</v>
      </c>
    </row>
    <row r="764" spans="1:3" x14ac:dyDescent="0.15">
      <c r="A764" s="10">
        <v>739</v>
      </c>
      <c r="B764" s="10">
        <v>180.8496969696975</v>
      </c>
      <c r="C764" s="10">
        <v>148.1503030303025</v>
      </c>
    </row>
    <row r="765" spans="1:3" x14ac:dyDescent="0.15">
      <c r="A765" s="10">
        <v>740</v>
      </c>
      <c r="B765" s="10">
        <v>76.506616257087984</v>
      </c>
      <c r="C765" s="10">
        <v>-10.506616257087984</v>
      </c>
    </row>
    <row r="766" spans="1:3" x14ac:dyDescent="0.15">
      <c r="A766" s="10">
        <v>741</v>
      </c>
      <c r="B766" s="10">
        <v>180.8496969696975</v>
      </c>
      <c r="C766" s="10">
        <v>-75.849696969697504</v>
      </c>
    </row>
    <row r="767" spans="1:3" x14ac:dyDescent="0.15">
      <c r="A767" s="10">
        <v>742</v>
      </c>
      <c r="B767" s="10">
        <v>180.8496969696975</v>
      </c>
      <c r="C767" s="10">
        <v>-65.849696969697504</v>
      </c>
    </row>
    <row r="768" spans="1:3" x14ac:dyDescent="0.15">
      <c r="A768" s="10">
        <v>743</v>
      </c>
      <c r="B768" s="10">
        <v>180.8496969696975</v>
      </c>
      <c r="C768" s="10">
        <v>4.1503030303024957</v>
      </c>
    </row>
    <row r="769" spans="1:3" x14ac:dyDescent="0.15">
      <c r="A769" s="10">
        <v>744</v>
      </c>
      <c r="B769" s="10">
        <v>180.8496969696975</v>
      </c>
      <c r="C769" s="10">
        <v>-32.849696969697504</v>
      </c>
    </row>
    <row r="770" spans="1:3" x14ac:dyDescent="0.15">
      <c r="A770" s="10">
        <v>745</v>
      </c>
      <c r="B770" s="10">
        <v>180.8496969696975</v>
      </c>
      <c r="C770" s="10">
        <v>49.150303030302496</v>
      </c>
    </row>
    <row r="771" spans="1:3" x14ac:dyDescent="0.15">
      <c r="A771" s="10">
        <v>746</v>
      </c>
      <c r="B771" s="10">
        <v>180.8496969696975</v>
      </c>
      <c r="C771" s="10">
        <v>-108.8496969696975</v>
      </c>
    </row>
    <row r="772" spans="1:3" x14ac:dyDescent="0.15">
      <c r="A772" s="10">
        <v>747</v>
      </c>
      <c r="B772" s="10">
        <v>180.8496969696975</v>
      </c>
      <c r="C772" s="10">
        <v>-54.849696969697504</v>
      </c>
    </row>
    <row r="773" spans="1:3" x14ac:dyDescent="0.15">
      <c r="A773" s="10">
        <v>748</v>
      </c>
      <c r="B773" s="10">
        <v>180.8496969696975</v>
      </c>
      <c r="C773" s="10">
        <v>-82.849696969697504</v>
      </c>
    </row>
    <row r="774" spans="1:3" x14ac:dyDescent="0.15">
      <c r="A774" s="10">
        <v>749</v>
      </c>
      <c r="B774" s="10">
        <v>180.8496969696975</v>
      </c>
      <c r="C774" s="10">
        <v>120.1503030303025</v>
      </c>
    </row>
    <row r="775" spans="1:3" x14ac:dyDescent="0.15">
      <c r="A775" s="10">
        <v>750</v>
      </c>
      <c r="B775" s="10">
        <v>44.272727272727565</v>
      </c>
      <c r="C775" s="10">
        <v>43.727272727272435</v>
      </c>
    </row>
    <row r="776" spans="1:3" x14ac:dyDescent="0.15">
      <c r="A776" s="10">
        <v>751</v>
      </c>
      <c r="B776" s="10">
        <v>76.506616257087984</v>
      </c>
      <c r="C776" s="10">
        <v>-22.506616257087984</v>
      </c>
    </row>
    <row r="777" spans="1:3" x14ac:dyDescent="0.15">
      <c r="A777" s="10">
        <v>752</v>
      </c>
      <c r="B777" s="10">
        <v>76.506616257087984</v>
      </c>
      <c r="C777" s="10">
        <v>-11.506616257087984</v>
      </c>
    </row>
    <row r="778" spans="1:3" x14ac:dyDescent="0.15">
      <c r="A778" s="10">
        <v>753</v>
      </c>
      <c r="B778" s="10">
        <v>180.8496969696975</v>
      </c>
      <c r="C778" s="10">
        <v>-49.849696969697504</v>
      </c>
    </row>
    <row r="779" spans="1:3" x14ac:dyDescent="0.15">
      <c r="A779" s="10">
        <v>754</v>
      </c>
      <c r="B779" s="10">
        <v>180.8496969696975</v>
      </c>
      <c r="C779" s="10">
        <v>-27.849696969697504</v>
      </c>
    </row>
    <row r="780" spans="1:3" x14ac:dyDescent="0.15">
      <c r="A780" s="10">
        <v>755</v>
      </c>
      <c r="B780" s="10">
        <v>180.8496969696975</v>
      </c>
      <c r="C780" s="10">
        <v>-21.849696969697504</v>
      </c>
    </row>
    <row r="781" spans="1:3" x14ac:dyDescent="0.15">
      <c r="A781" s="10">
        <v>756</v>
      </c>
      <c r="B781" s="10">
        <v>76.506616257087984</v>
      </c>
      <c r="C781" s="10">
        <v>33.493383742912016</v>
      </c>
    </row>
    <row r="782" spans="1:3" x14ac:dyDescent="0.15">
      <c r="A782" s="10">
        <v>757</v>
      </c>
      <c r="B782" s="10">
        <v>180.8496969696975</v>
      </c>
      <c r="C782" s="10">
        <v>-32.849696969697504</v>
      </c>
    </row>
    <row r="783" spans="1:3" x14ac:dyDescent="0.15">
      <c r="A783" s="10">
        <v>758</v>
      </c>
      <c r="B783" s="10">
        <v>76.506616257087984</v>
      </c>
      <c r="C783" s="10">
        <v>-32.506616257087984</v>
      </c>
    </row>
    <row r="784" spans="1:3" x14ac:dyDescent="0.15">
      <c r="A784" s="10">
        <v>759</v>
      </c>
      <c r="B784" s="10">
        <v>180.8496969696975</v>
      </c>
      <c r="C784" s="10">
        <v>-136.8496969696975</v>
      </c>
    </row>
    <row r="785" spans="1:3" x14ac:dyDescent="0.15">
      <c r="A785" s="10">
        <v>760</v>
      </c>
      <c r="B785" s="10">
        <v>76.506616257087984</v>
      </c>
      <c r="C785" s="10">
        <v>-27.506616257087984</v>
      </c>
    </row>
    <row r="786" spans="1:3" x14ac:dyDescent="0.15">
      <c r="A786" s="10">
        <v>761</v>
      </c>
      <c r="B786" s="10">
        <v>76.506616257087984</v>
      </c>
      <c r="C786" s="10">
        <v>-32.506616257087984</v>
      </c>
    </row>
    <row r="787" spans="1:3" x14ac:dyDescent="0.15">
      <c r="A787" s="10">
        <v>762</v>
      </c>
      <c r="B787" s="10">
        <v>180.8496969696975</v>
      </c>
      <c r="C787" s="10">
        <v>86.150303030302496</v>
      </c>
    </row>
    <row r="788" spans="1:3" x14ac:dyDescent="0.15">
      <c r="A788" s="10">
        <v>763</v>
      </c>
      <c r="B788" s="10">
        <v>76.506616257087984</v>
      </c>
      <c r="C788" s="10">
        <v>27.493383742912016</v>
      </c>
    </row>
    <row r="789" spans="1:3" x14ac:dyDescent="0.15">
      <c r="A789" s="10">
        <v>764</v>
      </c>
      <c r="B789" s="10">
        <v>180.8496969696975</v>
      </c>
      <c r="C789" s="10">
        <v>-53.849696969697504</v>
      </c>
    </row>
    <row r="790" spans="1:3" x14ac:dyDescent="0.15">
      <c r="A790" s="10">
        <v>765</v>
      </c>
      <c r="B790" s="10">
        <v>44.272727272727565</v>
      </c>
      <c r="C790" s="10">
        <v>54.727272727272435</v>
      </c>
    </row>
    <row r="791" spans="1:3" x14ac:dyDescent="0.15">
      <c r="A791" s="10">
        <v>766</v>
      </c>
      <c r="B791" s="10">
        <v>76.506616257087984</v>
      </c>
      <c r="C791" s="10">
        <v>-10.506616257087984</v>
      </c>
    </row>
    <row r="792" spans="1:3" x14ac:dyDescent="0.15">
      <c r="A792" s="10">
        <v>767</v>
      </c>
      <c r="B792" s="10">
        <v>180.8496969696975</v>
      </c>
      <c r="C792" s="10">
        <v>-72.849696969697504</v>
      </c>
    </row>
    <row r="793" spans="1:3" x14ac:dyDescent="0.15">
      <c r="A793" s="10">
        <v>768</v>
      </c>
      <c r="B793" s="10">
        <v>76.506616257087984</v>
      </c>
      <c r="C793" s="10">
        <v>41.493383742912016</v>
      </c>
    </row>
    <row r="794" spans="1:3" x14ac:dyDescent="0.15">
      <c r="A794" s="10">
        <v>769</v>
      </c>
      <c r="B794" s="10">
        <v>76.506616257087984</v>
      </c>
      <c r="C794" s="10">
        <v>-27.506616257087984</v>
      </c>
    </row>
    <row r="795" spans="1:3" x14ac:dyDescent="0.15">
      <c r="A795" s="10">
        <v>770</v>
      </c>
      <c r="B795" s="10">
        <v>76.506616257087984</v>
      </c>
      <c r="C795" s="10">
        <v>27.493383742912016</v>
      </c>
    </row>
    <row r="796" spans="1:3" x14ac:dyDescent="0.15">
      <c r="A796" s="10">
        <v>771</v>
      </c>
      <c r="B796" s="10">
        <v>180.8496969696975</v>
      </c>
      <c r="C796" s="10">
        <v>-16.849696969697504</v>
      </c>
    </row>
    <row r="797" spans="1:3" x14ac:dyDescent="0.15">
      <c r="A797" s="10">
        <v>772</v>
      </c>
      <c r="B797" s="10">
        <v>180.8496969696975</v>
      </c>
      <c r="C797" s="10">
        <v>-72.849696969697504</v>
      </c>
    </row>
    <row r="798" spans="1:3" x14ac:dyDescent="0.15">
      <c r="A798" s="10">
        <v>773</v>
      </c>
      <c r="B798" s="10">
        <v>76.506616257087984</v>
      </c>
      <c r="C798" s="10">
        <v>-20.506616257087984</v>
      </c>
    </row>
    <row r="799" spans="1:3" x14ac:dyDescent="0.15">
      <c r="A799" s="10">
        <v>774</v>
      </c>
      <c r="B799" s="10">
        <v>180.8496969696975</v>
      </c>
      <c r="C799" s="10">
        <v>-49.849696969697504</v>
      </c>
    </row>
    <row r="800" spans="1:3" x14ac:dyDescent="0.15">
      <c r="A800" s="10">
        <v>775</v>
      </c>
      <c r="B800" s="10">
        <v>180.8496969696975</v>
      </c>
      <c r="C800" s="10">
        <v>37.150303030302496</v>
      </c>
    </row>
    <row r="801" spans="1:3" x14ac:dyDescent="0.15">
      <c r="A801" s="10">
        <v>776</v>
      </c>
      <c r="B801" s="10">
        <v>180.8496969696975</v>
      </c>
      <c r="C801" s="10">
        <v>38.150303030302496</v>
      </c>
    </row>
    <row r="802" spans="1:3" x14ac:dyDescent="0.15">
      <c r="A802" s="10">
        <v>777</v>
      </c>
      <c r="B802" s="10">
        <v>76.506616257087984</v>
      </c>
      <c r="C802" s="10">
        <v>-27.506616257087984</v>
      </c>
    </row>
    <row r="803" spans="1:3" x14ac:dyDescent="0.15">
      <c r="A803" s="10">
        <v>778</v>
      </c>
      <c r="B803" s="10">
        <v>180.8496969696975</v>
      </c>
      <c r="C803" s="10">
        <v>-16.849696969697504</v>
      </c>
    </row>
    <row r="804" spans="1:3" x14ac:dyDescent="0.15">
      <c r="A804" s="10">
        <v>779</v>
      </c>
      <c r="B804" s="10">
        <v>76.506616257087984</v>
      </c>
      <c r="C804" s="10">
        <v>-32.506616257087984</v>
      </c>
    </row>
    <row r="805" spans="1:3" x14ac:dyDescent="0.15">
      <c r="A805" s="10">
        <v>780</v>
      </c>
      <c r="B805" s="10">
        <v>76.506616257087984</v>
      </c>
      <c r="C805" s="10">
        <v>5.493383742912016</v>
      </c>
    </row>
    <row r="806" spans="1:3" x14ac:dyDescent="0.15">
      <c r="A806" s="10">
        <v>781</v>
      </c>
      <c r="B806" s="10">
        <v>180.8496969696975</v>
      </c>
      <c r="C806" s="10">
        <v>-61.849696969697504</v>
      </c>
    </row>
    <row r="807" spans="1:3" x14ac:dyDescent="0.15">
      <c r="A807" s="10">
        <v>782</v>
      </c>
      <c r="B807" s="10">
        <v>76.506616257087984</v>
      </c>
      <c r="C807" s="10">
        <v>3.493383742912016</v>
      </c>
    </row>
    <row r="808" spans="1:3" x14ac:dyDescent="0.15">
      <c r="A808" s="10">
        <v>783</v>
      </c>
      <c r="B808" s="10">
        <v>76.506616257087984</v>
      </c>
      <c r="C808" s="10">
        <v>-16.506616257087984</v>
      </c>
    </row>
    <row r="809" spans="1:3" x14ac:dyDescent="0.15">
      <c r="A809" s="10">
        <v>784</v>
      </c>
      <c r="B809" s="10">
        <v>44.272727272727565</v>
      </c>
      <c r="C809" s="10">
        <v>-17.272727272727565</v>
      </c>
    </row>
    <row r="810" spans="1:3" x14ac:dyDescent="0.15">
      <c r="A810" s="10">
        <v>785</v>
      </c>
      <c r="B810" s="10">
        <v>180.8496969696975</v>
      </c>
      <c r="C810" s="10">
        <v>33.150303030302496</v>
      </c>
    </row>
    <row r="811" spans="1:3" x14ac:dyDescent="0.15">
      <c r="A811" s="10">
        <v>786</v>
      </c>
      <c r="B811" s="10">
        <v>180.8496969696975</v>
      </c>
      <c r="C811" s="10">
        <v>-38.849696969697504</v>
      </c>
    </row>
    <row r="812" spans="1:3" x14ac:dyDescent="0.15">
      <c r="A812" s="10">
        <v>787</v>
      </c>
      <c r="B812" s="10">
        <v>180.8496969696975</v>
      </c>
      <c r="C812" s="10">
        <v>-92.849696969697504</v>
      </c>
    </row>
    <row r="813" spans="1:3" x14ac:dyDescent="0.15">
      <c r="A813" s="10">
        <v>788</v>
      </c>
      <c r="B813" s="10">
        <v>180.8496969696975</v>
      </c>
      <c r="C813" s="10">
        <v>-65.849696969697504</v>
      </c>
    </row>
    <row r="814" spans="1:3" x14ac:dyDescent="0.15">
      <c r="A814" s="10">
        <v>789</v>
      </c>
      <c r="B814" s="10">
        <v>76.506616257087984</v>
      </c>
      <c r="C814" s="10">
        <v>60.493383742912016</v>
      </c>
    </row>
    <row r="815" spans="1:3" x14ac:dyDescent="0.15">
      <c r="A815" s="10">
        <v>790</v>
      </c>
      <c r="B815" s="10">
        <v>76.506616257087984</v>
      </c>
      <c r="C815" s="10">
        <v>-11.506616257087984</v>
      </c>
    </row>
    <row r="816" spans="1:3" x14ac:dyDescent="0.15">
      <c r="A816" s="10">
        <v>791</v>
      </c>
      <c r="B816" s="10">
        <v>76.506616257087984</v>
      </c>
      <c r="C816" s="10">
        <v>-32.506616257087984</v>
      </c>
    </row>
    <row r="817" spans="1:3" x14ac:dyDescent="0.15">
      <c r="A817" s="10">
        <v>792</v>
      </c>
      <c r="B817" s="10">
        <v>180.8496969696975</v>
      </c>
      <c r="C817" s="10">
        <v>-38.849696969697504</v>
      </c>
    </row>
    <row r="818" spans="1:3" x14ac:dyDescent="0.15">
      <c r="A818" s="10">
        <v>793</v>
      </c>
      <c r="B818" s="10">
        <v>180.8496969696975</v>
      </c>
      <c r="C818" s="10">
        <v>-87.849696969697504</v>
      </c>
    </row>
    <row r="819" spans="1:3" x14ac:dyDescent="0.15">
      <c r="A819" s="10">
        <v>794</v>
      </c>
      <c r="B819" s="10">
        <v>76.506616257087984</v>
      </c>
      <c r="C819" s="10">
        <v>-5.506616257087984</v>
      </c>
    </row>
    <row r="820" spans="1:3" x14ac:dyDescent="0.15">
      <c r="A820" s="10">
        <v>795</v>
      </c>
      <c r="B820" s="10">
        <v>76.506616257087984</v>
      </c>
      <c r="C820" s="10">
        <v>-32.506616257087984</v>
      </c>
    </row>
    <row r="821" spans="1:3" x14ac:dyDescent="0.15">
      <c r="A821" s="10">
        <v>796</v>
      </c>
      <c r="B821" s="10">
        <v>76.506616257087984</v>
      </c>
      <c r="C821" s="10">
        <v>-30.506616257087984</v>
      </c>
    </row>
    <row r="822" spans="1:3" x14ac:dyDescent="0.15">
      <c r="A822" s="10">
        <v>797</v>
      </c>
      <c r="B822" s="10">
        <v>76.506616257087984</v>
      </c>
      <c r="C822" s="10">
        <v>-5.506616257087984</v>
      </c>
    </row>
    <row r="823" spans="1:3" x14ac:dyDescent="0.15">
      <c r="A823" s="10">
        <v>798</v>
      </c>
      <c r="B823" s="10">
        <v>180.8496969696975</v>
      </c>
      <c r="C823" s="10">
        <v>-93.849696969697504</v>
      </c>
    </row>
    <row r="824" spans="1:3" x14ac:dyDescent="0.15">
      <c r="A824" s="10">
        <v>799</v>
      </c>
      <c r="B824" s="10">
        <v>76.506616257087984</v>
      </c>
      <c r="C824" s="10">
        <v>-51.506616257087984</v>
      </c>
    </row>
    <row r="825" spans="1:3" x14ac:dyDescent="0.15">
      <c r="A825" s="10">
        <v>800</v>
      </c>
      <c r="B825" s="10">
        <v>180.8496969696975</v>
      </c>
      <c r="C825" s="10">
        <v>-109.8496969696975</v>
      </c>
    </row>
    <row r="826" spans="1:3" x14ac:dyDescent="0.15">
      <c r="A826" s="10">
        <v>801</v>
      </c>
      <c r="B826" s="10">
        <v>76.506616257087984</v>
      </c>
      <c r="C826" s="10">
        <v>6.493383742912016</v>
      </c>
    </row>
    <row r="827" spans="1:3" x14ac:dyDescent="0.15">
      <c r="A827" s="10">
        <v>802</v>
      </c>
      <c r="B827" s="10">
        <v>76.506616257087984</v>
      </c>
      <c r="C827" s="10">
        <v>5.493383742912016</v>
      </c>
    </row>
    <row r="828" spans="1:3" x14ac:dyDescent="0.15">
      <c r="A828" s="10">
        <v>803</v>
      </c>
      <c r="B828" s="10">
        <v>76.506616257087984</v>
      </c>
      <c r="C828" s="10">
        <v>-32.506616257087984</v>
      </c>
    </row>
    <row r="829" spans="1:3" x14ac:dyDescent="0.15">
      <c r="A829" s="10">
        <v>804</v>
      </c>
      <c r="B829" s="10">
        <v>76.506616257087984</v>
      </c>
      <c r="C829" s="10">
        <v>-5.506616257087984</v>
      </c>
    </row>
    <row r="830" spans="1:3" x14ac:dyDescent="0.15">
      <c r="A830" s="10">
        <v>805</v>
      </c>
      <c r="B830" s="10">
        <v>76.506616257087984</v>
      </c>
      <c r="C830" s="10">
        <v>87.493383742912016</v>
      </c>
    </row>
    <row r="831" spans="1:3" x14ac:dyDescent="0.15">
      <c r="A831" s="10">
        <v>806</v>
      </c>
      <c r="B831" s="10">
        <v>180.8496969696975</v>
      </c>
      <c r="C831" s="10">
        <v>-98.849696969697504</v>
      </c>
    </row>
    <row r="832" spans="1:3" x14ac:dyDescent="0.15">
      <c r="A832" s="10">
        <v>807</v>
      </c>
      <c r="B832" s="10">
        <v>76.506616257087984</v>
      </c>
      <c r="C832" s="10">
        <v>-51.506616257087984</v>
      </c>
    </row>
    <row r="833" spans="1:3" x14ac:dyDescent="0.15">
      <c r="A833" s="10">
        <v>808</v>
      </c>
      <c r="B833" s="10">
        <v>76.506616257087984</v>
      </c>
      <c r="C833" s="10">
        <v>-10.506616257087984</v>
      </c>
    </row>
    <row r="834" spans="1:3" x14ac:dyDescent="0.15">
      <c r="A834" s="10">
        <v>809</v>
      </c>
      <c r="B834" s="10">
        <v>180.8496969696975</v>
      </c>
      <c r="C834" s="10">
        <v>-43.849696969697504</v>
      </c>
    </row>
    <row r="835" spans="1:3" x14ac:dyDescent="0.15">
      <c r="A835" s="10">
        <v>810</v>
      </c>
      <c r="B835" s="10">
        <v>180.8496969696975</v>
      </c>
      <c r="C835" s="10">
        <v>-43.849696969697504</v>
      </c>
    </row>
    <row r="836" spans="1:3" x14ac:dyDescent="0.15">
      <c r="A836" s="10">
        <v>811</v>
      </c>
      <c r="B836" s="10">
        <v>180.8496969696975</v>
      </c>
      <c r="C836" s="10">
        <v>-10.849696969697504</v>
      </c>
    </row>
    <row r="837" spans="1:3" x14ac:dyDescent="0.15">
      <c r="A837" s="10">
        <v>812</v>
      </c>
      <c r="B837" s="10">
        <v>180.8496969696975</v>
      </c>
      <c r="C837" s="10">
        <v>-27.849696969697504</v>
      </c>
    </row>
    <row r="838" spans="1:3" x14ac:dyDescent="0.15">
      <c r="A838" s="10">
        <v>813</v>
      </c>
      <c r="B838" s="10">
        <v>76.506616257087984</v>
      </c>
      <c r="C838" s="10">
        <v>-21.506616257087984</v>
      </c>
    </row>
    <row r="839" spans="1:3" x14ac:dyDescent="0.15">
      <c r="A839" s="10">
        <v>814</v>
      </c>
      <c r="B839" s="10">
        <v>180.8496969696975</v>
      </c>
      <c r="C839" s="10">
        <v>37.150303030302496</v>
      </c>
    </row>
    <row r="840" spans="1:3" x14ac:dyDescent="0.15">
      <c r="A840" s="10">
        <v>815</v>
      </c>
      <c r="B840" s="10">
        <v>180.8496969696975</v>
      </c>
      <c r="C840" s="10">
        <v>-17.849696969697504</v>
      </c>
    </row>
    <row r="841" spans="1:3" x14ac:dyDescent="0.15">
      <c r="A841" s="10">
        <v>816</v>
      </c>
      <c r="B841" s="10">
        <v>180.8496969696975</v>
      </c>
      <c r="C841" s="10">
        <v>-54.849696969697504</v>
      </c>
    </row>
    <row r="842" spans="1:3" x14ac:dyDescent="0.15">
      <c r="A842" s="10">
        <v>817</v>
      </c>
      <c r="B842" s="10">
        <v>44.272727272727565</v>
      </c>
      <c r="C842" s="10">
        <v>26.727272727272435</v>
      </c>
    </row>
    <row r="843" spans="1:3" x14ac:dyDescent="0.15">
      <c r="A843" s="10">
        <v>818</v>
      </c>
      <c r="B843" s="10">
        <v>180.8496969696975</v>
      </c>
      <c r="C843" s="10">
        <v>476.1503030303025</v>
      </c>
    </row>
    <row r="844" spans="1:3" x14ac:dyDescent="0.15">
      <c r="A844" s="10">
        <v>819</v>
      </c>
      <c r="B844" s="10">
        <v>180.8496969696975</v>
      </c>
      <c r="C844" s="10">
        <v>-19.849696969697504</v>
      </c>
    </row>
    <row r="845" spans="1:3" x14ac:dyDescent="0.15">
      <c r="A845" s="10">
        <v>820</v>
      </c>
      <c r="B845" s="10">
        <v>180.8496969696975</v>
      </c>
      <c r="C845" s="10">
        <v>-98.849696969697504</v>
      </c>
    </row>
    <row r="846" spans="1:3" x14ac:dyDescent="0.15">
      <c r="A846" s="10">
        <v>821</v>
      </c>
      <c r="B846" s="10">
        <v>180.8496969696975</v>
      </c>
      <c r="C846" s="10">
        <v>-50.849696969697504</v>
      </c>
    </row>
    <row r="847" spans="1:3" x14ac:dyDescent="0.15">
      <c r="A847" s="10">
        <v>822</v>
      </c>
      <c r="B847" s="10">
        <v>180.8496969696975</v>
      </c>
      <c r="C847" s="10">
        <v>-43.849696969697504</v>
      </c>
    </row>
    <row r="848" spans="1:3" x14ac:dyDescent="0.15">
      <c r="A848" s="10">
        <v>823</v>
      </c>
      <c r="B848" s="10">
        <v>76.506616257087984</v>
      </c>
      <c r="C848" s="10">
        <v>0.49338374291201603</v>
      </c>
    </row>
    <row r="849" spans="1:3" x14ac:dyDescent="0.15">
      <c r="A849" s="10">
        <v>824</v>
      </c>
      <c r="B849" s="10">
        <v>180.8496969696975</v>
      </c>
      <c r="C849" s="10">
        <v>-17.849696969697504</v>
      </c>
    </row>
    <row r="850" spans="1:3" x14ac:dyDescent="0.15">
      <c r="A850" s="10">
        <v>825</v>
      </c>
      <c r="B850" s="10">
        <v>180.8496969696975</v>
      </c>
      <c r="C850" s="10">
        <v>-49.849696969697504</v>
      </c>
    </row>
    <row r="851" spans="1:3" x14ac:dyDescent="0.15">
      <c r="A851" s="10">
        <v>826</v>
      </c>
      <c r="B851" s="10">
        <v>180.8496969696975</v>
      </c>
      <c r="C851" s="10">
        <v>-100.8496969696975</v>
      </c>
    </row>
    <row r="852" spans="1:3" x14ac:dyDescent="0.15">
      <c r="A852" s="10">
        <v>827</v>
      </c>
      <c r="B852" s="10">
        <v>180.8496969696975</v>
      </c>
      <c r="C852" s="10">
        <v>-50.849696969697504</v>
      </c>
    </row>
    <row r="853" spans="1:3" x14ac:dyDescent="0.15">
      <c r="A853" s="10">
        <v>828</v>
      </c>
      <c r="B853" s="10">
        <v>180.8496969696975</v>
      </c>
      <c r="C853" s="10">
        <v>16.150303030302496</v>
      </c>
    </row>
    <row r="854" spans="1:3" x14ac:dyDescent="0.15">
      <c r="A854" s="10">
        <v>829</v>
      </c>
      <c r="B854" s="10">
        <v>180.8496969696975</v>
      </c>
      <c r="C854" s="10">
        <v>-72.849696969697504</v>
      </c>
    </row>
    <row r="855" spans="1:3" x14ac:dyDescent="0.15">
      <c r="A855" s="10">
        <v>830</v>
      </c>
      <c r="B855" s="10">
        <v>180.8496969696975</v>
      </c>
      <c r="C855" s="10">
        <v>-5.8496969696975043</v>
      </c>
    </row>
    <row r="856" spans="1:3" x14ac:dyDescent="0.15">
      <c r="A856" s="10">
        <v>831</v>
      </c>
      <c r="B856" s="10">
        <v>180.8496969696975</v>
      </c>
      <c r="C856" s="10">
        <v>202.1503030303025</v>
      </c>
    </row>
    <row r="857" spans="1:3" x14ac:dyDescent="0.15">
      <c r="A857" s="10">
        <v>832</v>
      </c>
      <c r="B857" s="10">
        <v>180.8496969696975</v>
      </c>
      <c r="C857" s="10">
        <v>33.150303030302496</v>
      </c>
    </row>
    <row r="858" spans="1:3" x14ac:dyDescent="0.15">
      <c r="A858" s="10">
        <v>833</v>
      </c>
      <c r="B858" s="10">
        <v>180.8496969696975</v>
      </c>
      <c r="C858" s="10">
        <v>-16.849696969697504</v>
      </c>
    </row>
    <row r="859" spans="1:3" x14ac:dyDescent="0.15">
      <c r="A859" s="10">
        <v>834</v>
      </c>
      <c r="B859" s="10">
        <v>76.506616257087984</v>
      </c>
      <c r="C859" s="10">
        <v>11.493383742912016</v>
      </c>
    </row>
    <row r="860" spans="1:3" x14ac:dyDescent="0.15">
      <c r="A860" s="10">
        <v>835</v>
      </c>
      <c r="B860" s="10">
        <v>180.8496969696975</v>
      </c>
      <c r="C860" s="10">
        <v>33.150303030302496</v>
      </c>
    </row>
    <row r="861" spans="1:3" x14ac:dyDescent="0.15">
      <c r="A861" s="10">
        <v>836</v>
      </c>
      <c r="B861" s="10">
        <v>180.8496969696975</v>
      </c>
      <c r="C861" s="10">
        <v>66.150303030302496</v>
      </c>
    </row>
    <row r="862" spans="1:3" x14ac:dyDescent="0.15">
      <c r="A862" s="10">
        <v>837</v>
      </c>
      <c r="B862" s="10">
        <v>180.8496969696975</v>
      </c>
      <c r="C862" s="10">
        <v>-72.849696969697504</v>
      </c>
    </row>
    <row r="863" spans="1:3" x14ac:dyDescent="0.15">
      <c r="A863" s="10">
        <v>838</v>
      </c>
      <c r="B863" s="10">
        <v>76.506616257087984</v>
      </c>
      <c r="C863" s="10">
        <v>10.493383742912016</v>
      </c>
    </row>
    <row r="864" spans="1:3" x14ac:dyDescent="0.15">
      <c r="A864" s="10">
        <v>839</v>
      </c>
      <c r="B864" s="10">
        <v>180.8496969696975</v>
      </c>
      <c r="C864" s="10">
        <v>694.15030303030244</v>
      </c>
    </row>
    <row r="865" spans="1:3" x14ac:dyDescent="0.15">
      <c r="A865" s="10">
        <v>840</v>
      </c>
      <c r="B865" s="10">
        <v>180.8496969696975</v>
      </c>
      <c r="C865" s="10">
        <v>33.150303030302496</v>
      </c>
    </row>
    <row r="866" spans="1:3" x14ac:dyDescent="0.15">
      <c r="A866" s="10">
        <v>841</v>
      </c>
      <c r="B866" s="10">
        <v>180.8496969696975</v>
      </c>
      <c r="C866" s="10">
        <v>-39.849696969697504</v>
      </c>
    </row>
    <row r="867" spans="1:3" x14ac:dyDescent="0.15">
      <c r="A867" s="10">
        <v>842</v>
      </c>
      <c r="B867" s="10">
        <v>180.8496969696975</v>
      </c>
      <c r="C867" s="10">
        <v>0.1503030303024957</v>
      </c>
    </row>
    <row r="868" spans="1:3" x14ac:dyDescent="0.15">
      <c r="A868" s="10">
        <v>843</v>
      </c>
      <c r="B868" s="10">
        <v>180.8496969696975</v>
      </c>
      <c r="C868" s="10">
        <v>33.150303030302496</v>
      </c>
    </row>
    <row r="869" spans="1:3" x14ac:dyDescent="0.15">
      <c r="A869" s="10">
        <v>844</v>
      </c>
      <c r="B869" s="10">
        <v>180.8496969696975</v>
      </c>
      <c r="C869" s="10">
        <v>-32.849696969697504</v>
      </c>
    </row>
    <row r="870" spans="1:3" x14ac:dyDescent="0.15">
      <c r="A870" s="10">
        <v>845</v>
      </c>
      <c r="B870" s="10">
        <v>180.8496969696975</v>
      </c>
      <c r="C870" s="10">
        <v>252.1503030303025</v>
      </c>
    </row>
    <row r="871" spans="1:3" x14ac:dyDescent="0.15">
      <c r="A871" s="10">
        <v>846</v>
      </c>
      <c r="B871" s="10">
        <v>180.8496969696975</v>
      </c>
      <c r="C871" s="10">
        <v>33.150303030302496</v>
      </c>
    </row>
    <row r="872" spans="1:3" x14ac:dyDescent="0.15">
      <c r="A872" s="10">
        <v>847</v>
      </c>
      <c r="B872" s="10">
        <v>180.8496969696975</v>
      </c>
      <c r="C872" s="10">
        <v>-21.849696969697504</v>
      </c>
    </row>
    <row r="873" spans="1:3" x14ac:dyDescent="0.15">
      <c r="A873" s="10">
        <v>848</v>
      </c>
      <c r="B873" s="10">
        <v>180.8496969696975</v>
      </c>
      <c r="C873" s="10">
        <v>-72.849696969697504</v>
      </c>
    </row>
    <row r="874" spans="1:3" x14ac:dyDescent="0.15">
      <c r="A874" s="10">
        <v>849</v>
      </c>
      <c r="B874" s="10">
        <v>76.506616257087984</v>
      </c>
      <c r="C874" s="10">
        <v>-5.506616257087984</v>
      </c>
    </row>
    <row r="875" spans="1:3" x14ac:dyDescent="0.15">
      <c r="A875" s="10">
        <v>850</v>
      </c>
      <c r="B875" s="10">
        <v>76.506616257087984</v>
      </c>
      <c r="C875" s="10">
        <v>-33.506616257087984</v>
      </c>
    </row>
    <row r="876" spans="1:3" x14ac:dyDescent="0.15">
      <c r="A876" s="10">
        <v>851</v>
      </c>
      <c r="B876" s="10">
        <v>180.8496969696975</v>
      </c>
      <c r="C876" s="10">
        <v>66.150303030302496</v>
      </c>
    </row>
    <row r="877" spans="1:3" x14ac:dyDescent="0.15">
      <c r="A877" s="10">
        <v>852</v>
      </c>
      <c r="B877" s="10">
        <v>180.8496969696975</v>
      </c>
      <c r="C877" s="10">
        <v>175.1503030303025</v>
      </c>
    </row>
    <row r="878" spans="1:3" x14ac:dyDescent="0.15">
      <c r="A878" s="10">
        <v>853</v>
      </c>
      <c r="B878" s="10">
        <v>180.8496969696975</v>
      </c>
      <c r="C878" s="10">
        <v>27.150303030302496</v>
      </c>
    </row>
    <row r="879" spans="1:3" x14ac:dyDescent="0.15">
      <c r="A879" s="10">
        <v>854</v>
      </c>
      <c r="B879" s="10">
        <v>180.8496969696975</v>
      </c>
      <c r="C879" s="10">
        <v>44.150303030302496</v>
      </c>
    </row>
    <row r="880" spans="1:3" x14ac:dyDescent="0.15">
      <c r="A880" s="10">
        <v>855</v>
      </c>
      <c r="B880" s="10">
        <v>180.8496969696975</v>
      </c>
      <c r="C880" s="10">
        <v>-72.849696969697504</v>
      </c>
    </row>
    <row r="881" spans="1:3" x14ac:dyDescent="0.15">
      <c r="A881" s="10">
        <v>856</v>
      </c>
      <c r="B881" s="10">
        <v>180.8496969696975</v>
      </c>
      <c r="C881" s="10">
        <v>16.150303030302496</v>
      </c>
    </row>
    <row r="882" spans="1:3" x14ac:dyDescent="0.15">
      <c r="A882" s="10">
        <v>857</v>
      </c>
      <c r="B882" s="10">
        <v>76.506616257087984</v>
      </c>
      <c r="C882" s="10">
        <v>2.493383742912016</v>
      </c>
    </row>
    <row r="883" spans="1:3" x14ac:dyDescent="0.15">
      <c r="A883" s="10">
        <v>858</v>
      </c>
      <c r="B883" s="10">
        <v>180.8496969696975</v>
      </c>
      <c r="C883" s="10">
        <v>93.150303030302496</v>
      </c>
    </row>
    <row r="884" spans="1:3" x14ac:dyDescent="0.15">
      <c r="A884" s="10">
        <v>859</v>
      </c>
      <c r="B884" s="10">
        <v>180.8496969696975</v>
      </c>
      <c r="C884" s="10">
        <v>-70.849696969697504</v>
      </c>
    </row>
    <row r="885" spans="1:3" x14ac:dyDescent="0.15">
      <c r="A885" s="10">
        <v>860</v>
      </c>
      <c r="B885" s="10">
        <v>180.8496969696975</v>
      </c>
      <c r="C885" s="10">
        <v>-20.849696969697504</v>
      </c>
    </row>
    <row r="886" spans="1:3" x14ac:dyDescent="0.15">
      <c r="A886" s="10">
        <v>861</v>
      </c>
      <c r="B886" s="10">
        <v>180.8496969696975</v>
      </c>
      <c r="C886" s="10">
        <v>-72.849696969697504</v>
      </c>
    </row>
    <row r="887" spans="1:3" x14ac:dyDescent="0.15">
      <c r="A887" s="10">
        <v>862</v>
      </c>
      <c r="B887" s="10">
        <v>180.8496969696975</v>
      </c>
      <c r="C887" s="10">
        <v>-5.8496969696975043</v>
      </c>
    </row>
    <row r="888" spans="1:3" x14ac:dyDescent="0.15">
      <c r="A888" s="10">
        <v>863</v>
      </c>
      <c r="B888" s="10">
        <v>180.8496969696975</v>
      </c>
      <c r="C888" s="10">
        <v>-21.849696969697504</v>
      </c>
    </row>
    <row r="889" spans="1:3" x14ac:dyDescent="0.15">
      <c r="A889" s="10">
        <v>864</v>
      </c>
      <c r="B889" s="10">
        <v>180.8496969696975</v>
      </c>
      <c r="C889" s="10">
        <v>-21.849696969697504</v>
      </c>
    </row>
    <row r="890" spans="1:3" x14ac:dyDescent="0.15">
      <c r="A890" s="10">
        <v>865</v>
      </c>
      <c r="B890" s="10">
        <v>180.8496969696975</v>
      </c>
      <c r="C890" s="10">
        <v>-21.849696969697504</v>
      </c>
    </row>
    <row r="891" spans="1:3" x14ac:dyDescent="0.15">
      <c r="A891" s="10">
        <v>866</v>
      </c>
      <c r="B891" s="10">
        <v>180.8496969696975</v>
      </c>
      <c r="C891" s="10">
        <v>93.150303030302496</v>
      </c>
    </row>
    <row r="892" spans="1:3" x14ac:dyDescent="0.15">
      <c r="A892" s="10">
        <v>867</v>
      </c>
      <c r="B892" s="10">
        <v>180.8496969696975</v>
      </c>
      <c r="C892" s="10">
        <v>-21.849696969697504</v>
      </c>
    </row>
    <row r="893" spans="1:3" x14ac:dyDescent="0.15">
      <c r="A893" s="10">
        <v>868</v>
      </c>
      <c r="B893" s="10">
        <v>180.8496969696975</v>
      </c>
      <c r="C893" s="10">
        <v>142.1503030303025</v>
      </c>
    </row>
    <row r="894" spans="1:3" x14ac:dyDescent="0.15">
      <c r="A894" s="10">
        <v>869</v>
      </c>
      <c r="B894" s="10">
        <v>76.506616257087984</v>
      </c>
      <c r="C894" s="10">
        <v>-27.506616257087984</v>
      </c>
    </row>
    <row r="895" spans="1:3" x14ac:dyDescent="0.15">
      <c r="A895" s="10">
        <v>870</v>
      </c>
      <c r="B895" s="10">
        <v>76.506616257087984</v>
      </c>
      <c r="C895" s="10">
        <v>-27.506616257087984</v>
      </c>
    </row>
    <row r="896" spans="1:3" x14ac:dyDescent="0.15">
      <c r="A896" s="10">
        <v>871</v>
      </c>
      <c r="B896" s="10">
        <v>180.8496969696975</v>
      </c>
      <c r="C896" s="10">
        <v>-92.849696969697504</v>
      </c>
    </row>
    <row r="897" spans="1:3" x14ac:dyDescent="0.15">
      <c r="A897" s="10">
        <v>872</v>
      </c>
      <c r="B897" s="10">
        <v>76.506616257087984</v>
      </c>
      <c r="C897" s="10">
        <v>0.49338374291201603</v>
      </c>
    </row>
    <row r="898" spans="1:3" x14ac:dyDescent="0.15">
      <c r="A898" s="10">
        <v>873</v>
      </c>
      <c r="B898" s="10">
        <v>76.506616257087984</v>
      </c>
      <c r="C898" s="10">
        <v>-21.506616257087984</v>
      </c>
    </row>
    <row r="899" spans="1:3" x14ac:dyDescent="0.15">
      <c r="A899" s="10">
        <v>874</v>
      </c>
      <c r="B899" s="10">
        <v>76.506616257087984</v>
      </c>
      <c r="C899" s="10">
        <v>-21.506616257087984</v>
      </c>
    </row>
    <row r="900" spans="1:3" x14ac:dyDescent="0.15">
      <c r="A900" s="10">
        <v>875</v>
      </c>
      <c r="B900" s="10">
        <v>76.506616257087984</v>
      </c>
      <c r="C900" s="10">
        <v>0.49338374291201603</v>
      </c>
    </row>
    <row r="901" spans="1:3" x14ac:dyDescent="0.15">
      <c r="A901" s="10">
        <v>876</v>
      </c>
      <c r="B901" s="10">
        <v>76.506616257087984</v>
      </c>
      <c r="C901" s="10">
        <v>0.49338374291201603</v>
      </c>
    </row>
    <row r="902" spans="1:3" x14ac:dyDescent="0.15">
      <c r="A902" s="10">
        <v>877</v>
      </c>
      <c r="B902" s="10">
        <v>180.8496969696975</v>
      </c>
      <c r="C902" s="10">
        <v>11.150303030302496</v>
      </c>
    </row>
    <row r="903" spans="1:3" x14ac:dyDescent="0.15">
      <c r="A903" s="10">
        <v>878</v>
      </c>
      <c r="B903" s="10">
        <v>180.8496969696975</v>
      </c>
      <c r="C903" s="10">
        <v>-39.849696969697504</v>
      </c>
    </row>
    <row r="904" spans="1:3" x14ac:dyDescent="0.15">
      <c r="A904" s="10">
        <v>879</v>
      </c>
      <c r="B904" s="10">
        <v>180.8496969696975</v>
      </c>
      <c r="C904" s="10">
        <v>-70.849696969697504</v>
      </c>
    </row>
    <row r="905" spans="1:3" x14ac:dyDescent="0.15">
      <c r="A905" s="10">
        <v>880</v>
      </c>
      <c r="B905" s="10">
        <v>180.8496969696975</v>
      </c>
      <c r="C905" s="10">
        <v>230.1503030303025</v>
      </c>
    </row>
    <row r="906" spans="1:3" x14ac:dyDescent="0.15">
      <c r="A906" s="10">
        <v>881</v>
      </c>
      <c r="B906" s="10">
        <v>180.8496969696975</v>
      </c>
      <c r="C906" s="10">
        <v>-90.849696969697504</v>
      </c>
    </row>
    <row r="907" spans="1:3" x14ac:dyDescent="0.15">
      <c r="A907" s="10">
        <v>882</v>
      </c>
      <c r="B907" s="10">
        <v>76.506616257087984</v>
      </c>
      <c r="C907" s="10">
        <v>60.493383742912016</v>
      </c>
    </row>
    <row r="908" spans="1:3" x14ac:dyDescent="0.15">
      <c r="A908" s="10">
        <v>883</v>
      </c>
      <c r="B908" s="10">
        <v>76.506616257087984</v>
      </c>
      <c r="C908" s="10">
        <v>33.493383742912016</v>
      </c>
    </row>
    <row r="909" spans="1:3" x14ac:dyDescent="0.15">
      <c r="A909" s="10">
        <v>884</v>
      </c>
      <c r="B909" s="10">
        <v>180.8496969696975</v>
      </c>
      <c r="C909" s="10">
        <v>11.150303030302496</v>
      </c>
    </row>
    <row r="910" spans="1:3" x14ac:dyDescent="0.15">
      <c r="A910" s="10">
        <v>885</v>
      </c>
      <c r="B910" s="10">
        <v>76.506616257087984</v>
      </c>
      <c r="C910" s="10">
        <v>-5.506616257087984</v>
      </c>
    </row>
    <row r="911" spans="1:3" x14ac:dyDescent="0.15">
      <c r="A911" s="10">
        <v>886</v>
      </c>
      <c r="B911" s="10">
        <v>180.8496969696975</v>
      </c>
      <c r="C911" s="10">
        <v>3.1503030303024957</v>
      </c>
    </row>
    <row r="912" spans="1:3" x14ac:dyDescent="0.15">
      <c r="A912" s="10">
        <v>887</v>
      </c>
      <c r="B912" s="10">
        <v>180.8496969696975</v>
      </c>
      <c r="C912" s="10">
        <v>-65.849696969697504</v>
      </c>
    </row>
    <row r="913" spans="1:3" x14ac:dyDescent="0.15">
      <c r="A913" s="10">
        <v>888</v>
      </c>
      <c r="B913" s="10">
        <v>180.8496969696975</v>
      </c>
      <c r="C913" s="10">
        <v>-28.849696969697504</v>
      </c>
    </row>
    <row r="914" spans="1:3" x14ac:dyDescent="0.15">
      <c r="A914" s="10">
        <v>889</v>
      </c>
      <c r="B914" s="10">
        <v>180.8496969696975</v>
      </c>
      <c r="C914" s="10">
        <v>-81.849696969697504</v>
      </c>
    </row>
    <row r="915" spans="1:3" x14ac:dyDescent="0.15">
      <c r="A915" s="10">
        <v>890</v>
      </c>
      <c r="B915" s="10">
        <v>180.8496969696975</v>
      </c>
      <c r="C915" s="10">
        <v>16.150303030302496</v>
      </c>
    </row>
    <row r="916" spans="1:3" x14ac:dyDescent="0.15">
      <c r="A916" s="10">
        <v>891</v>
      </c>
      <c r="B916" s="10">
        <v>180.8496969696975</v>
      </c>
      <c r="C916" s="10">
        <v>-82.849696969697504</v>
      </c>
    </row>
    <row r="917" spans="1:3" x14ac:dyDescent="0.15">
      <c r="A917" s="10">
        <v>892</v>
      </c>
      <c r="B917" s="10">
        <v>180.8496969696975</v>
      </c>
      <c r="C917" s="10">
        <v>-65.849696969697504</v>
      </c>
    </row>
    <row r="918" spans="1:3" x14ac:dyDescent="0.15">
      <c r="A918" s="10">
        <v>893</v>
      </c>
      <c r="B918" s="10">
        <v>180.8496969696975</v>
      </c>
      <c r="C918" s="10">
        <v>-82.849696969697504</v>
      </c>
    </row>
    <row r="919" spans="1:3" x14ac:dyDescent="0.15">
      <c r="A919" s="10">
        <v>894</v>
      </c>
      <c r="B919" s="10">
        <v>76.506616257087984</v>
      </c>
      <c r="C919" s="10">
        <v>-10.506616257087984</v>
      </c>
    </row>
    <row r="920" spans="1:3" x14ac:dyDescent="0.15">
      <c r="A920" s="10">
        <v>895</v>
      </c>
      <c r="B920" s="10">
        <v>180.8496969696975</v>
      </c>
      <c r="C920" s="10">
        <v>-104.8496969696975</v>
      </c>
    </row>
    <row r="921" spans="1:3" x14ac:dyDescent="0.15">
      <c r="A921" s="10">
        <v>896</v>
      </c>
      <c r="B921" s="10">
        <v>76.506616257087984</v>
      </c>
      <c r="C921" s="10">
        <v>-10.506616257087984</v>
      </c>
    </row>
    <row r="922" spans="1:3" x14ac:dyDescent="0.15">
      <c r="A922" s="10">
        <v>897</v>
      </c>
      <c r="B922" s="10">
        <v>180.8496969696975</v>
      </c>
      <c r="C922" s="10">
        <v>-43.849696969697504</v>
      </c>
    </row>
    <row r="923" spans="1:3" x14ac:dyDescent="0.15">
      <c r="A923" s="10">
        <v>898</v>
      </c>
      <c r="B923" s="10">
        <v>76.506616257087984</v>
      </c>
      <c r="C923" s="10">
        <v>-22.506616257087984</v>
      </c>
    </row>
    <row r="924" spans="1:3" x14ac:dyDescent="0.15">
      <c r="A924" s="10">
        <v>899</v>
      </c>
      <c r="B924" s="10">
        <v>76.506616257087984</v>
      </c>
      <c r="C924" s="10">
        <v>-21.506616257087984</v>
      </c>
    </row>
    <row r="925" spans="1:3" x14ac:dyDescent="0.15">
      <c r="A925" s="10">
        <v>900</v>
      </c>
      <c r="B925" s="10">
        <v>180.8496969696975</v>
      </c>
      <c r="C925" s="10">
        <v>-43.849696969697504</v>
      </c>
    </row>
    <row r="926" spans="1:3" x14ac:dyDescent="0.15">
      <c r="A926" s="10">
        <v>901</v>
      </c>
      <c r="B926" s="10">
        <v>180.8496969696975</v>
      </c>
      <c r="C926" s="10">
        <v>-125.8496969696975</v>
      </c>
    </row>
    <row r="927" spans="1:3" x14ac:dyDescent="0.15">
      <c r="A927" s="10">
        <v>902</v>
      </c>
      <c r="B927" s="10">
        <v>180.8496969696975</v>
      </c>
      <c r="C927" s="10">
        <v>-54.849696969697504</v>
      </c>
    </row>
    <row r="928" spans="1:3" x14ac:dyDescent="0.15">
      <c r="A928" s="10">
        <v>903</v>
      </c>
      <c r="B928" s="10">
        <v>180.8496969696975</v>
      </c>
      <c r="C928" s="10">
        <v>-108.8496969696975</v>
      </c>
    </row>
    <row r="929" spans="1:3" x14ac:dyDescent="0.15">
      <c r="A929" s="10">
        <v>904</v>
      </c>
      <c r="B929" s="10">
        <v>76.506616257087984</v>
      </c>
      <c r="C929" s="10">
        <v>5.493383742912016</v>
      </c>
    </row>
    <row r="930" spans="1:3" x14ac:dyDescent="0.15">
      <c r="A930" s="10">
        <v>905</v>
      </c>
      <c r="B930" s="10">
        <v>180.8496969696975</v>
      </c>
      <c r="C930" s="10">
        <v>-98.849696969697504</v>
      </c>
    </row>
    <row r="931" spans="1:3" x14ac:dyDescent="0.15">
      <c r="A931" s="10">
        <v>906</v>
      </c>
      <c r="B931" s="10">
        <v>180.8496969696975</v>
      </c>
      <c r="C931" s="10">
        <v>-43.849696969697504</v>
      </c>
    </row>
    <row r="932" spans="1:3" x14ac:dyDescent="0.15">
      <c r="A932" s="10">
        <v>907</v>
      </c>
      <c r="B932" s="10">
        <v>76.506616257087984</v>
      </c>
      <c r="C932" s="10">
        <v>-38.506616257087984</v>
      </c>
    </row>
    <row r="933" spans="1:3" x14ac:dyDescent="0.15">
      <c r="A933" s="10">
        <v>908</v>
      </c>
      <c r="B933" s="10">
        <v>44.272727272727565</v>
      </c>
      <c r="C933" s="10">
        <v>-28.272727272727565</v>
      </c>
    </row>
    <row r="934" spans="1:3" x14ac:dyDescent="0.15">
      <c r="A934" s="10">
        <v>909</v>
      </c>
      <c r="B934" s="10">
        <v>76.506616257087984</v>
      </c>
      <c r="C934" s="10">
        <v>-21.506616257087984</v>
      </c>
    </row>
    <row r="935" spans="1:3" x14ac:dyDescent="0.15">
      <c r="A935" s="10">
        <v>910</v>
      </c>
      <c r="B935" s="10">
        <v>76.506616257087984</v>
      </c>
      <c r="C935" s="10">
        <v>-33.506616257087984</v>
      </c>
    </row>
    <row r="936" spans="1:3" x14ac:dyDescent="0.15">
      <c r="A936" s="10">
        <v>911</v>
      </c>
      <c r="B936" s="10">
        <v>180.8496969696975</v>
      </c>
      <c r="C936" s="10">
        <v>4.1503030303024957</v>
      </c>
    </row>
    <row r="937" spans="1:3" x14ac:dyDescent="0.15">
      <c r="A937" s="10">
        <v>912</v>
      </c>
      <c r="B937" s="10">
        <v>180.8496969696975</v>
      </c>
      <c r="C937" s="10">
        <v>-75.849696969697504</v>
      </c>
    </row>
    <row r="938" spans="1:3" x14ac:dyDescent="0.15">
      <c r="A938" s="10">
        <v>913</v>
      </c>
      <c r="B938" s="10">
        <v>180.8496969696975</v>
      </c>
      <c r="C938" s="10">
        <v>-87.849696969697504</v>
      </c>
    </row>
    <row r="939" spans="1:3" x14ac:dyDescent="0.15">
      <c r="A939" s="10">
        <v>914</v>
      </c>
      <c r="B939" s="10">
        <v>180.8496969696975</v>
      </c>
      <c r="C939" s="10">
        <v>-84.849696969697504</v>
      </c>
    </row>
    <row r="940" spans="1:3" x14ac:dyDescent="0.15">
      <c r="A940" s="10">
        <v>915</v>
      </c>
      <c r="B940" s="10">
        <v>180.8496969696975</v>
      </c>
      <c r="C940" s="10">
        <v>-65.849696969697504</v>
      </c>
    </row>
    <row r="941" spans="1:3" x14ac:dyDescent="0.15">
      <c r="A941" s="10">
        <v>916</v>
      </c>
      <c r="B941" s="10">
        <v>180.8496969696975</v>
      </c>
      <c r="C941" s="10">
        <v>-87.849696969697504</v>
      </c>
    </row>
    <row r="942" spans="1:3" x14ac:dyDescent="0.15">
      <c r="A942" s="10">
        <v>917</v>
      </c>
      <c r="B942" s="10">
        <v>76.506616257087984</v>
      </c>
      <c r="C942" s="10">
        <v>-44.506616257087984</v>
      </c>
    </row>
    <row r="943" spans="1:3" x14ac:dyDescent="0.15">
      <c r="A943" s="10">
        <v>918</v>
      </c>
      <c r="B943" s="10">
        <v>76.506616257087984</v>
      </c>
      <c r="C943" s="10">
        <v>-10.506616257087984</v>
      </c>
    </row>
    <row r="944" spans="1:3" x14ac:dyDescent="0.15">
      <c r="A944" s="10">
        <v>919</v>
      </c>
      <c r="B944" s="10">
        <v>76.506616257087984</v>
      </c>
      <c r="C944" s="10">
        <v>-27.506616257087984</v>
      </c>
    </row>
    <row r="945" spans="1:3" x14ac:dyDescent="0.15">
      <c r="A945" s="10">
        <v>920</v>
      </c>
      <c r="B945" s="10">
        <v>180.8496969696975</v>
      </c>
      <c r="C945" s="10">
        <v>-72.849696969697504</v>
      </c>
    </row>
    <row r="946" spans="1:3" x14ac:dyDescent="0.15">
      <c r="A946" s="10">
        <v>921</v>
      </c>
      <c r="B946" s="10">
        <v>76.506616257087984</v>
      </c>
      <c r="C946" s="10">
        <v>-0.50661625708798397</v>
      </c>
    </row>
    <row r="947" spans="1:3" x14ac:dyDescent="0.15">
      <c r="A947" s="10">
        <v>922</v>
      </c>
      <c r="B947" s="10">
        <v>180.8496969696975</v>
      </c>
      <c r="C947" s="10">
        <v>-59.849696969697504</v>
      </c>
    </row>
    <row r="948" spans="1:3" x14ac:dyDescent="0.15">
      <c r="A948" s="10">
        <v>923</v>
      </c>
      <c r="B948" s="10">
        <v>44.272727272727565</v>
      </c>
      <c r="C948" s="10">
        <v>-17.272727272727565</v>
      </c>
    </row>
    <row r="949" spans="1:3" x14ac:dyDescent="0.15">
      <c r="A949" s="10">
        <v>924</v>
      </c>
      <c r="B949" s="10">
        <v>76.506616257087984</v>
      </c>
      <c r="C949" s="10">
        <v>-28.506616257087984</v>
      </c>
    </row>
    <row r="950" spans="1:3" x14ac:dyDescent="0.15">
      <c r="A950" s="10">
        <v>925</v>
      </c>
      <c r="B950" s="10">
        <v>180.8496969696975</v>
      </c>
      <c r="C950" s="10">
        <v>-49.849696969697504</v>
      </c>
    </row>
    <row r="951" spans="1:3" x14ac:dyDescent="0.15">
      <c r="A951" s="10">
        <v>926</v>
      </c>
      <c r="B951" s="10">
        <v>180.8496969696975</v>
      </c>
      <c r="C951" s="10">
        <v>-43.849696969697504</v>
      </c>
    </row>
    <row r="952" spans="1:3" x14ac:dyDescent="0.15">
      <c r="A952" s="10">
        <v>927</v>
      </c>
      <c r="B952" s="10">
        <v>180.8496969696975</v>
      </c>
      <c r="C952" s="10">
        <v>-76.849696969697504</v>
      </c>
    </row>
    <row r="953" spans="1:3" x14ac:dyDescent="0.15">
      <c r="A953" s="10">
        <v>928</v>
      </c>
      <c r="B953" s="10">
        <v>76.506616257087984</v>
      </c>
      <c r="C953" s="10">
        <v>-10.506616257087984</v>
      </c>
    </row>
    <row r="954" spans="1:3" x14ac:dyDescent="0.15">
      <c r="A954" s="10">
        <v>929</v>
      </c>
      <c r="B954" s="10">
        <v>76.506616257087984</v>
      </c>
      <c r="C954" s="10">
        <v>-10.506616257087984</v>
      </c>
    </row>
    <row r="955" spans="1:3" x14ac:dyDescent="0.15">
      <c r="A955" s="10">
        <v>930</v>
      </c>
      <c r="B955" s="10">
        <v>180.8496969696975</v>
      </c>
      <c r="C955" s="10">
        <v>-54.849696969697504</v>
      </c>
    </row>
    <row r="956" spans="1:3" x14ac:dyDescent="0.15">
      <c r="A956" s="10">
        <v>931</v>
      </c>
      <c r="B956" s="10">
        <v>180.8496969696975</v>
      </c>
      <c r="C956" s="10">
        <v>-32.849696969697504</v>
      </c>
    </row>
    <row r="957" spans="1:3" x14ac:dyDescent="0.15">
      <c r="A957" s="10">
        <v>932</v>
      </c>
      <c r="B957" s="10">
        <v>180.8496969696975</v>
      </c>
      <c r="C957" s="10">
        <v>-50.849696969697504</v>
      </c>
    </row>
    <row r="958" spans="1:3" x14ac:dyDescent="0.15">
      <c r="A958" s="10">
        <v>933</v>
      </c>
      <c r="B958" s="10">
        <v>76.506616257087984</v>
      </c>
      <c r="C958" s="10">
        <v>-33.506616257087984</v>
      </c>
    </row>
    <row r="959" spans="1:3" x14ac:dyDescent="0.15">
      <c r="A959" s="10">
        <v>934</v>
      </c>
      <c r="B959" s="10">
        <v>76.506616257087984</v>
      </c>
      <c r="C959" s="10">
        <v>-28.506616257087984</v>
      </c>
    </row>
    <row r="960" spans="1:3" x14ac:dyDescent="0.15">
      <c r="A960" s="10">
        <v>935</v>
      </c>
      <c r="B960" s="10">
        <v>76.506616257087984</v>
      </c>
      <c r="C960" s="10">
        <v>-10.506616257087984</v>
      </c>
    </row>
    <row r="961" spans="1:3" x14ac:dyDescent="0.15">
      <c r="A961" s="10">
        <v>936</v>
      </c>
      <c r="B961" s="10">
        <v>76.506616257087984</v>
      </c>
      <c r="C961" s="10">
        <v>10.493383742912016</v>
      </c>
    </row>
    <row r="962" spans="1:3" x14ac:dyDescent="0.15">
      <c r="A962" s="10">
        <v>937</v>
      </c>
      <c r="B962" s="10">
        <v>180.8496969696975</v>
      </c>
      <c r="C962" s="10">
        <v>-115.8496969696975</v>
      </c>
    </row>
    <row r="963" spans="1:3" x14ac:dyDescent="0.15">
      <c r="A963" s="10">
        <v>938</v>
      </c>
      <c r="B963" s="10">
        <v>180.8496969696975</v>
      </c>
      <c r="C963" s="10">
        <v>66.150303030302496</v>
      </c>
    </row>
    <row r="964" spans="1:3" x14ac:dyDescent="0.15">
      <c r="A964" s="10">
        <v>939</v>
      </c>
      <c r="B964" s="10">
        <v>180.8496969696975</v>
      </c>
      <c r="C964" s="10">
        <v>-17.849696969697504</v>
      </c>
    </row>
    <row r="965" spans="1:3" x14ac:dyDescent="0.15">
      <c r="A965" s="10">
        <v>940</v>
      </c>
      <c r="B965" s="10">
        <v>76.506616257087984</v>
      </c>
      <c r="C965" s="10">
        <v>44.493383742912016</v>
      </c>
    </row>
    <row r="966" spans="1:3" x14ac:dyDescent="0.15">
      <c r="A966" s="10">
        <v>941</v>
      </c>
      <c r="B966" s="10">
        <v>76.506616257087984</v>
      </c>
      <c r="C966" s="10">
        <v>16.493383742912016</v>
      </c>
    </row>
    <row r="967" spans="1:3" x14ac:dyDescent="0.15">
      <c r="A967" s="10">
        <v>942</v>
      </c>
      <c r="B967" s="10">
        <v>76.506616257087984</v>
      </c>
      <c r="C967" s="10">
        <v>4.493383742912016</v>
      </c>
    </row>
    <row r="968" spans="1:3" x14ac:dyDescent="0.15">
      <c r="A968" s="10">
        <v>943</v>
      </c>
      <c r="B968" s="10">
        <v>44.272727272727565</v>
      </c>
      <c r="C968" s="10">
        <v>-18.272727272727565</v>
      </c>
    </row>
    <row r="969" spans="1:3" x14ac:dyDescent="0.15">
      <c r="A969" s="10">
        <v>944</v>
      </c>
      <c r="B969" s="10">
        <v>180.8496969696975</v>
      </c>
      <c r="C969" s="10">
        <v>-16.849696969697504</v>
      </c>
    </row>
    <row r="970" spans="1:3" x14ac:dyDescent="0.15">
      <c r="A970" s="10">
        <v>945</v>
      </c>
      <c r="B970" s="10">
        <v>44.272727272727565</v>
      </c>
      <c r="C970" s="10">
        <v>37.727272727272435</v>
      </c>
    </row>
    <row r="971" spans="1:3" x14ac:dyDescent="0.15">
      <c r="A971" s="10">
        <v>946</v>
      </c>
      <c r="B971" s="10">
        <v>180.8496969696975</v>
      </c>
      <c r="C971" s="10">
        <v>-43.849696969697504</v>
      </c>
    </row>
    <row r="972" spans="1:3" x14ac:dyDescent="0.15">
      <c r="A972" s="10">
        <v>947</v>
      </c>
      <c r="B972" s="10">
        <v>180.8496969696975</v>
      </c>
      <c r="C972" s="10">
        <v>-10.849696969697504</v>
      </c>
    </row>
    <row r="973" spans="1:3" x14ac:dyDescent="0.15">
      <c r="A973" s="10">
        <v>948</v>
      </c>
      <c r="B973" s="10">
        <v>76.506616257087984</v>
      </c>
      <c r="C973" s="10">
        <v>-0.50661625708798397</v>
      </c>
    </row>
    <row r="974" spans="1:3" x14ac:dyDescent="0.15">
      <c r="A974" s="10">
        <v>949</v>
      </c>
      <c r="B974" s="10">
        <v>180.8496969696975</v>
      </c>
      <c r="C974" s="10">
        <v>-87.849696969697504</v>
      </c>
    </row>
    <row r="975" spans="1:3" x14ac:dyDescent="0.15">
      <c r="A975" s="10">
        <v>950</v>
      </c>
      <c r="B975" s="10">
        <v>180.8496969696975</v>
      </c>
      <c r="C975" s="10">
        <v>915.15030303030244</v>
      </c>
    </row>
    <row r="976" spans="1:3" x14ac:dyDescent="0.15">
      <c r="A976" s="10">
        <v>951</v>
      </c>
      <c r="B976" s="10">
        <v>76.506616257087984</v>
      </c>
      <c r="C976" s="10">
        <v>-5.506616257087984</v>
      </c>
    </row>
    <row r="977" spans="1:3" x14ac:dyDescent="0.15">
      <c r="A977" s="10">
        <v>952</v>
      </c>
      <c r="B977" s="10">
        <v>180.8496969696975</v>
      </c>
      <c r="C977" s="10">
        <v>-28.849696969697504</v>
      </c>
    </row>
    <row r="978" spans="1:3" x14ac:dyDescent="0.15">
      <c r="A978" s="10">
        <v>953</v>
      </c>
      <c r="B978" s="10">
        <v>180.8496969696975</v>
      </c>
      <c r="C978" s="10">
        <v>-87.849696969697504</v>
      </c>
    </row>
    <row r="979" spans="1:3" x14ac:dyDescent="0.15">
      <c r="A979" s="10">
        <v>954</v>
      </c>
      <c r="B979" s="10">
        <v>76.506616257087984</v>
      </c>
      <c r="C979" s="10">
        <v>0.49338374291201603</v>
      </c>
    </row>
    <row r="980" spans="1:3" x14ac:dyDescent="0.15">
      <c r="A980" s="10">
        <v>955</v>
      </c>
      <c r="B980" s="10">
        <v>180.8496969696975</v>
      </c>
      <c r="C980" s="10">
        <v>-70.849696969697504</v>
      </c>
    </row>
    <row r="981" spans="1:3" x14ac:dyDescent="0.15">
      <c r="A981" s="10">
        <v>956</v>
      </c>
      <c r="B981" s="10">
        <v>180.8496969696975</v>
      </c>
      <c r="C981" s="10">
        <v>3.1503030303024957</v>
      </c>
    </row>
    <row r="982" spans="1:3" x14ac:dyDescent="0.15">
      <c r="A982" s="10">
        <v>957</v>
      </c>
      <c r="B982" s="10">
        <v>44.272727272727565</v>
      </c>
      <c r="C982" s="10">
        <v>4.7272727272724353</v>
      </c>
    </row>
    <row r="983" spans="1:3" x14ac:dyDescent="0.15">
      <c r="A983" s="10">
        <v>958</v>
      </c>
      <c r="B983" s="10">
        <v>180.8496969696975</v>
      </c>
      <c r="C983" s="10">
        <v>-49.849696969697504</v>
      </c>
    </row>
    <row r="984" spans="1:3" x14ac:dyDescent="0.15">
      <c r="A984" s="10">
        <v>959</v>
      </c>
      <c r="B984" s="10">
        <v>180.8496969696975</v>
      </c>
      <c r="C984" s="10">
        <v>-49.849696969697504</v>
      </c>
    </row>
    <row r="985" spans="1:3" x14ac:dyDescent="0.15">
      <c r="A985" s="10">
        <v>960</v>
      </c>
      <c r="B985" s="10">
        <v>180.8496969696975</v>
      </c>
      <c r="C985" s="10">
        <v>-28.849696969697504</v>
      </c>
    </row>
    <row r="986" spans="1:3" x14ac:dyDescent="0.15">
      <c r="A986" s="10">
        <v>961</v>
      </c>
      <c r="B986" s="10">
        <v>180.8496969696975</v>
      </c>
      <c r="C986" s="10">
        <v>-90.849696969697504</v>
      </c>
    </row>
    <row r="987" spans="1:3" x14ac:dyDescent="0.15">
      <c r="A987" s="10">
        <v>962</v>
      </c>
      <c r="B987" s="10">
        <v>180.8496969696975</v>
      </c>
      <c r="C987" s="10">
        <v>148.1503030303025</v>
      </c>
    </row>
    <row r="988" spans="1:3" x14ac:dyDescent="0.15">
      <c r="A988" s="10">
        <v>963</v>
      </c>
      <c r="B988" s="10">
        <v>76.506616257087984</v>
      </c>
      <c r="C988" s="10">
        <v>0.49338374291201603</v>
      </c>
    </row>
    <row r="989" spans="1:3" x14ac:dyDescent="0.15">
      <c r="A989" s="10">
        <v>964</v>
      </c>
      <c r="B989" s="10">
        <v>180.8496969696975</v>
      </c>
      <c r="C989" s="10">
        <v>-16.849696969697504</v>
      </c>
    </row>
    <row r="990" spans="1:3" x14ac:dyDescent="0.15">
      <c r="A990" s="10">
        <v>965</v>
      </c>
      <c r="B990" s="10">
        <v>180.8496969696975</v>
      </c>
      <c r="C990" s="10">
        <v>-54.849696969697504</v>
      </c>
    </row>
    <row r="991" spans="1:3" x14ac:dyDescent="0.15">
      <c r="A991" s="10">
        <v>966</v>
      </c>
      <c r="B991" s="10">
        <v>180.8496969696975</v>
      </c>
      <c r="C991" s="10">
        <v>-49.849696969697504</v>
      </c>
    </row>
    <row r="992" spans="1:3" x14ac:dyDescent="0.15">
      <c r="A992" s="10">
        <v>967</v>
      </c>
      <c r="B992" s="10">
        <v>76.506616257087984</v>
      </c>
      <c r="C992" s="10">
        <v>-27.506616257087984</v>
      </c>
    </row>
    <row r="993" spans="1:3" x14ac:dyDescent="0.15">
      <c r="A993" s="10">
        <v>968</v>
      </c>
      <c r="B993" s="10">
        <v>180.8496969696975</v>
      </c>
      <c r="C993" s="10">
        <v>-98.849696969697504</v>
      </c>
    </row>
    <row r="994" spans="1:3" x14ac:dyDescent="0.15">
      <c r="A994" s="10">
        <v>969</v>
      </c>
      <c r="B994" s="10">
        <v>76.506616257087984</v>
      </c>
      <c r="C994" s="10">
        <v>-17.506616257087984</v>
      </c>
    </row>
    <row r="995" spans="1:3" x14ac:dyDescent="0.15">
      <c r="A995" s="10">
        <v>970</v>
      </c>
      <c r="B995" s="10">
        <v>180.8496969696975</v>
      </c>
      <c r="C995" s="10">
        <v>-80.849696969697504</v>
      </c>
    </row>
    <row r="996" spans="1:3" x14ac:dyDescent="0.15">
      <c r="A996" s="10">
        <v>971</v>
      </c>
      <c r="B996" s="10">
        <v>76.506616257087984</v>
      </c>
      <c r="C996" s="10">
        <v>-21.506616257087984</v>
      </c>
    </row>
    <row r="997" spans="1:3" x14ac:dyDescent="0.15">
      <c r="A997" s="10">
        <v>972</v>
      </c>
      <c r="B997" s="10">
        <v>180.8496969696975</v>
      </c>
      <c r="C997" s="10">
        <v>-87.849696969697504</v>
      </c>
    </row>
    <row r="998" spans="1:3" x14ac:dyDescent="0.15">
      <c r="A998" s="10">
        <v>973</v>
      </c>
      <c r="B998" s="10">
        <v>180.8496969696975</v>
      </c>
      <c r="C998" s="10">
        <v>-21.849696969697504</v>
      </c>
    </row>
    <row r="999" spans="1:3" x14ac:dyDescent="0.15">
      <c r="A999" s="10">
        <v>974</v>
      </c>
      <c r="B999" s="10">
        <v>76.506616257087984</v>
      </c>
      <c r="C999" s="10">
        <v>-5.506616257087984</v>
      </c>
    </row>
    <row r="1000" spans="1:3" x14ac:dyDescent="0.15">
      <c r="A1000" s="10">
        <v>975</v>
      </c>
      <c r="B1000" s="10">
        <v>76.506616257087984</v>
      </c>
      <c r="C1000" s="10">
        <v>-18.506616257087984</v>
      </c>
    </row>
    <row r="1001" spans="1:3" x14ac:dyDescent="0.15">
      <c r="A1001" s="10">
        <v>976</v>
      </c>
      <c r="B1001" s="10">
        <v>180.8496969696975</v>
      </c>
      <c r="C1001" s="10">
        <v>-103.8496969696975</v>
      </c>
    </row>
    <row r="1002" spans="1:3" x14ac:dyDescent="0.15">
      <c r="A1002" s="10">
        <v>977</v>
      </c>
      <c r="B1002" s="10">
        <v>180.8496969696975</v>
      </c>
      <c r="C1002" s="10">
        <v>-76.849696969697504</v>
      </c>
    </row>
    <row r="1003" spans="1:3" x14ac:dyDescent="0.15">
      <c r="A1003" s="10">
        <v>978</v>
      </c>
      <c r="B1003" s="10">
        <v>76.506616257087984</v>
      </c>
      <c r="C1003" s="10">
        <v>-21.506616257087984</v>
      </c>
    </row>
    <row r="1004" spans="1:3" x14ac:dyDescent="0.15">
      <c r="A1004" s="10">
        <v>979</v>
      </c>
      <c r="B1004" s="10">
        <v>180.8496969696975</v>
      </c>
      <c r="C1004" s="10">
        <v>-92.849696969697504</v>
      </c>
    </row>
    <row r="1005" spans="1:3" x14ac:dyDescent="0.15">
      <c r="A1005" s="10">
        <v>980</v>
      </c>
      <c r="B1005" s="10">
        <v>76.506616257087984</v>
      </c>
      <c r="C1005" s="10">
        <v>-5.506616257087984</v>
      </c>
    </row>
    <row r="1006" spans="1:3" x14ac:dyDescent="0.15">
      <c r="A1006" s="10">
        <v>981</v>
      </c>
      <c r="B1006" s="10">
        <v>180.8496969696975</v>
      </c>
      <c r="C1006" s="10">
        <v>-81.849696969697504</v>
      </c>
    </row>
    <row r="1007" spans="1:3" x14ac:dyDescent="0.15">
      <c r="A1007" s="10">
        <v>982</v>
      </c>
      <c r="B1007" s="10">
        <v>180.8496969696975</v>
      </c>
      <c r="C1007" s="10">
        <v>-49.849696969697504</v>
      </c>
    </row>
    <row r="1008" spans="1:3" x14ac:dyDescent="0.15">
      <c r="A1008" s="10">
        <v>983</v>
      </c>
      <c r="B1008" s="10">
        <v>180.8496969696975</v>
      </c>
      <c r="C1008" s="10">
        <v>-16.849696969697504</v>
      </c>
    </row>
    <row r="1009" spans="1:3" x14ac:dyDescent="0.15">
      <c r="A1009" s="10">
        <v>984</v>
      </c>
      <c r="B1009" s="10">
        <v>180.8496969696975</v>
      </c>
      <c r="C1009" s="10">
        <v>170.1503030303025</v>
      </c>
    </row>
    <row r="1010" spans="1:3" x14ac:dyDescent="0.15">
      <c r="A1010" s="10">
        <v>985</v>
      </c>
      <c r="B1010" s="10">
        <v>180.8496969696975</v>
      </c>
      <c r="C1010" s="10">
        <v>38.150303030302496</v>
      </c>
    </row>
    <row r="1011" spans="1:3" x14ac:dyDescent="0.15">
      <c r="A1011" s="10">
        <v>986</v>
      </c>
      <c r="B1011" s="10">
        <v>180.8496969696975</v>
      </c>
      <c r="C1011" s="10">
        <v>-16.849696969697504</v>
      </c>
    </row>
    <row r="1012" spans="1:3" x14ac:dyDescent="0.15">
      <c r="A1012" s="10">
        <v>987</v>
      </c>
      <c r="B1012" s="10">
        <v>180.8496969696975</v>
      </c>
      <c r="C1012" s="10">
        <v>-21.849696969697504</v>
      </c>
    </row>
    <row r="1013" spans="1:3" x14ac:dyDescent="0.15">
      <c r="A1013" s="10">
        <v>988</v>
      </c>
      <c r="B1013" s="10">
        <v>180.8496969696975</v>
      </c>
      <c r="C1013" s="10">
        <v>-50.849696969697504</v>
      </c>
    </row>
    <row r="1014" spans="1:3" x14ac:dyDescent="0.15">
      <c r="A1014" s="10">
        <v>989</v>
      </c>
      <c r="B1014" s="10">
        <v>180.8496969696975</v>
      </c>
      <c r="C1014" s="10">
        <v>38.150303030302496</v>
      </c>
    </row>
    <row r="1015" spans="1:3" x14ac:dyDescent="0.15">
      <c r="A1015" s="10">
        <v>990</v>
      </c>
      <c r="B1015" s="10">
        <v>180.8496969696975</v>
      </c>
      <c r="C1015" s="10">
        <v>11.150303030302496</v>
      </c>
    </row>
    <row r="1016" spans="1:3" x14ac:dyDescent="0.15">
      <c r="A1016" s="10">
        <v>991</v>
      </c>
      <c r="B1016" s="10">
        <v>180.8496969696975</v>
      </c>
      <c r="C1016" s="10">
        <v>22.150303030302496</v>
      </c>
    </row>
    <row r="1017" spans="1:3" x14ac:dyDescent="0.15">
      <c r="A1017" s="10">
        <v>992</v>
      </c>
      <c r="B1017" s="10">
        <v>180.8496969696975</v>
      </c>
      <c r="C1017" s="10">
        <v>-39.849696969697504</v>
      </c>
    </row>
    <row r="1018" spans="1:3" x14ac:dyDescent="0.15">
      <c r="A1018" s="10">
        <v>993</v>
      </c>
      <c r="B1018" s="10">
        <v>180.8496969696975</v>
      </c>
      <c r="C1018" s="10">
        <v>144.1503030303025</v>
      </c>
    </row>
    <row r="1019" spans="1:3" x14ac:dyDescent="0.15">
      <c r="A1019" s="10">
        <v>994</v>
      </c>
      <c r="B1019" s="10">
        <v>180.8496969696975</v>
      </c>
      <c r="C1019" s="10">
        <v>-38.849696969697504</v>
      </c>
    </row>
    <row r="1020" spans="1:3" x14ac:dyDescent="0.15">
      <c r="A1020" s="10">
        <v>995</v>
      </c>
      <c r="B1020" s="10">
        <v>76.506616257087984</v>
      </c>
      <c r="C1020" s="10">
        <v>38.493383742912016</v>
      </c>
    </row>
    <row r="1021" spans="1:3" x14ac:dyDescent="0.15">
      <c r="A1021" s="10">
        <v>996</v>
      </c>
      <c r="B1021" s="10">
        <v>180.8496969696975</v>
      </c>
      <c r="C1021" s="10">
        <v>4.1503030303024957</v>
      </c>
    </row>
    <row r="1022" spans="1:3" x14ac:dyDescent="0.15">
      <c r="A1022" s="10">
        <v>997</v>
      </c>
      <c r="B1022" s="10">
        <v>180.8496969696975</v>
      </c>
      <c r="C1022" s="10">
        <v>55.150303030302496</v>
      </c>
    </row>
    <row r="1023" spans="1:3" x14ac:dyDescent="0.15">
      <c r="A1023" s="10">
        <v>998</v>
      </c>
      <c r="B1023" s="10">
        <v>180.8496969696975</v>
      </c>
      <c r="C1023" s="10">
        <v>-4.8496969696975043</v>
      </c>
    </row>
    <row r="1024" spans="1:3" x14ac:dyDescent="0.15">
      <c r="A1024" s="10">
        <v>999</v>
      </c>
      <c r="B1024" s="10">
        <v>180.8496969696975</v>
      </c>
      <c r="C1024" s="10">
        <v>-76.849696969697504</v>
      </c>
    </row>
    <row r="1025" spans="1:3" x14ac:dyDescent="0.15">
      <c r="A1025" s="10">
        <v>1000</v>
      </c>
      <c r="B1025" s="10">
        <v>180.8496969696975</v>
      </c>
      <c r="C1025" s="10">
        <v>-50.849696969697504</v>
      </c>
    </row>
    <row r="1026" spans="1:3" x14ac:dyDescent="0.15">
      <c r="A1026" s="10">
        <v>1001</v>
      </c>
      <c r="B1026" s="10">
        <v>180.8496969696975</v>
      </c>
      <c r="C1026" s="10">
        <v>109.1503030303025</v>
      </c>
    </row>
    <row r="1027" spans="1:3" x14ac:dyDescent="0.15">
      <c r="A1027" s="10">
        <v>1002</v>
      </c>
      <c r="B1027" s="10">
        <v>180.8496969696975</v>
      </c>
      <c r="C1027" s="10">
        <v>0.1503030303024957</v>
      </c>
    </row>
    <row r="1028" spans="1:3" x14ac:dyDescent="0.15">
      <c r="A1028" s="10">
        <v>1003</v>
      </c>
      <c r="B1028" s="10">
        <v>76.506616257087984</v>
      </c>
      <c r="C1028" s="10">
        <v>21.493383742912016</v>
      </c>
    </row>
    <row r="1029" spans="1:3" x14ac:dyDescent="0.15">
      <c r="A1029" s="10">
        <v>1004</v>
      </c>
      <c r="B1029" s="10">
        <v>180.8496969696975</v>
      </c>
      <c r="C1029" s="10">
        <v>22.150303030302496</v>
      </c>
    </row>
    <row r="1030" spans="1:3" x14ac:dyDescent="0.15">
      <c r="A1030" s="10">
        <v>1005</v>
      </c>
      <c r="B1030" s="10">
        <v>76.506616257087984</v>
      </c>
      <c r="C1030" s="10">
        <v>-0.50661625708798397</v>
      </c>
    </row>
    <row r="1031" spans="1:3" x14ac:dyDescent="0.15">
      <c r="A1031" s="10">
        <v>1006</v>
      </c>
      <c r="B1031" s="10">
        <v>76.506616257087984</v>
      </c>
      <c r="C1031" s="10">
        <v>0.49338374291201603</v>
      </c>
    </row>
    <row r="1032" spans="1:3" x14ac:dyDescent="0.15">
      <c r="A1032" s="10">
        <v>1007</v>
      </c>
      <c r="B1032" s="10">
        <v>180.8496969696975</v>
      </c>
      <c r="C1032" s="10">
        <v>-10.849696969697504</v>
      </c>
    </row>
    <row r="1033" spans="1:3" x14ac:dyDescent="0.15">
      <c r="A1033" s="10">
        <v>1008</v>
      </c>
      <c r="B1033" s="10">
        <v>180.8496969696975</v>
      </c>
      <c r="C1033" s="10">
        <v>33.150303030302496</v>
      </c>
    </row>
    <row r="1034" spans="1:3" x14ac:dyDescent="0.15">
      <c r="A1034" s="10">
        <v>1009</v>
      </c>
      <c r="B1034" s="10">
        <v>180.8496969696975</v>
      </c>
      <c r="C1034" s="10">
        <v>200.1503030303025</v>
      </c>
    </row>
    <row r="1035" spans="1:3" x14ac:dyDescent="0.15">
      <c r="A1035" s="10">
        <v>1010</v>
      </c>
      <c r="B1035" s="10">
        <v>76.506616257087984</v>
      </c>
      <c r="C1035" s="10">
        <v>5.493383742912016</v>
      </c>
    </row>
    <row r="1036" spans="1:3" x14ac:dyDescent="0.15">
      <c r="A1036" s="10">
        <v>1011</v>
      </c>
      <c r="B1036" s="10">
        <v>180.8496969696975</v>
      </c>
      <c r="C1036" s="10">
        <v>16.150303030302496</v>
      </c>
    </row>
    <row r="1037" spans="1:3" x14ac:dyDescent="0.15">
      <c r="A1037" s="10">
        <v>1012</v>
      </c>
      <c r="B1037" s="10">
        <v>44.272727272727565</v>
      </c>
      <c r="C1037" s="10">
        <v>-11.272727272727565</v>
      </c>
    </row>
    <row r="1038" spans="1:3" x14ac:dyDescent="0.15">
      <c r="A1038" s="10">
        <v>1013</v>
      </c>
      <c r="B1038" s="10">
        <v>180.8496969696975</v>
      </c>
      <c r="C1038" s="10">
        <v>-125.8496969696975</v>
      </c>
    </row>
    <row r="1039" spans="1:3" x14ac:dyDescent="0.15">
      <c r="A1039" s="10">
        <v>1014</v>
      </c>
      <c r="B1039" s="10">
        <v>76.506616257087984</v>
      </c>
      <c r="C1039" s="10">
        <v>-5.506616257087984</v>
      </c>
    </row>
    <row r="1040" spans="1:3" x14ac:dyDescent="0.15">
      <c r="A1040" s="10">
        <v>1015</v>
      </c>
      <c r="B1040" s="10">
        <v>76.506616257087984</v>
      </c>
      <c r="C1040" s="10">
        <v>-10.506616257087984</v>
      </c>
    </row>
    <row r="1041" spans="1:3" x14ac:dyDescent="0.15">
      <c r="A1041" s="10">
        <v>1016</v>
      </c>
      <c r="B1041" s="10">
        <v>180.8496969696975</v>
      </c>
      <c r="C1041" s="10">
        <v>-81.849696969697504</v>
      </c>
    </row>
    <row r="1042" spans="1:3" x14ac:dyDescent="0.15">
      <c r="A1042" s="10">
        <v>1017</v>
      </c>
      <c r="B1042" s="10">
        <v>76.506616257087984</v>
      </c>
      <c r="C1042" s="10">
        <v>-21.506616257087984</v>
      </c>
    </row>
    <row r="1043" spans="1:3" x14ac:dyDescent="0.15">
      <c r="A1043" s="10">
        <v>1018</v>
      </c>
      <c r="B1043" s="10">
        <v>180.8496969696975</v>
      </c>
      <c r="C1043" s="10">
        <v>-103.8496969696975</v>
      </c>
    </row>
    <row r="1044" spans="1:3" x14ac:dyDescent="0.15">
      <c r="A1044" s="10">
        <v>1019</v>
      </c>
      <c r="B1044" s="10">
        <v>76.506616257087984</v>
      </c>
      <c r="C1044" s="10">
        <v>11.493383742912016</v>
      </c>
    </row>
    <row r="1045" spans="1:3" x14ac:dyDescent="0.15">
      <c r="A1045" s="10">
        <v>1020</v>
      </c>
      <c r="B1045" s="10">
        <v>180.8496969696975</v>
      </c>
      <c r="C1045" s="10">
        <v>-87.849696969697504</v>
      </c>
    </row>
    <row r="1046" spans="1:3" x14ac:dyDescent="0.15">
      <c r="A1046" s="10">
        <v>1021</v>
      </c>
      <c r="B1046" s="10">
        <v>76.506616257087984</v>
      </c>
      <c r="C1046" s="10">
        <v>-21.506616257087984</v>
      </c>
    </row>
    <row r="1047" spans="1:3" x14ac:dyDescent="0.15">
      <c r="A1047" s="10">
        <v>1022</v>
      </c>
      <c r="B1047" s="10">
        <v>76.506616257087984</v>
      </c>
      <c r="C1047" s="10">
        <v>-32.506616257087984</v>
      </c>
    </row>
    <row r="1048" spans="1:3" x14ac:dyDescent="0.15">
      <c r="A1048" s="10">
        <v>1023</v>
      </c>
      <c r="B1048" s="10">
        <v>180.8496969696975</v>
      </c>
      <c r="C1048" s="10">
        <v>-70.849696969697504</v>
      </c>
    </row>
    <row r="1049" spans="1:3" x14ac:dyDescent="0.15">
      <c r="A1049" s="10">
        <v>1024</v>
      </c>
      <c r="B1049" s="10">
        <v>180.8496969696975</v>
      </c>
      <c r="C1049" s="10">
        <v>-114.8496969696975</v>
      </c>
    </row>
    <row r="1050" spans="1:3" x14ac:dyDescent="0.15">
      <c r="A1050" s="10">
        <v>1025</v>
      </c>
      <c r="B1050" s="10">
        <v>76.506616257087984</v>
      </c>
      <c r="C1050" s="10">
        <v>-21.506616257087984</v>
      </c>
    </row>
    <row r="1051" spans="1:3" x14ac:dyDescent="0.15">
      <c r="A1051" s="10">
        <v>1026</v>
      </c>
      <c r="B1051" s="10">
        <v>76.506616257087984</v>
      </c>
      <c r="C1051" s="10">
        <v>-22.506616257087984</v>
      </c>
    </row>
    <row r="1052" spans="1:3" x14ac:dyDescent="0.15">
      <c r="A1052" s="10">
        <v>1027</v>
      </c>
      <c r="B1052" s="10">
        <v>76.506616257087984</v>
      </c>
      <c r="C1052" s="10">
        <v>-27.506616257087984</v>
      </c>
    </row>
    <row r="1053" spans="1:3" x14ac:dyDescent="0.15">
      <c r="A1053" s="10">
        <v>1028</v>
      </c>
      <c r="B1053" s="10">
        <v>180.8496969696975</v>
      </c>
      <c r="C1053" s="10">
        <v>-92.849696969697504</v>
      </c>
    </row>
    <row r="1054" spans="1:3" x14ac:dyDescent="0.15">
      <c r="A1054" s="10">
        <v>1029</v>
      </c>
      <c r="B1054" s="10">
        <v>76.506616257087984</v>
      </c>
      <c r="C1054" s="10">
        <v>-21.506616257087984</v>
      </c>
    </row>
    <row r="1055" spans="1:3" x14ac:dyDescent="0.15">
      <c r="A1055" s="10">
        <v>1030</v>
      </c>
      <c r="B1055" s="10">
        <v>76.506616257087984</v>
      </c>
      <c r="C1055" s="10">
        <v>-0.50661625708798397</v>
      </c>
    </row>
    <row r="1056" spans="1:3" x14ac:dyDescent="0.15">
      <c r="A1056" s="10">
        <v>1031</v>
      </c>
      <c r="B1056" s="10">
        <v>76.506616257087984</v>
      </c>
      <c r="C1056" s="10">
        <v>-21.506616257087984</v>
      </c>
    </row>
    <row r="1057" spans="1:3" x14ac:dyDescent="0.15">
      <c r="A1057" s="10">
        <v>1032</v>
      </c>
      <c r="B1057" s="10">
        <v>76.506616257087984</v>
      </c>
      <c r="C1057" s="10">
        <v>-11.506616257087984</v>
      </c>
    </row>
    <row r="1058" spans="1:3" x14ac:dyDescent="0.15">
      <c r="A1058" s="10">
        <v>1033</v>
      </c>
      <c r="B1058" s="10">
        <v>180.8496969696975</v>
      </c>
      <c r="C1058" s="10">
        <v>-39.849696969697504</v>
      </c>
    </row>
    <row r="1059" spans="1:3" x14ac:dyDescent="0.15">
      <c r="A1059" s="10">
        <v>1034</v>
      </c>
      <c r="B1059" s="10">
        <v>76.506616257087984</v>
      </c>
      <c r="C1059" s="10">
        <v>-10.506616257087984</v>
      </c>
    </row>
    <row r="1060" spans="1:3" x14ac:dyDescent="0.15">
      <c r="A1060" s="10">
        <v>1035</v>
      </c>
      <c r="B1060" s="10">
        <v>76.506616257087984</v>
      </c>
      <c r="C1060" s="10">
        <v>-11.506616257087984</v>
      </c>
    </row>
    <row r="1061" spans="1:3" x14ac:dyDescent="0.15">
      <c r="A1061" s="10">
        <v>1036</v>
      </c>
      <c r="B1061" s="10">
        <v>180.8496969696975</v>
      </c>
      <c r="C1061" s="10">
        <v>-103.8496969696975</v>
      </c>
    </row>
    <row r="1062" spans="1:3" x14ac:dyDescent="0.15">
      <c r="A1062" s="10">
        <v>1037</v>
      </c>
      <c r="B1062" s="10">
        <v>180.8496969696975</v>
      </c>
      <c r="C1062" s="10">
        <v>-103.8496969696975</v>
      </c>
    </row>
    <row r="1063" spans="1:3" x14ac:dyDescent="0.15">
      <c r="A1063" s="10">
        <v>1038</v>
      </c>
      <c r="B1063" s="10">
        <v>76.506616257087984</v>
      </c>
      <c r="C1063" s="10">
        <v>-43.506616257087984</v>
      </c>
    </row>
    <row r="1064" spans="1:3" x14ac:dyDescent="0.15">
      <c r="A1064" s="10">
        <v>1039</v>
      </c>
      <c r="B1064" s="10">
        <v>76.506616257087984</v>
      </c>
      <c r="C1064" s="10">
        <v>-10.506616257087984</v>
      </c>
    </row>
    <row r="1065" spans="1:3" x14ac:dyDescent="0.15">
      <c r="A1065" s="10">
        <v>1040</v>
      </c>
      <c r="B1065" s="10">
        <v>76.506616257087984</v>
      </c>
      <c r="C1065" s="10">
        <v>-27.506616257087984</v>
      </c>
    </row>
    <row r="1066" spans="1:3" x14ac:dyDescent="0.15">
      <c r="A1066" s="10">
        <v>1041</v>
      </c>
      <c r="B1066" s="10">
        <v>76.506616257087984</v>
      </c>
      <c r="C1066" s="10">
        <v>60.493383742912016</v>
      </c>
    </row>
    <row r="1067" spans="1:3" x14ac:dyDescent="0.15">
      <c r="A1067" s="10">
        <v>1042</v>
      </c>
      <c r="B1067" s="10">
        <v>180.8496969696975</v>
      </c>
      <c r="C1067" s="10">
        <v>257.1503030303025</v>
      </c>
    </row>
    <row r="1068" spans="1:3" x14ac:dyDescent="0.15">
      <c r="A1068" s="10">
        <v>1043</v>
      </c>
      <c r="B1068" s="10">
        <v>76.506616257087984</v>
      </c>
      <c r="C1068" s="10">
        <v>-10.506616257087984</v>
      </c>
    </row>
    <row r="1069" spans="1:3" x14ac:dyDescent="0.15">
      <c r="A1069" s="10">
        <v>1044</v>
      </c>
      <c r="B1069" s="10">
        <v>180.8496969696975</v>
      </c>
      <c r="C1069" s="10">
        <v>-5.8496969696975043</v>
      </c>
    </row>
    <row r="1070" spans="1:3" x14ac:dyDescent="0.15">
      <c r="A1070" s="10">
        <v>1045</v>
      </c>
      <c r="B1070" s="10">
        <v>76.506616257087984</v>
      </c>
      <c r="C1070" s="10">
        <v>-5.506616257087984</v>
      </c>
    </row>
    <row r="1071" spans="1:3" x14ac:dyDescent="0.15">
      <c r="A1071" s="10">
        <v>1046</v>
      </c>
      <c r="B1071" s="10">
        <v>76.506616257087984</v>
      </c>
      <c r="C1071" s="10">
        <v>-5.506616257087984</v>
      </c>
    </row>
    <row r="1072" spans="1:3" x14ac:dyDescent="0.15">
      <c r="A1072" s="10">
        <v>1047</v>
      </c>
      <c r="B1072" s="10">
        <v>180.8496969696975</v>
      </c>
      <c r="C1072" s="10">
        <v>126.1503030303025</v>
      </c>
    </row>
    <row r="1073" spans="1:3" x14ac:dyDescent="0.15">
      <c r="A1073" s="10">
        <v>1048</v>
      </c>
      <c r="B1073" s="10">
        <v>76.506616257087984</v>
      </c>
      <c r="C1073" s="10">
        <v>27.493383742912016</v>
      </c>
    </row>
    <row r="1074" spans="1:3" x14ac:dyDescent="0.15">
      <c r="A1074" s="10">
        <v>1049</v>
      </c>
      <c r="B1074" s="10">
        <v>76.506616257087984</v>
      </c>
      <c r="C1074" s="10">
        <v>-10.506616257087984</v>
      </c>
    </row>
    <row r="1075" spans="1:3" x14ac:dyDescent="0.15">
      <c r="A1075" s="10">
        <v>1050</v>
      </c>
      <c r="B1075" s="10">
        <v>180.8496969696975</v>
      </c>
      <c r="C1075" s="10">
        <v>12.150303030302496</v>
      </c>
    </row>
    <row r="1076" spans="1:3" x14ac:dyDescent="0.15">
      <c r="A1076" s="10">
        <v>1051</v>
      </c>
      <c r="B1076" s="10">
        <v>180.8496969696975</v>
      </c>
      <c r="C1076" s="10">
        <v>66.150303030302496</v>
      </c>
    </row>
    <row r="1077" spans="1:3" x14ac:dyDescent="0.15">
      <c r="A1077" s="10">
        <v>1052</v>
      </c>
      <c r="B1077" s="10">
        <v>76.506616257087984</v>
      </c>
      <c r="C1077" s="10">
        <v>27.493383742912016</v>
      </c>
    </row>
    <row r="1078" spans="1:3" x14ac:dyDescent="0.15">
      <c r="A1078" s="10">
        <v>1053</v>
      </c>
      <c r="B1078" s="10">
        <v>76.506616257087984</v>
      </c>
      <c r="C1078" s="10">
        <v>33.493383742912016</v>
      </c>
    </row>
    <row r="1079" spans="1:3" x14ac:dyDescent="0.15">
      <c r="A1079" s="10">
        <v>1054</v>
      </c>
      <c r="B1079" s="10">
        <v>180.8496969696975</v>
      </c>
      <c r="C1079" s="10">
        <v>-54.849696969697504</v>
      </c>
    </row>
    <row r="1080" spans="1:3" x14ac:dyDescent="0.15">
      <c r="A1080" s="10">
        <v>1055</v>
      </c>
      <c r="B1080" s="10">
        <v>180.8496969696975</v>
      </c>
      <c r="C1080" s="10">
        <v>33.150303030302496</v>
      </c>
    </row>
    <row r="1081" spans="1:3" x14ac:dyDescent="0.15">
      <c r="A1081" s="10">
        <v>1056</v>
      </c>
      <c r="B1081" s="10">
        <v>76.506616257087984</v>
      </c>
      <c r="C1081" s="10">
        <v>22.493383742912016</v>
      </c>
    </row>
    <row r="1082" spans="1:3" x14ac:dyDescent="0.15">
      <c r="A1082" s="10">
        <v>1057</v>
      </c>
      <c r="B1082" s="10">
        <v>180.8496969696975</v>
      </c>
      <c r="C1082" s="10">
        <v>-21.849696969697504</v>
      </c>
    </row>
    <row r="1083" spans="1:3" x14ac:dyDescent="0.15">
      <c r="A1083" s="10">
        <v>1058</v>
      </c>
      <c r="B1083" s="10">
        <v>180.8496969696975</v>
      </c>
      <c r="C1083" s="10">
        <v>202.1503030303025</v>
      </c>
    </row>
    <row r="1084" spans="1:3" x14ac:dyDescent="0.15">
      <c r="A1084" s="10">
        <v>1059</v>
      </c>
      <c r="B1084" s="10">
        <v>180.8496969696975</v>
      </c>
      <c r="C1084" s="10">
        <v>-46.849696969697504</v>
      </c>
    </row>
    <row r="1085" spans="1:3" x14ac:dyDescent="0.15">
      <c r="A1085" s="10">
        <v>1060</v>
      </c>
      <c r="B1085" s="10">
        <v>180.8496969696975</v>
      </c>
      <c r="C1085" s="10">
        <v>-70.849696969697504</v>
      </c>
    </row>
    <row r="1086" spans="1:3" x14ac:dyDescent="0.15">
      <c r="A1086" s="10">
        <v>1061</v>
      </c>
      <c r="B1086" s="10">
        <v>76.506616257087984</v>
      </c>
      <c r="C1086" s="10">
        <v>21.493383742912016</v>
      </c>
    </row>
    <row r="1087" spans="1:3" x14ac:dyDescent="0.15">
      <c r="A1087" s="10">
        <v>1062</v>
      </c>
      <c r="B1087" s="10">
        <v>76.506616257087984</v>
      </c>
      <c r="C1087" s="10">
        <v>21.493383742912016</v>
      </c>
    </row>
    <row r="1088" spans="1:3" x14ac:dyDescent="0.15">
      <c r="A1088" s="10">
        <v>1063</v>
      </c>
      <c r="B1088" s="10">
        <v>180.8496969696975</v>
      </c>
      <c r="C1088" s="10">
        <v>-43.849696969697504</v>
      </c>
    </row>
    <row r="1089" spans="1:3" x14ac:dyDescent="0.15">
      <c r="A1089" s="10">
        <v>1064</v>
      </c>
      <c r="B1089" s="10">
        <v>180.8496969696975</v>
      </c>
      <c r="C1089" s="10">
        <v>-110.8496969696975</v>
      </c>
    </row>
    <row r="1090" spans="1:3" x14ac:dyDescent="0.15">
      <c r="A1090" s="10">
        <v>1065</v>
      </c>
      <c r="B1090" s="10">
        <v>76.506616257087984</v>
      </c>
      <c r="C1090" s="10">
        <v>0.49338374291201603</v>
      </c>
    </row>
    <row r="1091" spans="1:3" x14ac:dyDescent="0.15">
      <c r="A1091" s="10">
        <v>1066</v>
      </c>
      <c r="B1091" s="10">
        <v>76.506616257087984</v>
      </c>
      <c r="C1091" s="10">
        <v>-18.506616257087984</v>
      </c>
    </row>
    <row r="1092" spans="1:3" x14ac:dyDescent="0.15">
      <c r="A1092" s="10">
        <v>1067</v>
      </c>
      <c r="B1092" s="10">
        <v>76.506616257087984</v>
      </c>
      <c r="C1092" s="10">
        <v>-21.506616257087984</v>
      </c>
    </row>
    <row r="1093" spans="1:3" x14ac:dyDescent="0.15">
      <c r="A1093" s="10">
        <v>1068</v>
      </c>
      <c r="B1093" s="10">
        <v>180.8496969696975</v>
      </c>
      <c r="C1093" s="10">
        <v>-72.849696969697504</v>
      </c>
    </row>
    <row r="1094" spans="1:3" x14ac:dyDescent="0.15">
      <c r="A1094" s="10">
        <v>1069</v>
      </c>
      <c r="B1094" s="10">
        <v>180.8496969696975</v>
      </c>
      <c r="C1094" s="10">
        <v>-98.849696969697504</v>
      </c>
    </row>
    <row r="1095" spans="1:3" x14ac:dyDescent="0.15">
      <c r="A1095" s="10">
        <v>1070</v>
      </c>
      <c r="B1095" s="10">
        <v>180.8496969696975</v>
      </c>
      <c r="C1095" s="10">
        <v>-95.849696969697504</v>
      </c>
    </row>
    <row r="1096" spans="1:3" x14ac:dyDescent="0.15">
      <c r="A1096" s="10">
        <v>1071</v>
      </c>
      <c r="B1096" s="10">
        <v>180.8496969696975</v>
      </c>
      <c r="C1096" s="10">
        <v>312.1503030303025</v>
      </c>
    </row>
    <row r="1097" spans="1:3" x14ac:dyDescent="0.15">
      <c r="A1097" s="10">
        <v>1072</v>
      </c>
      <c r="B1097" s="10">
        <v>76.506616257087984</v>
      </c>
      <c r="C1097" s="10">
        <v>10.493383742912016</v>
      </c>
    </row>
    <row r="1098" spans="1:3" x14ac:dyDescent="0.15">
      <c r="A1098" s="10">
        <v>1073</v>
      </c>
      <c r="B1098" s="10">
        <v>180.8496969696975</v>
      </c>
      <c r="C1098" s="10">
        <v>60.150303030302496</v>
      </c>
    </row>
    <row r="1099" spans="1:3" x14ac:dyDescent="0.15">
      <c r="A1099" s="10">
        <v>1074</v>
      </c>
      <c r="B1099" s="10">
        <v>180.8496969696975</v>
      </c>
      <c r="C1099" s="10">
        <v>-6.8496969696975043</v>
      </c>
    </row>
    <row r="1100" spans="1:3" x14ac:dyDescent="0.15">
      <c r="A1100" s="10">
        <v>1075</v>
      </c>
      <c r="B1100" s="10">
        <v>76.506616257087984</v>
      </c>
      <c r="C1100" s="10">
        <v>11.493383742912016</v>
      </c>
    </row>
    <row r="1101" spans="1:3" x14ac:dyDescent="0.15">
      <c r="A1101" s="10">
        <v>1076</v>
      </c>
      <c r="B1101" s="10">
        <v>180.8496969696975</v>
      </c>
      <c r="C1101" s="10">
        <v>0.1503030303024957</v>
      </c>
    </row>
    <row r="1102" spans="1:3" x14ac:dyDescent="0.15">
      <c r="A1102" s="10">
        <v>1077</v>
      </c>
      <c r="B1102" s="10">
        <v>76.506616257087984</v>
      </c>
      <c r="C1102" s="10">
        <v>22.493383742912016</v>
      </c>
    </row>
    <row r="1103" spans="1:3" x14ac:dyDescent="0.15">
      <c r="A1103" s="10">
        <v>1078</v>
      </c>
      <c r="B1103" s="10">
        <v>180.8496969696975</v>
      </c>
      <c r="C1103" s="10">
        <v>38.150303030302496</v>
      </c>
    </row>
    <row r="1104" spans="1:3" x14ac:dyDescent="0.15">
      <c r="A1104" s="10">
        <v>1079</v>
      </c>
      <c r="B1104" s="10">
        <v>76.506616257087984</v>
      </c>
      <c r="C1104" s="10">
        <v>27.493383742912016</v>
      </c>
    </row>
    <row r="1105" spans="1:3" x14ac:dyDescent="0.15">
      <c r="A1105" s="10">
        <v>1080</v>
      </c>
      <c r="B1105" s="10">
        <v>76.506616257087984</v>
      </c>
      <c r="C1105" s="10">
        <v>39.493383742912016</v>
      </c>
    </row>
    <row r="1106" spans="1:3" x14ac:dyDescent="0.15">
      <c r="A1106" s="10">
        <v>1081</v>
      </c>
      <c r="B1106" s="10">
        <v>180.8496969696975</v>
      </c>
      <c r="C1106" s="10">
        <v>-105.8496969696975</v>
      </c>
    </row>
    <row r="1107" spans="1:3" x14ac:dyDescent="0.15">
      <c r="A1107" s="10">
        <v>1082</v>
      </c>
      <c r="B1107" s="10">
        <v>180.8496969696975</v>
      </c>
      <c r="C1107" s="10">
        <v>-21.849696969697504</v>
      </c>
    </row>
    <row r="1108" spans="1:3" x14ac:dyDescent="0.15">
      <c r="A1108" s="10">
        <v>1083</v>
      </c>
      <c r="B1108" s="10">
        <v>76.506616257087984</v>
      </c>
      <c r="C1108" s="10">
        <v>38.493383742912016</v>
      </c>
    </row>
    <row r="1109" spans="1:3" x14ac:dyDescent="0.15">
      <c r="A1109" s="10">
        <v>1084</v>
      </c>
      <c r="B1109" s="10">
        <v>76.506616257087984</v>
      </c>
      <c r="C1109" s="10">
        <v>49.493383742912016</v>
      </c>
    </row>
    <row r="1110" spans="1:3" x14ac:dyDescent="0.15">
      <c r="A1110" s="10">
        <v>1085</v>
      </c>
      <c r="B1110" s="10">
        <v>180.8496969696975</v>
      </c>
      <c r="C1110" s="10">
        <v>93.150303030302496</v>
      </c>
    </row>
    <row r="1111" spans="1:3" x14ac:dyDescent="0.15">
      <c r="A1111" s="10">
        <v>1086</v>
      </c>
      <c r="B1111" s="10">
        <v>180.8496969696975</v>
      </c>
      <c r="C1111" s="10">
        <v>-34.849696969697504</v>
      </c>
    </row>
    <row r="1112" spans="1:3" x14ac:dyDescent="0.15">
      <c r="A1112" s="10">
        <v>1087</v>
      </c>
      <c r="B1112" s="10">
        <v>44.272727272727565</v>
      </c>
      <c r="C1112" s="10">
        <v>10.727272727272435</v>
      </c>
    </row>
    <row r="1113" spans="1:3" x14ac:dyDescent="0.15">
      <c r="A1113" s="10">
        <v>1088</v>
      </c>
      <c r="B1113" s="10">
        <v>44.272727272727565</v>
      </c>
      <c r="C1113" s="10">
        <v>10.727272727272435</v>
      </c>
    </row>
    <row r="1114" spans="1:3" x14ac:dyDescent="0.15">
      <c r="A1114" s="10">
        <v>1089</v>
      </c>
      <c r="B1114" s="10">
        <v>180.8496969696975</v>
      </c>
      <c r="C1114" s="10">
        <v>257.1503030303025</v>
      </c>
    </row>
    <row r="1115" spans="1:3" x14ac:dyDescent="0.15">
      <c r="A1115" s="10">
        <v>1090</v>
      </c>
      <c r="B1115" s="10">
        <v>180.8496969696975</v>
      </c>
      <c r="C1115" s="10">
        <v>22.150303030302496</v>
      </c>
    </row>
    <row r="1116" spans="1:3" x14ac:dyDescent="0.15">
      <c r="A1116" s="10">
        <v>1091</v>
      </c>
      <c r="B1116" s="10">
        <v>180.8496969696975</v>
      </c>
      <c r="C1116" s="10">
        <v>60.150303030302496</v>
      </c>
    </row>
    <row r="1117" spans="1:3" x14ac:dyDescent="0.15">
      <c r="A1117" s="10">
        <v>1092</v>
      </c>
      <c r="B1117" s="10">
        <v>76.506616257087984</v>
      </c>
      <c r="C1117" s="10">
        <v>3.493383742912016</v>
      </c>
    </row>
    <row r="1118" spans="1:3" x14ac:dyDescent="0.15">
      <c r="A1118" s="10">
        <v>1093</v>
      </c>
      <c r="B1118" s="10">
        <v>180.8496969696975</v>
      </c>
      <c r="C1118" s="10">
        <v>33.150303030302496</v>
      </c>
    </row>
    <row r="1119" spans="1:3" x14ac:dyDescent="0.15">
      <c r="A1119" s="10">
        <v>1094</v>
      </c>
      <c r="B1119" s="10">
        <v>44.272727272727565</v>
      </c>
      <c r="C1119" s="10">
        <v>54.727272727272435</v>
      </c>
    </row>
    <row r="1120" spans="1:3" x14ac:dyDescent="0.15">
      <c r="A1120" s="10">
        <v>1095</v>
      </c>
      <c r="B1120" s="10">
        <v>180.8496969696975</v>
      </c>
      <c r="C1120" s="10">
        <v>-54.849696969697504</v>
      </c>
    </row>
    <row r="1121" spans="1:3" x14ac:dyDescent="0.15">
      <c r="A1121" s="10">
        <v>1096</v>
      </c>
      <c r="B1121" s="10">
        <v>180.8496969696975</v>
      </c>
      <c r="C1121" s="10">
        <v>38.150303030302496</v>
      </c>
    </row>
    <row r="1122" spans="1:3" x14ac:dyDescent="0.15">
      <c r="A1122" s="10">
        <v>1097</v>
      </c>
      <c r="B1122" s="10">
        <v>76.506616257087984</v>
      </c>
      <c r="C1122" s="10">
        <v>71.493383742912016</v>
      </c>
    </row>
    <row r="1123" spans="1:3" x14ac:dyDescent="0.15">
      <c r="A1123" s="10">
        <v>1098</v>
      </c>
      <c r="B1123" s="10">
        <v>76.506616257087984</v>
      </c>
      <c r="C1123" s="10">
        <v>33.493383742912016</v>
      </c>
    </row>
    <row r="1124" spans="1:3" x14ac:dyDescent="0.15">
      <c r="A1124" s="10">
        <v>1099</v>
      </c>
      <c r="B1124" s="10">
        <v>180.8496969696975</v>
      </c>
      <c r="C1124" s="10">
        <v>-28.849696969697504</v>
      </c>
    </row>
    <row r="1125" spans="1:3" x14ac:dyDescent="0.15">
      <c r="A1125" s="10">
        <v>1100</v>
      </c>
      <c r="B1125" s="10">
        <v>76.506616257087984</v>
      </c>
      <c r="C1125" s="10">
        <v>-16.506616257087984</v>
      </c>
    </row>
    <row r="1126" spans="1:3" x14ac:dyDescent="0.15">
      <c r="A1126" s="10">
        <v>1101</v>
      </c>
      <c r="B1126" s="10">
        <v>76.506616257087984</v>
      </c>
      <c r="C1126" s="10">
        <v>36.493383742912016</v>
      </c>
    </row>
    <row r="1127" spans="1:3" x14ac:dyDescent="0.15">
      <c r="A1127" s="10">
        <v>1102</v>
      </c>
      <c r="B1127" s="10">
        <v>76.506616257087984</v>
      </c>
      <c r="C1127" s="10">
        <v>10.493383742912016</v>
      </c>
    </row>
    <row r="1128" spans="1:3" x14ac:dyDescent="0.15">
      <c r="A1128" s="10">
        <v>1103</v>
      </c>
      <c r="B1128" s="10">
        <v>180.8496969696975</v>
      </c>
      <c r="C1128" s="10">
        <v>-72.849696969697504</v>
      </c>
    </row>
    <row r="1129" spans="1:3" x14ac:dyDescent="0.15">
      <c r="A1129" s="10">
        <v>1104</v>
      </c>
      <c r="B1129" s="10">
        <v>180.8496969696975</v>
      </c>
      <c r="C1129" s="10">
        <v>38.150303030302496</v>
      </c>
    </row>
    <row r="1130" spans="1:3" x14ac:dyDescent="0.15">
      <c r="A1130" s="10">
        <v>1105</v>
      </c>
      <c r="B1130" s="10">
        <v>76.506616257087984</v>
      </c>
      <c r="C1130" s="10">
        <v>-0.50661625708798397</v>
      </c>
    </row>
    <row r="1131" spans="1:3" x14ac:dyDescent="0.15">
      <c r="A1131" s="10">
        <v>1106</v>
      </c>
      <c r="B1131" s="10">
        <v>180.8496969696975</v>
      </c>
      <c r="C1131" s="10">
        <v>-28.849696969697504</v>
      </c>
    </row>
    <row r="1132" spans="1:3" x14ac:dyDescent="0.15">
      <c r="A1132" s="10">
        <v>1107</v>
      </c>
      <c r="B1132" s="10">
        <v>76.506616257087984</v>
      </c>
      <c r="C1132" s="10">
        <v>54.493383742912016</v>
      </c>
    </row>
    <row r="1133" spans="1:3" x14ac:dyDescent="0.15">
      <c r="A1133" s="10">
        <v>1108</v>
      </c>
      <c r="B1133" s="10">
        <v>180.8496969696975</v>
      </c>
      <c r="C1133" s="10">
        <v>-16.849696969697504</v>
      </c>
    </row>
    <row r="1134" spans="1:3" x14ac:dyDescent="0.15">
      <c r="A1134" s="10">
        <v>1109</v>
      </c>
      <c r="B1134" s="10">
        <v>180.8496969696975</v>
      </c>
      <c r="C1134" s="10">
        <v>-29.849696969697504</v>
      </c>
    </row>
    <row r="1135" spans="1:3" x14ac:dyDescent="0.15">
      <c r="A1135" s="10">
        <v>1110</v>
      </c>
      <c r="B1135" s="10">
        <v>76.506616257087984</v>
      </c>
      <c r="C1135" s="10">
        <v>27.493383742912016</v>
      </c>
    </row>
    <row r="1136" spans="1:3" x14ac:dyDescent="0.15">
      <c r="A1136" s="10">
        <v>1111</v>
      </c>
      <c r="B1136" s="10">
        <v>76.506616257087984</v>
      </c>
      <c r="C1136" s="10">
        <v>11.493383742912016</v>
      </c>
    </row>
    <row r="1137" spans="1:3" x14ac:dyDescent="0.15">
      <c r="A1137" s="10">
        <v>1112</v>
      </c>
      <c r="B1137" s="10">
        <v>180.8496969696975</v>
      </c>
      <c r="C1137" s="10">
        <v>-43.849696969697504</v>
      </c>
    </row>
    <row r="1138" spans="1:3" x14ac:dyDescent="0.15">
      <c r="A1138" s="10">
        <v>1113</v>
      </c>
      <c r="B1138" s="10">
        <v>180.8496969696975</v>
      </c>
      <c r="C1138" s="10">
        <v>201.1503030303025</v>
      </c>
    </row>
    <row r="1139" spans="1:3" x14ac:dyDescent="0.15">
      <c r="A1139" s="10">
        <v>1114</v>
      </c>
      <c r="B1139" s="10">
        <v>76.506616257087984</v>
      </c>
      <c r="C1139" s="10">
        <v>60.493383742912016</v>
      </c>
    </row>
    <row r="1140" spans="1:3" x14ac:dyDescent="0.15">
      <c r="A1140" s="10">
        <v>1115</v>
      </c>
      <c r="B1140" s="10">
        <v>76.506616257087984</v>
      </c>
      <c r="C1140" s="10">
        <v>10.493383742912016</v>
      </c>
    </row>
    <row r="1141" spans="1:3" x14ac:dyDescent="0.15">
      <c r="A1141" s="10">
        <v>1116</v>
      </c>
      <c r="B1141" s="10">
        <v>76.506616257087984</v>
      </c>
      <c r="C1141" s="10">
        <v>33.493383742912016</v>
      </c>
    </row>
    <row r="1142" spans="1:3" x14ac:dyDescent="0.15">
      <c r="A1142" s="10">
        <v>1117</v>
      </c>
      <c r="B1142" s="10">
        <v>180.8496969696975</v>
      </c>
      <c r="C1142" s="10">
        <v>-16.849696969697504</v>
      </c>
    </row>
    <row r="1143" spans="1:3" x14ac:dyDescent="0.15">
      <c r="A1143" s="10">
        <v>1118</v>
      </c>
      <c r="B1143" s="10">
        <v>44.272727272727565</v>
      </c>
      <c r="C1143" s="10">
        <v>32.727272727272435</v>
      </c>
    </row>
    <row r="1144" spans="1:3" x14ac:dyDescent="0.15">
      <c r="A1144" s="10">
        <v>1119</v>
      </c>
      <c r="B1144" s="10">
        <v>180.8496969696975</v>
      </c>
      <c r="C1144" s="10">
        <v>38.150303030302496</v>
      </c>
    </row>
    <row r="1145" spans="1:3" x14ac:dyDescent="0.15">
      <c r="A1145" s="10">
        <v>1120</v>
      </c>
      <c r="B1145" s="10">
        <v>180.8496969696975</v>
      </c>
      <c r="C1145" s="10">
        <v>26.150303030302496</v>
      </c>
    </row>
    <row r="1146" spans="1:3" x14ac:dyDescent="0.15">
      <c r="A1146" s="10">
        <v>1121</v>
      </c>
      <c r="B1146" s="10">
        <v>76.506616257087984</v>
      </c>
      <c r="C1146" s="10">
        <v>7.493383742912016</v>
      </c>
    </row>
    <row r="1147" spans="1:3" x14ac:dyDescent="0.15">
      <c r="A1147" s="10">
        <v>1122</v>
      </c>
      <c r="B1147" s="10">
        <v>76.506616257087984</v>
      </c>
      <c r="C1147" s="10">
        <v>3.493383742912016</v>
      </c>
    </row>
    <row r="1148" spans="1:3" x14ac:dyDescent="0.15">
      <c r="A1148" s="10">
        <v>1123</v>
      </c>
      <c r="B1148" s="10">
        <v>76.506616257087984</v>
      </c>
      <c r="C1148" s="10">
        <v>-16.506616257087984</v>
      </c>
    </row>
    <row r="1149" spans="1:3" x14ac:dyDescent="0.15">
      <c r="A1149" s="10">
        <v>1124</v>
      </c>
      <c r="B1149" s="10">
        <v>180.8496969696975</v>
      </c>
      <c r="C1149" s="10">
        <v>-98.849696969697504</v>
      </c>
    </row>
    <row r="1150" spans="1:3" x14ac:dyDescent="0.15">
      <c r="A1150" s="10">
        <v>1125</v>
      </c>
      <c r="B1150" s="10">
        <v>180.8496969696975</v>
      </c>
      <c r="C1150" s="10">
        <v>-38.849696969697504</v>
      </c>
    </row>
    <row r="1151" spans="1:3" x14ac:dyDescent="0.15">
      <c r="A1151" s="10">
        <v>1126</v>
      </c>
      <c r="B1151" s="10">
        <v>180.8496969696975</v>
      </c>
      <c r="C1151" s="10">
        <v>148.1503030303025</v>
      </c>
    </row>
    <row r="1152" spans="1:3" x14ac:dyDescent="0.15">
      <c r="A1152" s="10">
        <v>1127</v>
      </c>
      <c r="B1152" s="10">
        <v>180.8496969696975</v>
      </c>
      <c r="C1152" s="10">
        <v>-44.849696969697504</v>
      </c>
    </row>
    <row r="1153" spans="1:3" x14ac:dyDescent="0.15">
      <c r="A1153" s="10">
        <v>1128</v>
      </c>
      <c r="B1153" s="10">
        <v>180.8496969696975</v>
      </c>
      <c r="C1153" s="10">
        <v>93.150303030302496</v>
      </c>
    </row>
    <row r="1154" spans="1:3" x14ac:dyDescent="0.15">
      <c r="A1154" s="10">
        <v>1129</v>
      </c>
      <c r="B1154" s="10">
        <v>180.8496969696975</v>
      </c>
      <c r="C1154" s="10">
        <v>16.150303030302496</v>
      </c>
    </row>
    <row r="1155" spans="1:3" x14ac:dyDescent="0.15">
      <c r="A1155" s="10">
        <v>1130</v>
      </c>
      <c r="B1155" s="10">
        <v>180.8496969696975</v>
      </c>
      <c r="C1155" s="10">
        <v>66.150303030302496</v>
      </c>
    </row>
    <row r="1156" spans="1:3" x14ac:dyDescent="0.15">
      <c r="A1156" s="10">
        <v>1131</v>
      </c>
      <c r="B1156" s="10">
        <v>180.8496969696975</v>
      </c>
      <c r="C1156" s="10">
        <v>-50.849696969697504</v>
      </c>
    </row>
    <row r="1157" spans="1:3" x14ac:dyDescent="0.15">
      <c r="A1157" s="10">
        <v>1132</v>
      </c>
      <c r="B1157" s="10">
        <v>180.8496969696975</v>
      </c>
      <c r="C1157" s="10">
        <v>-8.8496969696975043</v>
      </c>
    </row>
    <row r="1158" spans="1:3" x14ac:dyDescent="0.15">
      <c r="A1158" s="10">
        <v>1133</v>
      </c>
      <c r="B1158" s="10">
        <v>180.8496969696975</v>
      </c>
      <c r="C1158" s="10">
        <v>-61.849696969697504</v>
      </c>
    </row>
    <row r="1159" spans="1:3" x14ac:dyDescent="0.15">
      <c r="A1159" s="10">
        <v>1134</v>
      </c>
      <c r="B1159" s="10">
        <v>180.8496969696975</v>
      </c>
      <c r="C1159" s="10">
        <v>-61.849696969697504</v>
      </c>
    </row>
    <row r="1160" spans="1:3" x14ac:dyDescent="0.15">
      <c r="A1160" s="10">
        <v>1135</v>
      </c>
      <c r="B1160" s="10">
        <v>180.8496969696975</v>
      </c>
      <c r="C1160" s="10">
        <v>-27.849696969697504</v>
      </c>
    </row>
    <row r="1161" spans="1:3" x14ac:dyDescent="0.15">
      <c r="A1161" s="10">
        <v>1136</v>
      </c>
      <c r="B1161" s="10">
        <v>180.8496969696975</v>
      </c>
      <c r="C1161" s="10">
        <v>256.1503030303025</v>
      </c>
    </row>
    <row r="1162" spans="1:3" x14ac:dyDescent="0.15">
      <c r="A1162" s="10">
        <v>1137</v>
      </c>
      <c r="B1162" s="10">
        <v>76.506616257087984</v>
      </c>
      <c r="C1162" s="10">
        <v>5.493383742912016</v>
      </c>
    </row>
    <row r="1163" spans="1:3" x14ac:dyDescent="0.15">
      <c r="A1163" s="10">
        <v>1138</v>
      </c>
      <c r="B1163" s="10">
        <v>180.8496969696975</v>
      </c>
      <c r="C1163" s="10">
        <v>66.150303030302496</v>
      </c>
    </row>
    <row r="1164" spans="1:3" x14ac:dyDescent="0.15">
      <c r="A1164" s="10">
        <v>1139</v>
      </c>
      <c r="B1164" s="10">
        <v>180.8496969696975</v>
      </c>
      <c r="C1164" s="10">
        <v>-70.849696969697504</v>
      </c>
    </row>
    <row r="1165" spans="1:3" x14ac:dyDescent="0.15">
      <c r="A1165" s="10">
        <v>1140</v>
      </c>
      <c r="B1165" s="10">
        <v>180.8496969696975</v>
      </c>
      <c r="C1165" s="10">
        <v>36.150303030302496</v>
      </c>
    </row>
    <row r="1166" spans="1:3" x14ac:dyDescent="0.15">
      <c r="A1166" s="10">
        <v>1141</v>
      </c>
      <c r="B1166" s="10">
        <v>76.506616257087984</v>
      </c>
      <c r="C1166" s="10">
        <v>164.49338374291202</v>
      </c>
    </row>
    <row r="1167" spans="1:3" x14ac:dyDescent="0.15">
      <c r="A1167" s="10">
        <v>1142</v>
      </c>
      <c r="B1167" s="10">
        <v>180.8496969696975</v>
      </c>
      <c r="C1167" s="10">
        <v>4.1503030303024957</v>
      </c>
    </row>
    <row r="1168" spans="1:3" x14ac:dyDescent="0.15">
      <c r="A1168" s="10">
        <v>1143</v>
      </c>
      <c r="B1168" s="10">
        <v>180.8496969696975</v>
      </c>
      <c r="C1168" s="10">
        <v>-118.8496969696975</v>
      </c>
    </row>
    <row r="1169" spans="1:3" x14ac:dyDescent="0.15">
      <c r="A1169" s="10">
        <v>1144</v>
      </c>
      <c r="B1169" s="10">
        <v>180.8496969696975</v>
      </c>
      <c r="C1169" s="10">
        <v>38.150303030302496</v>
      </c>
    </row>
    <row r="1170" spans="1:3" x14ac:dyDescent="0.15">
      <c r="A1170" s="10">
        <v>1145</v>
      </c>
      <c r="B1170" s="10">
        <v>76.506616257087984</v>
      </c>
      <c r="C1170" s="10">
        <v>67.493383742912016</v>
      </c>
    </row>
    <row r="1171" spans="1:3" x14ac:dyDescent="0.15">
      <c r="A1171" s="10">
        <v>1146</v>
      </c>
      <c r="B1171" s="10">
        <v>180.8496969696975</v>
      </c>
      <c r="C1171" s="10">
        <v>-39.849696969697504</v>
      </c>
    </row>
    <row r="1172" spans="1:3" x14ac:dyDescent="0.15">
      <c r="A1172" s="10">
        <v>1147</v>
      </c>
      <c r="B1172" s="10">
        <v>180.8496969696975</v>
      </c>
      <c r="C1172" s="10">
        <v>-16.849696969697504</v>
      </c>
    </row>
    <row r="1173" spans="1:3" x14ac:dyDescent="0.15">
      <c r="A1173" s="10">
        <v>1148</v>
      </c>
      <c r="B1173" s="10">
        <v>76.506616257087984</v>
      </c>
      <c r="C1173" s="10">
        <v>90.493383742912016</v>
      </c>
    </row>
    <row r="1174" spans="1:3" x14ac:dyDescent="0.15">
      <c r="A1174" s="10">
        <v>1149</v>
      </c>
      <c r="B1174" s="10">
        <v>76.506616257087984</v>
      </c>
      <c r="C1174" s="10">
        <v>16.493383742912016</v>
      </c>
    </row>
    <row r="1175" spans="1:3" x14ac:dyDescent="0.15">
      <c r="A1175" s="10">
        <v>1150</v>
      </c>
      <c r="B1175" s="10">
        <v>180.8496969696975</v>
      </c>
      <c r="C1175" s="10">
        <v>-70.849696969697504</v>
      </c>
    </row>
    <row r="1176" spans="1:3" x14ac:dyDescent="0.15">
      <c r="A1176" s="10">
        <v>1151</v>
      </c>
      <c r="B1176" s="10">
        <v>76.506616257087984</v>
      </c>
      <c r="C1176" s="10">
        <v>-16.506616257087984</v>
      </c>
    </row>
    <row r="1177" spans="1:3" x14ac:dyDescent="0.15">
      <c r="A1177" s="10">
        <v>1152</v>
      </c>
      <c r="B1177" s="10">
        <v>180.8496969696975</v>
      </c>
      <c r="C1177" s="10">
        <v>35.150303030302496</v>
      </c>
    </row>
    <row r="1178" spans="1:3" x14ac:dyDescent="0.15">
      <c r="A1178" s="10">
        <v>1153</v>
      </c>
      <c r="B1178" s="10">
        <v>180.8496969696975</v>
      </c>
      <c r="C1178" s="10">
        <v>-39.849696969697504</v>
      </c>
    </row>
    <row r="1179" spans="1:3" x14ac:dyDescent="0.15">
      <c r="A1179" s="10">
        <v>1154</v>
      </c>
      <c r="B1179" s="10">
        <v>180.8496969696975</v>
      </c>
      <c r="C1179" s="10">
        <v>-22.849696969697504</v>
      </c>
    </row>
    <row r="1180" spans="1:3" x14ac:dyDescent="0.15">
      <c r="A1180" s="10">
        <v>1155</v>
      </c>
      <c r="B1180" s="10">
        <v>180.8496969696975</v>
      </c>
      <c r="C1180" s="10">
        <v>38.150303030302496</v>
      </c>
    </row>
    <row r="1181" spans="1:3" x14ac:dyDescent="0.15">
      <c r="A1181" s="10">
        <v>1156</v>
      </c>
      <c r="B1181" s="10">
        <v>180.8496969696975</v>
      </c>
      <c r="C1181" s="10">
        <v>36.150303030302496</v>
      </c>
    </row>
    <row r="1182" spans="1:3" x14ac:dyDescent="0.15">
      <c r="A1182" s="10">
        <v>1157</v>
      </c>
      <c r="B1182" s="10">
        <v>180.8496969696975</v>
      </c>
      <c r="C1182" s="10">
        <v>-16.849696969697504</v>
      </c>
    </row>
    <row r="1183" spans="1:3" x14ac:dyDescent="0.15">
      <c r="A1183" s="10">
        <v>1158</v>
      </c>
      <c r="B1183" s="10">
        <v>180.8496969696975</v>
      </c>
      <c r="C1183" s="10">
        <v>-16.849696969697504</v>
      </c>
    </row>
    <row r="1184" spans="1:3" x14ac:dyDescent="0.15">
      <c r="A1184" s="10">
        <v>1159</v>
      </c>
      <c r="B1184" s="10">
        <v>180.8496969696975</v>
      </c>
      <c r="C1184" s="10">
        <v>-18.849696969697504</v>
      </c>
    </row>
    <row r="1185" spans="1:3" x14ac:dyDescent="0.15">
      <c r="A1185" s="10">
        <v>1160</v>
      </c>
      <c r="B1185" s="10">
        <v>180.8496969696975</v>
      </c>
      <c r="C1185" s="10">
        <v>-19.849696969697504</v>
      </c>
    </row>
    <row r="1186" spans="1:3" x14ac:dyDescent="0.15">
      <c r="A1186" s="10">
        <v>1161</v>
      </c>
      <c r="B1186" s="10">
        <v>180.8496969696975</v>
      </c>
      <c r="C1186" s="10">
        <v>-38.849696969697504</v>
      </c>
    </row>
    <row r="1187" spans="1:3" x14ac:dyDescent="0.15">
      <c r="A1187" s="10">
        <v>1162</v>
      </c>
      <c r="B1187" s="10">
        <v>180.8496969696975</v>
      </c>
      <c r="C1187" s="10">
        <v>-39.849696969697504</v>
      </c>
    </row>
    <row r="1188" spans="1:3" x14ac:dyDescent="0.15">
      <c r="A1188" s="10">
        <v>1163</v>
      </c>
      <c r="B1188" s="10">
        <v>180.8496969696975</v>
      </c>
      <c r="C1188" s="10">
        <v>36.150303030302496</v>
      </c>
    </row>
    <row r="1189" spans="1:3" x14ac:dyDescent="0.15">
      <c r="A1189" s="10">
        <v>1164</v>
      </c>
      <c r="B1189" s="10">
        <v>180.8496969696975</v>
      </c>
      <c r="C1189" s="10">
        <v>-49.849696969697504</v>
      </c>
    </row>
    <row r="1190" spans="1:3" x14ac:dyDescent="0.15">
      <c r="A1190" s="10">
        <v>1165</v>
      </c>
      <c r="B1190" s="10">
        <v>76.506616257087984</v>
      </c>
      <c r="C1190" s="10">
        <v>33.493383742912016</v>
      </c>
    </row>
    <row r="1191" spans="1:3" x14ac:dyDescent="0.15">
      <c r="A1191" s="10">
        <v>1166</v>
      </c>
      <c r="B1191" s="10">
        <v>180.8496969696975</v>
      </c>
      <c r="C1191" s="10">
        <v>-77.849696969697504</v>
      </c>
    </row>
    <row r="1192" spans="1:3" x14ac:dyDescent="0.15">
      <c r="A1192" s="10">
        <v>1167</v>
      </c>
      <c r="B1192" s="10">
        <v>180.8496969696975</v>
      </c>
      <c r="C1192" s="10">
        <v>-28.849696969697504</v>
      </c>
    </row>
    <row r="1193" spans="1:3" x14ac:dyDescent="0.15">
      <c r="A1193" s="10">
        <v>1168</v>
      </c>
      <c r="B1193" s="10">
        <v>76.506616257087984</v>
      </c>
      <c r="C1193" s="10">
        <v>27.493383742912016</v>
      </c>
    </row>
    <row r="1194" spans="1:3" x14ac:dyDescent="0.15">
      <c r="A1194" s="10">
        <v>1169</v>
      </c>
      <c r="B1194" s="10">
        <v>76.506616257087984</v>
      </c>
      <c r="C1194" s="10">
        <v>-32.506616257087984</v>
      </c>
    </row>
    <row r="1195" spans="1:3" x14ac:dyDescent="0.15">
      <c r="A1195" s="10">
        <v>1170</v>
      </c>
      <c r="B1195" s="10">
        <v>180.8496969696975</v>
      </c>
      <c r="C1195" s="10">
        <v>-38.849696969697504</v>
      </c>
    </row>
    <row r="1196" spans="1:3" x14ac:dyDescent="0.15">
      <c r="A1196" s="10">
        <v>1171</v>
      </c>
      <c r="B1196" s="10">
        <v>76.506616257087984</v>
      </c>
      <c r="C1196" s="10">
        <v>65.493383742912016</v>
      </c>
    </row>
    <row r="1197" spans="1:3" x14ac:dyDescent="0.15">
      <c r="A1197" s="10">
        <v>1172</v>
      </c>
      <c r="B1197" s="10">
        <v>76.506616257087984</v>
      </c>
      <c r="C1197" s="10">
        <v>31.493383742912016</v>
      </c>
    </row>
    <row r="1198" spans="1:3" x14ac:dyDescent="0.15">
      <c r="A1198" s="10">
        <v>1173</v>
      </c>
      <c r="B1198" s="10">
        <v>76.506616257087984</v>
      </c>
      <c r="C1198" s="10">
        <v>197.49338374291202</v>
      </c>
    </row>
    <row r="1199" spans="1:3" x14ac:dyDescent="0.15">
      <c r="A1199" s="10">
        <v>1174</v>
      </c>
      <c r="B1199" s="10">
        <v>180.8496969696975</v>
      </c>
      <c r="C1199" s="10">
        <v>36.150303030302496</v>
      </c>
    </row>
    <row r="1200" spans="1:3" x14ac:dyDescent="0.15">
      <c r="A1200" s="10">
        <v>1175</v>
      </c>
      <c r="B1200" s="10">
        <v>180.8496969696975</v>
      </c>
      <c r="C1200" s="10">
        <v>-70.849696969697504</v>
      </c>
    </row>
    <row r="1201" spans="1:3" x14ac:dyDescent="0.15">
      <c r="A1201" s="10">
        <v>1176</v>
      </c>
      <c r="B1201" s="10">
        <v>180.8496969696975</v>
      </c>
      <c r="C1201" s="10">
        <v>-5.8496969696975043</v>
      </c>
    </row>
    <row r="1202" spans="1:3" x14ac:dyDescent="0.15">
      <c r="A1202" s="10">
        <v>1177</v>
      </c>
      <c r="B1202" s="10">
        <v>180.8496969696975</v>
      </c>
      <c r="C1202" s="10">
        <v>36.150303030302496</v>
      </c>
    </row>
    <row r="1203" spans="1:3" x14ac:dyDescent="0.15">
      <c r="A1203" s="10">
        <v>1178</v>
      </c>
      <c r="B1203" s="10">
        <v>180.8496969696975</v>
      </c>
      <c r="C1203" s="10">
        <v>11.150303030302496</v>
      </c>
    </row>
    <row r="1204" spans="1:3" x14ac:dyDescent="0.15">
      <c r="A1204" s="10">
        <v>1179</v>
      </c>
      <c r="B1204" s="10">
        <v>180.8496969696975</v>
      </c>
      <c r="C1204" s="10">
        <v>-21.849696969697504</v>
      </c>
    </row>
    <row r="1205" spans="1:3" x14ac:dyDescent="0.15">
      <c r="A1205" s="10">
        <v>1180</v>
      </c>
      <c r="B1205" s="10">
        <v>180.8496969696975</v>
      </c>
      <c r="C1205" s="10">
        <v>257.1503030303025</v>
      </c>
    </row>
    <row r="1206" spans="1:3" x14ac:dyDescent="0.15">
      <c r="A1206" s="10">
        <v>1181</v>
      </c>
      <c r="B1206" s="10">
        <v>180.8496969696975</v>
      </c>
      <c r="C1206" s="10">
        <v>-28.849696969697504</v>
      </c>
    </row>
    <row r="1207" spans="1:3" x14ac:dyDescent="0.15">
      <c r="A1207" s="10">
        <v>1182</v>
      </c>
      <c r="B1207" s="10">
        <v>180.8496969696975</v>
      </c>
      <c r="C1207" s="10">
        <v>-43.849696969697504</v>
      </c>
    </row>
    <row r="1208" spans="1:3" x14ac:dyDescent="0.15">
      <c r="A1208" s="10">
        <v>1183</v>
      </c>
      <c r="B1208" s="10">
        <v>180.8496969696975</v>
      </c>
      <c r="C1208" s="10">
        <v>0.1503030303024957</v>
      </c>
    </row>
    <row r="1209" spans="1:3" x14ac:dyDescent="0.15">
      <c r="A1209" s="10">
        <v>1184</v>
      </c>
      <c r="B1209" s="10">
        <v>180.8496969696975</v>
      </c>
      <c r="C1209" s="10">
        <v>33.150303030302496</v>
      </c>
    </row>
    <row r="1210" spans="1:3" x14ac:dyDescent="0.15">
      <c r="A1210" s="10">
        <v>1185</v>
      </c>
      <c r="B1210" s="10">
        <v>180.8496969696975</v>
      </c>
      <c r="C1210" s="10">
        <v>0.1503030303024957</v>
      </c>
    </row>
    <row r="1211" spans="1:3" x14ac:dyDescent="0.15">
      <c r="A1211" s="10">
        <v>1186</v>
      </c>
      <c r="B1211" s="10">
        <v>180.8496969696975</v>
      </c>
      <c r="C1211" s="10">
        <v>11.150303030302496</v>
      </c>
    </row>
    <row r="1212" spans="1:3" x14ac:dyDescent="0.15">
      <c r="A1212" s="10">
        <v>1187</v>
      </c>
      <c r="B1212" s="10">
        <v>76.506616257087984</v>
      </c>
      <c r="C1212" s="10">
        <v>-11.506616257087984</v>
      </c>
    </row>
    <row r="1213" spans="1:3" x14ac:dyDescent="0.15">
      <c r="A1213" s="10">
        <v>1188</v>
      </c>
      <c r="B1213" s="10">
        <v>76.506616257087984</v>
      </c>
      <c r="C1213" s="10">
        <v>-11.506616257087984</v>
      </c>
    </row>
    <row r="1214" spans="1:3" x14ac:dyDescent="0.15">
      <c r="A1214" s="10">
        <v>1189</v>
      </c>
      <c r="B1214" s="10">
        <v>180.8496969696975</v>
      </c>
      <c r="C1214" s="10">
        <v>-61.849696969697504</v>
      </c>
    </row>
    <row r="1215" spans="1:3" x14ac:dyDescent="0.15">
      <c r="A1215" s="10">
        <v>1190</v>
      </c>
      <c r="B1215" s="10">
        <v>76.506616257087984</v>
      </c>
      <c r="C1215" s="10">
        <v>-0.50661625708798397</v>
      </c>
    </row>
    <row r="1216" spans="1:3" x14ac:dyDescent="0.15">
      <c r="A1216" s="10">
        <v>1191</v>
      </c>
      <c r="B1216" s="10">
        <v>180.8496969696975</v>
      </c>
      <c r="C1216" s="10">
        <v>26.150303030302496</v>
      </c>
    </row>
    <row r="1217" spans="1:3" x14ac:dyDescent="0.15">
      <c r="A1217" s="10">
        <v>1192</v>
      </c>
      <c r="B1217" s="10">
        <v>44.272727272727565</v>
      </c>
      <c r="C1217" s="10">
        <v>17.727272727272435</v>
      </c>
    </row>
    <row r="1218" spans="1:3" x14ac:dyDescent="0.15">
      <c r="A1218" s="10">
        <v>1193</v>
      </c>
      <c r="B1218" s="10">
        <v>76.506616257087984</v>
      </c>
      <c r="C1218" s="10">
        <v>10.493383742912016</v>
      </c>
    </row>
    <row r="1219" spans="1:3" x14ac:dyDescent="0.15">
      <c r="A1219" s="10">
        <v>1194</v>
      </c>
      <c r="B1219" s="10">
        <v>76.506616257087984</v>
      </c>
      <c r="C1219" s="10">
        <v>-12.506616257087984</v>
      </c>
    </row>
    <row r="1220" spans="1:3" x14ac:dyDescent="0.15">
      <c r="A1220" s="10">
        <v>1195</v>
      </c>
      <c r="B1220" s="10">
        <v>180.8496969696975</v>
      </c>
      <c r="C1220" s="10">
        <v>-72.849696969697504</v>
      </c>
    </row>
    <row r="1221" spans="1:3" x14ac:dyDescent="0.15">
      <c r="A1221" s="10">
        <v>1196</v>
      </c>
      <c r="B1221" s="10">
        <v>180.8496969696975</v>
      </c>
      <c r="C1221" s="10">
        <v>-49.849696969697504</v>
      </c>
    </row>
    <row r="1222" spans="1:3" x14ac:dyDescent="0.15">
      <c r="A1222" s="10">
        <v>1197</v>
      </c>
      <c r="B1222" s="10">
        <v>180.8496969696975</v>
      </c>
      <c r="C1222" s="10">
        <v>-114.8496969696975</v>
      </c>
    </row>
    <row r="1223" spans="1:3" x14ac:dyDescent="0.15">
      <c r="A1223" s="10">
        <v>1198</v>
      </c>
      <c r="B1223" s="10">
        <v>76.506616257087984</v>
      </c>
      <c r="C1223" s="10">
        <v>-32.506616257087984</v>
      </c>
    </row>
    <row r="1224" spans="1:3" x14ac:dyDescent="0.15">
      <c r="A1224" s="10">
        <v>1199</v>
      </c>
      <c r="B1224" s="10">
        <v>180.8496969696975</v>
      </c>
      <c r="C1224" s="10">
        <v>-120.8496969696975</v>
      </c>
    </row>
    <row r="1225" spans="1:3" x14ac:dyDescent="0.15">
      <c r="A1225" s="10">
        <v>1200</v>
      </c>
      <c r="B1225" s="10">
        <v>76.506616257087984</v>
      </c>
      <c r="C1225" s="10">
        <v>-5.506616257087984</v>
      </c>
    </row>
    <row r="1226" spans="1:3" x14ac:dyDescent="0.15">
      <c r="A1226" s="10">
        <v>1201</v>
      </c>
      <c r="B1226" s="10">
        <v>76.506616257087984</v>
      </c>
      <c r="C1226" s="10">
        <v>-21.506616257087984</v>
      </c>
    </row>
    <row r="1227" spans="1:3" x14ac:dyDescent="0.15">
      <c r="A1227" s="10">
        <v>1202</v>
      </c>
      <c r="B1227" s="10">
        <v>76.506616257087984</v>
      </c>
      <c r="C1227" s="10">
        <v>-18.506616257087984</v>
      </c>
    </row>
    <row r="1228" spans="1:3" x14ac:dyDescent="0.15">
      <c r="A1228" s="10">
        <v>1203</v>
      </c>
      <c r="B1228" s="10">
        <v>180.8496969696975</v>
      </c>
      <c r="C1228" s="10">
        <v>-72.849696969697504</v>
      </c>
    </row>
    <row r="1229" spans="1:3" x14ac:dyDescent="0.15">
      <c r="A1229" s="10">
        <v>1204</v>
      </c>
      <c r="B1229" s="10">
        <v>180.8496969696975</v>
      </c>
      <c r="C1229" s="10">
        <v>-70.849696969697504</v>
      </c>
    </row>
    <row r="1230" spans="1:3" x14ac:dyDescent="0.15">
      <c r="A1230" s="10">
        <v>1205</v>
      </c>
      <c r="B1230" s="10">
        <v>180.8496969696975</v>
      </c>
      <c r="C1230" s="10">
        <v>-70.849696969697504</v>
      </c>
    </row>
    <row r="1231" spans="1:3" x14ac:dyDescent="0.15">
      <c r="A1231" s="10">
        <v>1206</v>
      </c>
      <c r="B1231" s="10">
        <v>76.506616257087984</v>
      </c>
      <c r="C1231" s="10">
        <v>-11.506616257087984</v>
      </c>
    </row>
    <row r="1232" spans="1:3" x14ac:dyDescent="0.15">
      <c r="A1232" s="10">
        <v>1207</v>
      </c>
      <c r="B1232" s="10">
        <v>180.8496969696975</v>
      </c>
      <c r="C1232" s="10">
        <v>12.150303030302496</v>
      </c>
    </row>
    <row r="1233" spans="1:3" x14ac:dyDescent="0.15">
      <c r="A1233" s="10">
        <v>1208</v>
      </c>
      <c r="B1233" s="10">
        <v>180.8496969696975</v>
      </c>
      <c r="C1233" s="10">
        <v>-87.849696969697504</v>
      </c>
    </row>
    <row r="1234" spans="1:3" x14ac:dyDescent="0.15">
      <c r="A1234" s="10">
        <v>1209</v>
      </c>
      <c r="B1234" s="10">
        <v>76.506616257087984</v>
      </c>
      <c r="C1234" s="10">
        <v>27.493383742912016</v>
      </c>
    </row>
    <row r="1235" spans="1:3" x14ac:dyDescent="0.15">
      <c r="A1235" s="10">
        <v>1210</v>
      </c>
      <c r="B1235" s="10">
        <v>76.506616257087984</v>
      </c>
      <c r="C1235" s="10">
        <v>-22.506616257087984</v>
      </c>
    </row>
    <row r="1236" spans="1:3" x14ac:dyDescent="0.15">
      <c r="A1236" s="10">
        <v>1211</v>
      </c>
      <c r="B1236" s="10">
        <v>180.8496969696975</v>
      </c>
      <c r="C1236" s="10">
        <v>-49.849696969697504</v>
      </c>
    </row>
    <row r="1237" spans="1:3" x14ac:dyDescent="0.15">
      <c r="A1237" s="10">
        <v>1212</v>
      </c>
      <c r="B1237" s="10">
        <v>76.506616257087984</v>
      </c>
      <c r="C1237" s="10">
        <v>-5.506616257087984</v>
      </c>
    </row>
    <row r="1238" spans="1:3" x14ac:dyDescent="0.15">
      <c r="A1238" s="10">
        <v>1213</v>
      </c>
      <c r="B1238" s="10">
        <v>180.8496969696975</v>
      </c>
      <c r="C1238" s="10">
        <v>-72.849696969697504</v>
      </c>
    </row>
    <row r="1239" spans="1:3" x14ac:dyDescent="0.15">
      <c r="A1239" s="10">
        <v>1214</v>
      </c>
      <c r="B1239" s="10">
        <v>76.506616257087984</v>
      </c>
      <c r="C1239" s="10">
        <v>22.493383742912016</v>
      </c>
    </row>
    <row r="1240" spans="1:3" x14ac:dyDescent="0.15">
      <c r="A1240" s="10">
        <v>1215</v>
      </c>
      <c r="B1240" s="10">
        <v>76.506616257087984</v>
      </c>
      <c r="C1240" s="10">
        <v>-5.506616257087984</v>
      </c>
    </row>
    <row r="1241" spans="1:3" x14ac:dyDescent="0.15">
      <c r="A1241" s="10">
        <v>1216</v>
      </c>
      <c r="B1241" s="10">
        <v>180.8496969696975</v>
      </c>
      <c r="C1241" s="10">
        <v>-49.849696969697504</v>
      </c>
    </row>
    <row r="1242" spans="1:3" x14ac:dyDescent="0.15">
      <c r="A1242" s="10">
        <v>1217</v>
      </c>
      <c r="B1242" s="10">
        <v>76.506616257087984</v>
      </c>
      <c r="C1242" s="10">
        <v>33.493383742912016</v>
      </c>
    </row>
    <row r="1243" spans="1:3" x14ac:dyDescent="0.15">
      <c r="A1243" s="10">
        <v>1218</v>
      </c>
      <c r="B1243" s="10">
        <v>180.8496969696975</v>
      </c>
      <c r="C1243" s="10">
        <v>-59.849696969697504</v>
      </c>
    </row>
    <row r="1244" spans="1:3" x14ac:dyDescent="0.15">
      <c r="A1244" s="10">
        <v>1219</v>
      </c>
      <c r="B1244" s="10">
        <v>180.8496969696975</v>
      </c>
      <c r="C1244" s="10">
        <v>11.150303030302496</v>
      </c>
    </row>
    <row r="1245" spans="1:3" x14ac:dyDescent="0.15">
      <c r="A1245" s="10">
        <v>1220</v>
      </c>
      <c r="B1245" s="10">
        <v>76.506616257087984</v>
      </c>
      <c r="C1245" s="10">
        <v>-27.506616257087984</v>
      </c>
    </row>
    <row r="1246" spans="1:3" x14ac:dyDescent="0.15">
      <c r="A1246" s="10">
        <v>1221</v>
      </c>
      <c r="B1246" s="10">
        <v>180.8496969696975</v>
      </c>
      <c r="C1246" s="10">
        <v>-81.849696969697504</v>
      </c>
    </row>
    <row r="1247" spans="1:3" x14ac:dyDescent="0.15">
      <c r="A1247" s="10">
        <v>1222</v>
      </c>
      <c r="B1247" s="10">
        <v>76.506616257087984</v>
      </c>
      <c r="C1247" s="10">
        <v>-5.506616257087984</v>
      </c>
    </row>
    <row r="1248" spans="1:3" x14ac:dyDescent="0.15">
      <c r="A1248" s="10">
        <v>1223</v>
      </c>
      <c r="B1248" s="10">
        <v>76.506616257087984</v>
      </c>
      <c r="C1248" s="10">
        <v>11.493383742912016</v>
      </c>
    </row>
    <row r="1249" spans="1:3" x14ac:dyDescent="0.15">
      <c r="A1249" s="10">
        <v>1224</v>
      </c>
      <c r="B1249" s="10">
        <v>180.8496969696975</v>
      </c>
      <c r="C1249" s="10">
        <v>-82.849696969697504</v>
      </c>
    </row>
    <row r="1250" spans="1:3" x14ac:dyDescent="0.15">
      <c r="A1250" s="10">
        <v>1225</v>
      </c>
      <c r="B1250" s="10">
        <v>180.8496969696975</v>
      </c>
      <c r="C1250" s="10">
        <v>-70.849696969697504</v>
      </c>
    </row>
    <row r="1251" spans="1:3" x14ac:dyDescent="0.15">
      <c r="A1251" s="10">
        <v>1226</v>
      </c>
      <c r="B1251" s="10">
        <v>76.506616257087984</v>
      </c>
      <c r="C1251" s="10">
        <v>60.493383742912016</v>
      </c>
    </row>
    <row r="1252" spans="1:3" x14ac:dyDescent="0.15">
      <c r="A1252" s="10">
        <v>1227</v>
      </c>
      <c r="B1252" s="10">
        <v>76.506616257087984</v>
      </c>
      <c r="C1252" s="10">
        <v>-10.506616257087984</v>
      </c>
    </row>
    <row r="1253" spans="1:3" x14ac:dyDescent="0.15">
      <c r="A1253" s="10">
        <v>1228</v>
      </c>
      <c r="B1253" s="10">
        <v>180.8496969696975</v>
      </c>
      <c r="C1253" s="10">
        <v>-72.849696969697504</v>
      </c>
    </row>
    <row r="1254" spans="1:3" x14ac:dyDescent="0.15">
      <c r="A1254" s="10">
        <v>1229</v>
      </c>
      <c r="B1254" s="10">
        <v>76.506616257087984</v>
      </c>
      <c r="C1254" s="10">
        <v>-21.506616257087984</v>
      </c>
    </row>
    <row r="1255" spans="1:3" x14ac:dyDescent="0.15">
      <c r="A1255" s="10">
        <v>1230</v>
      </c>
      <c r="B1255" s="10">
        <v>76.506616257087984</v>
      </c>
      <c r="C1255" s="10">
        <v>0.49338374291201603</v>
      </c>
    </row>
    <row r="1256" spans="1:3" x14ac:dyDescent="0.15">
      <c r="A1256" s="10">
        <v>1231</v>
      </c>
      <c r="B1256" s="10">
        <v>76.506616257087984</v>
      </c>
      <c r="C1256" s="10">
        <v>-16.506616257087984</v>
      </c>
    </row>
    <row r="1257" spans="1:3" x14ac:dyDescent="0.15">
      <c r="A1257" s="10">
        <v>1232</v>
      </c>
      <c r="B1257" s="10">
        <v>180.8496969696975</v>
      </c>
      <c r="C1257" s="10">
        <v>11.150303030302496</v>
      </c>
    </row>
    <row r="1258" spans="1:3" x14ac:dyDescent="0.15">
      <c r="A1258" s="10">
        <v>1233</v>
      </c>
      <c r="B1258" s="10">
        <v>76.506616257087984</v>
      </c>
      <c r="C1258" s="10">
        <v>-16.506616257087984</v>
      </c>
    </row>
    <row r="1259" spans="1:3" x14ac:dyDescent="0.15">
      <c r="A1259" s="10">
        <v>1234</v>
      </c>
      <c r="B1259" s="10">
        <v>180.8496969696975</v>
      </c>
      <c r="C1259" s="10">
        <v>-81.849696969697504</v>
      </c>
    </row>
    <row r="1260" spans="1:3" x14ac:dyDescent="0.15">
      <c r="A1260" s="10">
        <v>1235</v>
      </c>
      <c r="B1260" s="10">
        <v>76.506616257087984</v>
      </c>
      <c r="C1260" s="10">
        <v>311.49338374291199</v>
      </c>
    </row>
    <row r="1261" spans="1:3" x14ac:dyDescent="0.15">
      <c r="A1261" s="10">
        <v>1236</v>
      </c>
      <c r="B1261" s="10">
        <v>44.272727272727565</v>
      </c>
      <c r="C1261" s="10">
        <v>4.7272727272724353</v>
      </c>
    </row>
    <row r="1262" spans="1:3" x14ac:dyDescent="0.15">
      <c r="A1262" s="10">
        <v>1237</v>
      </c>
      <c r="B1262" s="10">
        <v>44.272727272727565</v>
      </c>
      <c r="C1262" s="10">
        <v>42.727272727272435</v>
      </c>
    </row>
    <row r="1263" spans="1:3" x14ac:dyDescent="0.15">
      <c r="A1263" s="10">
        <v>1238</v>
      </c>
      <c r="B1263" s="10">
        <v>76.506616257087984</v>
      </c>
      <c r="C1263" s="10">
        <v>21.493383742912016</v>
      </c>
    </row>
    <row r="1264" spans="1:3" x14ac:dyDescent="0.15">
      <c r="A1264" s="10">
        <v>1239</v>
      </c>
      <c r="B1264" s="10">
        <v>76.506616257087984</v>
      </c>
      <c r="C1264" s="10">
        <v>87.493383742912016</v>
      </c>
    </row>
    <row r="1265" spans="1:3" x14ac:dyDescent="0.15">
      <c r="A1265" s="10">
        <v>1240</v>
      </c>
      <c r="B1265" s="10">
        <v>76.506616257087984</v>
      </c>
      <c r="C1265" s="10">
        <v>5.493383742912016</v>
      </c>
    </row>
    <row r="1266" spans="1:3" x14ac:dyDescent="0.15">
      <c r="A1266" s="10">
        <v>1241</v>
      </c>
      <c r="B1266" s="10">
        <v>180.8496969696975</v>
      </c>
      <c r="C1266" s="10">
        <v>-13.849696969697504</v>
      </c>
    </row>
    <row r="1267" spans="1:3" x14ac:dyDescent="0.15">
      <c r="A1267" s="10">
        <v>1242</v>
      </c>
      <c r="B1267" s="10">
        <v>76.506616257087984</v>
      </c>
      <c r="C1267" s="10">
        <v>-5.506616257087984</v>
      </c>
    </row>
    <row r="1268" spans="1:3" x14ac:dyDescent="0.15">
      <c r="A1268" s="10">
        <v>1243</v>
      </c>
      <c r="B1268" s="10">
        <v>76.506616257087984</v>
      </c>
      <c r="C1268" s="10">
        <v>-10.506616257087984</v>
      </c>
    </row>
    <row r="1269" spans="1:3" x14ac:dyDescent="0.15">
      <c r="A1269" s="10">
        <v>1244</v>
      </c>
      <c r="B1269" s="10">
        <v>76.506616257087984</v>
      </c>
      <c r="C1269" s="10">
        <v>5.493383742912016</v>
      </c>
    </row>
    <row r="1270" spans="1:3" x14ac:dyDescent="0.15">
      <c r="A1270" s="10">
        <v>1245</v>
      </c>
      <c r="B1270" s="10">
        <v>180.8496969696975</v>
      </c>
      <c r="C1270" s="10">
        <v>-92.849696969697504</v>
      </c>
    </row>
    <row r="1271" spans="1:3" x14ac:dyDescent="0.15">
      <c r="A1271" s="10">
        <v>1246</v>
      </c>
      <c r="B1271" s="10">
        <v>76.506616257087984</v>
      </c>
      <c r="C1271" s="10">
        <v>-30.506616257087984</v>
      </c>
    </row>
    <row r="1272" spans="1:3" x14ac:dyDescent="0.15">
      <c r="A1272" s="10">
        <v>1247</v>
      </c>
      <c r="B1272" s="10">
        <v>180.8496969696975</v>
      </c>
      <c r="C1272" s="10">
        <v>5.1503030303024957</v>
      </c>
    </row>
    <row r="1273" spans="1:3" x14ac:dyDescent="0.15">
      <c r="A1273" s="10">
        <v>1248</v>
      </c>
      <c r="B1273" s="10">
        <v>76.506616257087984</v>
      </c>
      <c r="C1273" s="10">
        <v>-5.506616257087984</v>
      </c>
    </row>
    <row r="1274" spans="1:3" x14ac:dyDescent="0.15">
      <c r="A1274" s="10">
        <v>1249</v>
      </c>
      <c r="B1274" s="10">
        <v>180.8496969696975</v>
      </c>
      <c r="C1274" s="10">
        <v>-103.8496969696975</v>
      </c>
    </row>
    <row r="1275" spans="1:3" x14ac:dyDescent="0.15">
      <c r="A1275" s="10">
        <v>1250</v>
      </c>
      <c r="B1275" s="10">
        <v>180.8496969696975</v>
      </c>
      <c r="C1275" s="10">
        <v>-76.849696969697504</v>
      </c>
    </row>
    <row r="1276" spans="1:3" x14ac:dyDescent="0.15">
      <c r="A1276" s="10">
        <v>1251</v>
      </c>
      <c r="B1276" s="10">
        <v>180.8496969696975</v>
      </c>
      <c r="C1276" s="10">
        <v>71.150303030302496</v>
      </c>
    </row>
    <row r="1277" spans="1:3" x14ac:dyDescent="0.15">
      <c r="A1277" s="10">
        <v>1252</v>
      </c>
      <c r="B1277" s="10">
        <v>180.8496969696975</v>
      </c>
      <c r="C1277" s="10">
        <v>-81.849696969697504</v>
      </c>
    </row>
    <row r="1278" spans="1:3" x14ac:dyDescent="0.15">
      <c r="A1278" s="10">
        <v>1253</v>
      </c>
      <c r="B1278" s="10">
        <v>180.8496969696975</v>
      </c>
      <c r="C1278" s="10">
        <v>-72.849696969697504</v>
      </c>
    </row>
    <row r="1279" spans="1:3" x14ac:dyDescent="0.15">
      <c r="A1279" s="10">
        <v>1254</v>
      </c>
      <c r="B1279" s="10">
        <v>76.506616257087984</v>
      </c>
      <c r="C1279" s="10">
        <v>-5.506616257087984</v>
      </c>
    </row>
    <row r="1280" spans="1:3" x14ac:dyDescent="0.15">
      <c r="A1280" s="10">
        <v>1255</v>
      </c>
      <c r="B1280" s="10">
        <v>76.506616257087984</v>
      </c>
      <c r="C1280" s="10">
        <v>0.49338374291201603</v>
      </c>
    </row>
    <row r="1281" spans="1:3" x14ac:dyDescent="0.15">
      <c r="A1281" s="10">
        <v>1256</v>
      </c>
      <c r="B1281" s="10">
        <v>76.506616257087984</v>
      </c>
      <c r="C1281" s="10">
        <v>22.493383742912016</v>
      </c>
    </row>
    <row r="1282" spans="1:3" x14ac:dyDescent="0.15">
      <c r="A1282" s="10">
        <v>1257</v>
      </c>
      <c r="B1282" s="10">
        <v>76.506616257087984</v>
      </c>
      <c r="C1282" s="10">
        <v>0.49338374291201603</v>
      </c>
    </row>
    <row r="1283" spans="1:3" x14ac:dyDescent="0.15">
      <c r="A1283" s="10">
        <v>1258</v>
      </c>
      <c r="B1283" s="10">
        <v>180.8496969696975</v>
      </c>
      <c r="C1283" s="10">
        <v>-54.849696969697504</v>
      </c>
    </row>
    <row r="1284" spans="1:3" x14ac:dyDescent="0.15">
      <c r="A1284" s="10">
        <v>1259</v>
      </c>
      <c r="B1284" s="10">
        <v>76.506616257087984</v>
      </c>
      <c r="C1284" s="10">
        <v>5.493383742912016</v>
      </c>
    </row>
    <row r="1285" spans="1:3" x14ac:dyDescent="0.15">
      <c r="A1285" s="10">
        <v>1260</v>
      </c>
      <c r="B1285" s="10">
        <v>76.506616257087984</v>
      </c>
      <c r="C1285" s="10">
        <v>0.49338374291201603</v>
      </c>
    </row>
    <row r="1286" spans="1:3" x14ac:dyDescent="0.15">
      <c r="A1286" s="10">
        <v>1261</v>
      </c>
      <c r="B1286" s="10">
        <v>76.506616257087984</v>
      </c>
      <c r="C1286" s="10">
        <v>-5.506616257087984</v>
      </c>
    </row>
    <row r="1287" spans="1:3" x14ac:dyDescent="0.15">
      <c r="A1287" s="10">
        <v>1262</v>
      </c>
      <c r="B1287" s="10">
        <v>76.506616257087984</v>
      </c>
      <c r="C1287" s="10">
        <v>-27.506616257087984</v>
      </c>
    </row>
    <row r="1288" spans="1:3" x14ac:dyDescent="0.15">
      <c r="A1288" s="10">
        <v>1263</v>
      </c>
      <c r="B1288" s="10">
        <v>180.8496969696975</v>
      </c>
      <c r="C1288" s="10">
        <v>-72.849696969697504</v>
      </c>
    </row>
    <row r="1289" spans="1:3" x14ac:dyDescent="0.15">
      <c r="A1289" s="10">
        <v>1264</v>
      </c>
      <c r="B1289" s="10">
        <v>76.506616257087984</v>
      </c>
      <c r="C1289" s="10">
        <v>22.493383742912016</v>
      </c>
    </row>
    <row r="1290" spans="1:3" x14ac:dyDescent="0.15">
      <c r="A1290" s="10">
        <v>1265</v>
      </c>
      <c r="B1290" s="10">
        <v>180.8496969696975</v>
      </c>
      <c r="C1290" s="10">
        <v>-16.849696969697504</v>
      </c>
    </row>
    <row r="1291" spans="1:3" x14ac:dyDescent="0.15">
      <c r="A1291" s="10">
        <v>1266</v>
      </c>
      <c r="B1291" s="10">
        <v>76.506616257087984</v>
      </c>
      <c r="C1291" s="10">
        <v>60.493383742912016</v>
      </c>
    </row>
    <row r="1292" spans="1:3" x14ac:dyDescent="0.15">
      <c r="A1292" s="10">
        <v>1267</v>
      </c>
      <c r="B1292" s="10">
        <v>76.506616257087984</v>
      </c>
      <c r="C1292" s="10">
        <v>137.49338374291202</v>
      </c>
    </row>
    <row r="1293" spans="1:3" x14ac:dyDescent="0.15">
      <c r="A1293" s="10">
        <v>1268</v>
      </c>
      <c r="B1293" s="10">
        <v>76.506616257087984</v>
      </c>
      <c r="C1293" s="10">
        <v>-1.506616257087984</v>
      </c>
    </row>
    <row r="1294" spans="1:3" x14ac:dyDescent="0.15">
      <c r="A1294" s="10">
        <v>1269</v>
      </c>
      <c r="B1294" s="10">
        <v>76.506616257087984</v>
      </c>
      <c r="C1294" s="10">
        <v>2.493383742912016</v>
      </c>
    </row>
    <row r="1295" spans="1:3" x14ac:dyDescent="0.15">
      <c r="A1295" s="10">
        <v>1270</v>
      </c>
      <c r="B1295" s="10">
        <v>76.506616257087984</v>
      </c>
      <c r="C1295" s="10">
        <v>21.493383742912016</v>
      </c>
    </row>
    <row r="1296" spans="1:3" x14ac:dyDescent="0.15">
      <c r="A1296" s="10">
        <v>1271</v>
      </c>
      <c r="B1296" s="10">
        <v>180.8496969696975</v>
      </c>
      <c r="C1296" s="10">
        <v>-39.849696969697504</v>
      </c>
    </row>
    <row r="1297" spans="1:3" x14ac:dyDescent="0.15">
      <c r="A1297" s="10">
        <v>1272</v>
      </c>
      <c r="B1297" s="10">
        <v>180.8496969696975</v>
      </c>
      <c r="C1297" s="10">
        <v>93.150303030302496</v>
      </c>
    </row>
    <row r="1298" spans="1:3" x14ac:dyDescent="0.15">
      <c r="A1298" s="10">
        <v>1273</v>
      </c>
      <c r="B1298" s="10">
        <v>180.8496969696975</v>
      </c>
      <c r="C1298" s="10">
        <v>-70.849696969697504</v>
      </c>
    </row>
    <row r="1299" spans="1:3" x14ac:dyDescent="0.15">
      <c r="A1299" s="10">
        <v>1274</v>
      </c>
      <c r="B1299" s="10">
        <v>180.8496969696975</v>
      </c>
      <c r="C1299" s="10">
        <v>38.150303030302496</v>
      </c>
    </row>
    <row r="1300" spans="1:3" x14ac:dyDescent="0.15">
      <c r="A1300" s="10">
        <v>1275</v>
      </c>
      <c r="B1300" s="10">
        <v>180.8496969696975</v>
      </c>
      <c r="C1300" s="10">
        <v>-28.849696969697504</v>
      </c>
    </row>
    <row r="1301" spans="1:3" x14ac:dyDescent="0.15">
      <c r="A1301" s="10">
        <v>1276</v>
      </c>
      <c r="B1301" s="10">
        <v>180.8496969696975</v>
      </c>
      <c r="C1301" s="10">
        <v>-5.8496969696975043</v>
      </c>
    </row>
    <row r="1302" spans="1:3" x14ac:dyDescent="0.15">
      <c r="A1302" s="10">
        <v>1277</v>
      </c>
      <c r="B1302" s="10">
        <v>180.8496969696975</v>
      </c>
      <c r="C1302" s="10">
        <v>-92.849696969697504</v>
      </c>
    </row>
    <row r="1303" spans="1:3" x14ac:dyDescent="0.15">
      <c r="A1303" s="10">
        <v>1278</v>
      </c>
      <c r="B1303" s="10">
        <v>44.272727272727565</v>
      </c>
      <c r="C1303" s="10">
        <v>37.727272727272435</v>
      </c>
    </row>
    <row r="1304" spans="1:3" x14ac:dyDescent="0.15">
      <c r="A1304" s="10">
        <v>1279</v>
      </c>
      <c r="B1304" s="10">
        <v>76.506616257087984</v>
      </c>
      <c r="C1304" s="10">
        <v>0.49338374291201603</v>
      </c>
    </row>
    <row r="1305" spans="1:3" x14ac:dyDescent="0.15">
      <c r="A1305" s="10">
        <v>1280</v>
      </c>
      <c r="B1305" s="10">
        <v>180.8496969696975</v>
      </c>
      <c r="C1305" s="10">
        <v>-44.849696969697504</v>
      </c>
    </row>
    <row r="1306" spans="1:3" x14ac:dyDescent="0.15">
      <c r="A1306" s="10">
        <v>1281</v>
      </c>
      <c r="B1306" s="10">
        <v>76.506616257087984</v>
      </c>
      <c r="C1306" s="10">
        <v>-10.506616257087984</v>
      </c>
    </row>
    <row r="1307" spans="1:3" x14ac:dyDescent="0.15">
      <c r="A1307" s="10">
        <v>1282</v>
      </c>
      <c r="B1307" s="10">
        <v>76.506616257087984</v>
      </c>
      <c r="C1307" s="10">
        <v>-10.506616257087984</v>
      </c>
    </row>
    <row r="1308" spans="1:3" x14ac:dyDescent="0.15">
      <c r="A1308" s="10">
        <v>1283</v>
      </c>
      <c r="B1308" s="10">
        <v>180.8496969696975</v>
      </c>
      <c r="C1308" s="10">
        <v>-114.8496969696975</v>
      </c>
    </row>
    <row r="1309" spans="1:3" x14ac:dyDescent="0.15">
      <c r="A1309" s="10">
        <v>1284</v>
      </c>
      <c r="B1309" s="10">
        <v>180.8496969696975</v>
      </c>
      <c r="C1309" s="10">
        <v>-17.849696969697504</v>
      </c>
    </row>
    <row r="1310" spans="1:3" x14ac:dyDescent="0.15">
      <c r="A1310" s="10">
        <v>1285</v>
      </c>
      <c r="B1310" s="10">
        <v>76.506616257087984</v>
      </c>
      <c r="C1310" s="10">
        <v>-32.506616257087984</v>
      </c>
    </row>
    <row r="1311" spans="1:3" x14ac:dyDescent="0.15">
      <c r="A1311" s="10">
        <v>1286</v>
      </c>
      <c r="B1311" s="10">
        <v>76.506616257087984</v>
      </c>
      <c r="C1311" s="10">
        <v>22.493383742912016</v>
      </c>
    </row>
    <row r="1312" spans="1:3" x14ac:dyDescent="0.15">
      <c r="A1312" s="10">
        <v>1287</v>
      </c>
      <c r="B1312" s="10">
        <v>44.272727272727565</v>
      </c>
      <c r="C1312" s="10">
        <v>-22.272727272727565</v>
      </c>
    </row>
    <row r="1313" spans="1:3" x14ac:dyDescent="0.15">
      <c r="A1313" s="10">
        <v>1288</v>
      </c>
      <c r="B1313" s="10">
        <v>180.8496969696975</v>
      </c>
      <c r="C1313" s="10">
        <v>-49.849696969697504</v>
      </c>
    </row>
    <row r="1314" spans="1:3" x14ac:dyDescent="0.15">
      <c r="A1314" s="10">
        <v>1289</v>
      </c>
      <c r="B1314" s="10">
        <v>180.8496969696975</v>
      </c>
      <c r="C1314" s="10">
        <v>-87.849696969697504</v>
      </c>
    </row>
    <row r="1315" spans="1:3" x14ac:dyDescent="0.15">
      <c r="A1315" s="10">
        <v>1290</v>
      </c>
      <c r="B1315" s="10">
        <v>76.506616257087984</v>
      </c>
      <c r="C1315" s="10">
        <v>-22.506616257087984</v>
      </c>
    </row>
    <row r="1316" spans="1:3" x14ac:dyDescent="0.15">
      <c r="A1316" s="10">
        <v>1291</v>
      </c>
      <c r="B1316" s="10">
        <v>44.272727272727565</v>
      </c>
      <c r="C1316" s="10">
        <v>-12.272727272727565</v>
      </c>
    </row>
    <row r="1317" spans="1:3" x14ac:dyDescent="0.15">
      <c r="A1317" s="10">
        <v>1292</v>
      </c>
      <c r="B1317" s="10">
        <v>76.506616257087984</v>
      </c>
      <c r="C1317" s="10">
        <v>-38.506616257087984</v>
      </c>
    </row>
    <row r="1318" spans="1:3" x14ac:dyDescent="0.15">
      <c r="A1318" s="10">
        <v>1293</v>
      </c>
      <c r="B1318" s="10">
        <v>44.272727272727565</v>
      </c>
      <c r="C1318" s="10">
        <v>-24.272727272727565</v>
      </c>
    </row>
    <row r="1319" spans="1:3" x14ac:dyDescent="0.15">
      <c r="A1319" s="10">
        <v>1294</v>
      </c>
      <c r="B1319" s="10">
        <v>180.8496969696975</v>
      </c>
      <c r="C1319" s="10">
        <v>-54.849696969697504</v>
      </c>
    </row>
    <row r="1320" spans="1:3" x14ac:dyDescent="0.15">
      <c r="A1320" s="10">
        <v>1295</v>
      </c>
      <c r="B1320" s="10">
        <v>180.8496969696975</v>
      </c>
      <c r="C1320" s="10">
        <v>11.150303030302496</v>
      </c>
    </row>
    <row r="1321" spans="1:3" x14ac:dyDescent="0.15">
      <c r="A1321" s="10">
        <v>1296</v>
      </c>
      <c r="B1321" s="10">
        <v>76.506616257087984</v>
      </c>
      <c r="C1321" s="10">
        <v>27.493383742912016</v>
      </c>
    </row>
    <row r="1322" spans="1:3" x14ac:dyDescent="0.15">
      <c r="A1322" s="10">
        <v>1297</v>
      </c>
      <c r="B1322" s="10">
        <v>76.506616257087984</v>
      </c>
      <c r="C1322" s="10">
        <v>60.493383742912016</v>
      </c>
    </row>
    <row r="1323" spans="1:3" x14ac:dyDescent="0.15">
      <c r="A1323" s="10">
        <v>1298</v>
      </c>
      <c r="B1323" s="10">
        <v>180.8496969696975</v>
      </c>
      <c r="C1323" s="10">
        <v>16.150303030302496</v>
      </c>
    </row>
    <row r="1324" spans="1:3" x14ac:dyDescent="0.15">
      <c r="A1324" s="10">
        <v>1299</v>
      </c>
      <c r="B1324" s="10">
        <v>76.506616257087984</v>
      </c>
      <c r="C1324" s="10">
        <v>21.493383742912016</v>
      </c>
    </row>
    <row r="1325" spans="1:3" x14ac:dyDescent="0.15">
      <c r="A1325" s="10">
        <v>1300</v>
      </c>
      <c r="B1325" s="10">
        <v>180.8496969696975</v>
      </c>
      <c r="C1325" s="10">
        <v>-6.8496969696975043</v>
      </c>
    </row>
    <row r="1326" spans="1:3" x14ac:dyDescent="0.15">
      <c r="A1326" s="10">
        <v>1301</v>
      </c>
      <c r="B1326" s="10">
        <v>180.8496969696975</v>
      </c>
      <c r="C1326" s="10">
        <v>-27.849696969697504</v>
      </c>
    </row>
    <row r="1327" spans="1:3" x14ac:dyDescent="0.15">
      <c r="A1327" s="10">
        <v>1302</v>
      </c>
      <c r="B1327" s="10">
        <v>44.272727272727565</v>
      </c>
      <c r="C1327" s="10">
        <v>65.727272727272435</v>
      </c>
    </row>
    <row r="1328" spans="1:3" x14ac:dyDescent="0.15">
      <c r="A1328" s="10">
        <v>1303</v>
      </c>
      <c r="B1328" s="10">
        <v>76.506616257087984</v>
      </c>
      <c r="C1328" s="10">
        <v>0.49338374291201603</v>
      </c>
    </row>
    <row r="1329" spans="1:3" x14ac:dyDescent="0.15">
      <c r="A1329" s="10">
        <v>1304</v>
      </c>
      <c r="B1329" s="10">
        <v>180.8496969696975</v>
      </c>
      <c r="C1329" s="10">
        <v>-49.849696969697504</v>
      </c>
    </row>
    <row r="1330" spans="1:3" x14ac:dyDescent="0.15">
      <c r="A1330" s="10">
        <v>1305</v>
      </c>
      <c r="B1330" s="10">
        <v>180.8496969696975</v>
      </c>
      <c r="C1330" s="10">
        <v>-70.849696969697504</v>
      </c>
    </row>
    <row r="1331" spans="1:3" x14ac:dyDescent="0.15">
      <c r="A1331" s="10">
        <v>1306</v>
      </c>
      <c r="B1331" s="10">
        <v>180.8496969696975</v>
      </c>
      <c r="C1331" s="10">
        <v>-98.849696969697504</v>
      </c>
    </row>
    <row r="1332" spans="1:3" x14ac:dyDescent="0.15">
      <c r="A1332" s="10">
        <v>1307</v>
      </c>
      <c r="B1332" s="10">
        <v>76.506616257087984</v>
      </c>
      <c r="C1332" s="10">
        <v>-5.506616257087984</v>
      </c>
    </row>
    <row r="1333" spans="1:3" x14ac:dyDescent="0.15">
      <c r="A1333" s="10">
        <v>1308</v>
      </c>
      <c r="B1333" s="10">
        <v>180.8496969696975</v>
      </c>
      <c r="C1333" s="10">
        <v>-98.849696969697504</v>
      </c>
    </row>
    <row r="1334" spans="1:3" x14ac:dyDescent="0.15">
      <c r="A1334" s="10">
        <v>1309</v>
      </c>
      <c r="B1334" s="10">
        <v>44.272727272727565</v>
      </c>
      <c r="C1334" s="10">
        <v>53.727272727272435</v>
      </c>
    </row>
    <row r="1335" spans="1:3" x14ac:dyDescent="0.15">
      <c r="A1335" s="10">
        <v>1310</v>
      </c>
      <c r="B1335" s="10">
        <v>180.8496969696975</v>
      </c>
      <c r="C1335" s="10">
        <v>-49.849696969697504</v>
      </c>
    </row>
    <row r="1336" spans="1:3" x14ac:dyDescent="0.15">
      <c r="A1336" s="10">
        <v>1311</v>
      </c>
      <c r="B1336" s="10">
        <v>76.506616257087984</v>
      </c>
      <c r="C1336" s="10">
        <v>-32.506616257087984</v>
      </c>
    </row>
    <row r="1337" spans="1:3" x14ac:dyDescent="0.15">
      <c r="A1337" s="10">
        <v>1312</v>
      </c>
      <c r="B1337" s="10">
        <v>76.506616257087984</v>
      </c>
      <c r="C1337" s="10">
        <v>33.493383742912016</v>
      </c>
    </row>
    <row r="1338" spans="1:3" x14ac:dyDescent="0.15">
      <c r="A1338" s="10">
        <v>1313</v>
      </c>
      <c r="B1338" s="10">
        <v>180.8496969696975</v>
      </c>
      <c r="C1338" s="10">
        <v>-43.849696969697504</v>
      </c>
    </row>
    <row r="1339" spans="1:3" x14ac:dyDescent="0.15">
      <c r="A1339" s="10">
        <v>1314</v>
      </c>
      <c r="B1339" s="10">
        <v>76.506616257087984</v>
      </c>
      <c r="C1339" s="10">
        <v>-11.506616257087984</v>
      </c>
    </row>
    <row r="1340" spans="1:3" x14ac:dyDescent="0.15">
      <c r="A1340" s="10">
        <v>1315</v>
      </c>
      <c r="B1340" s="10">
        <v>180.8496969696975</v>
      </c>
      <c r="C1340" s="10">
        <v>-16.849696969697504</v>
      </c>
    </row>
    <row r="1341" spans="1:3" x14ac:dyDescent="0.15">
      <c r="A1341" s="10">
        <v>1316</v>
      </c>
      <c r="B1341" s="10">
        <v>44.272727272727565</v>
      </c>
      <c r="C1341" s="10">
        <v>20.727272727272435</v>
      </c>
    </row>
    <row r="1342" spans="1:3" x14ac:dyDescent="0.15">
      <c r="A1342" s="10">
        <v>1317</v>
      </c>
      <c r="B1342" s="10">
        <v>180.8496969696975</v>
      </c>
      <c r="C1342" s="10">
        <v>-58.849696969697504</v>
      </c>
    </row>
    <row r="1343" spans="1:3" x14ac:dyDescent="0.15">
      <c r="A1343" s="10">
        <v>1318</v>
      </c>
      <c r="B1343" s="10">
        <v>180.8496969696975</v>
      </c>
      <c r="C1343" s="10">
        <v>-72.849696969697504</v>
      </c>
    </row>
    <row r="1344" spans="1:3" x14ac:dyDescent="0.15">
      <c r="A1344" s="10">
        <v>1319</v>
      </c>
      <c r="B1344" s="10">
        <v>180.8496969696975</v>
      </c>
      <c r="C1344" s="10">
        <v>-21.849696969697504</v>
      </c>
    </row>
    <row r="1345" spans="1:3" x14ac:dyDescent="0.15">
      <c r="A1345" s="10">
        <v>1320</v>
      </c>
      <c r="B1345" s="10">
        <v>44.272727272727565</v>
      </c>
      <c r="C1345" s="10">
        <v>6.7272727272724353</v>
      </c>
    </row>
    <row r="1346" spans="1:3" x14ac:dyDescent="0.15">
      <c r="A1346" s="10">
        <v>1321</v>
      </c>
      <c r="B1346" s="10">
        <v>180.8496969696975</v>
      </c>
      <c r="C1346" s="10">
        <v>148.1503030303025</v>
      </c>
    </row>
    <row r="1347" spans="1:3" x14ac:dyDescent="0.15">
      <c r="A1347" s="10">
        <v>1322</v>
      </c>
      <c r="B1347" s="10">
        <v>76.506616257087984</v>
      </c>
      <c r="C1347" s="10">
        <v>87.493383742912016</v>
      </c>
    </row>
    <row r="1348" spans="1:3" x14ac:dyDescent="0.15">
      <c r="A1348" s="10">
        <v>1323</v>
      </c>
      <c r="B1348" s="10">
        <v>76.506616257087984</v>
      </c>
      <c r="C1348" s="10">
        <v>49.493383742912016</v>
      </c>
    </row>
    <row r="1349" spans="1:3" x14ac:dyDescent="0.15">
      <c r="A1349" s="10">
        <v>1324</v>
      </c>
      <c r="B1349" s="10">
        <v>180.8496969696975</v>
      </c>
      <c r="C1349" s="10">
        <v>-72.849696969697504</v>
      </c>
    </row>
    <row r="1350" spans="1:3" x14ac:dyDescent="0.15">
      <c r="A1350" s="10">
        <v>1325</v>
      </c>
      <c r="B1350" s="10">
        <v>180.8496969696975</v>
      </c>
      <c r="C1350" s="10">
        <v>66.150303030302496</v>
      </c>
    </row>
    <row r="1351" spans="1:3" x14ac:dyDescent="0.15">
      <c r="A1351" s="10">
        <v>1326</v>
      </c>
      <c r="B1351" s="10">
        <v>180.8496969696975</v>
      </c>
      <c r="C1351" s="10">
        <v>33.150303030302496</v>
      </c>
    </row>
    <row r="1352" spans="1:3" x14ac:dyDescent="0.15">
      <c r="A1352" s="10">
        <v>1327</v>
      </c>
      <c r="B1352" s="10">
        <v>76.506616257087984</v>
      </c>
      <c r="C1352" s="10">
        <v>-8.506616257087984</v>
      </c>
    </row>
    <row r="1353" spans="1:3" x14ac:dyDescent="0.15">
      <c r="A1353" s="10">
        <v>1328</v>
      </c>
      <c r="B1353" s="10">
        <v>76.506616257087984</v>
      </c>
      <c r="C1353" s="10">
        <v>4.493383742912016</v>
      </c>
    </row>
    <row r="1354" spans="1:3" x14ac:dyDescent="0.15">
      <c r="A1354" s="10">
        <v>1329</v>
      </c>
      <c r="B1354" s="10">
        <v>76.506616257087984</v>
      </c>
      <c r="C1354" s="10">
        <v>-21.506616257087984</v>
      </c>
    </row>
    <row r="1355" spans="1:3" x14ac:dyDescent="0.15">
      <c r="A1355" s="10">
        <v>1330</v>
      </c>
      <c r="B1355" s="10">
        <v>180.8496969696975</v>
      </c>
      <c r="C1355" s="10">
        <v>-98.849696969697504</v>
      </c>
    </row>
    <row r="1356" spans="1:3" x14ac:dyDescent="0.15">
      <c r="A1356" s="10">
        <v>1331</v>
      </c>
      <c r="B1356" s="10">
        <v>180.8496969696975</v>
      </c>
      <c r="C1356" s="10">
        <v>-5.8496969696975043</v>
      </c>
    </row>
    <row r="1357" spans="1:3" x14ac:dyDescent="0.15">
      <c r="A1357" s="10">
        <v>1332</v>
      </c>
      <c r="B1357" s="10">
        <v>76.506616257087984</v>
      </c>
      <c r="C1357" s="10">
        <v>30.493383742912016</v>
      </c>
    </row>
    <row r="1358" spans="1:3" x14ac:dyDescent="0.15">
      <c r="A1358" s="10">
        <v>1333</v>
      </c>
      <c r="B1358" s="10">
        <v>76.506616257087984</v>
      </c>
      <c r="C1358" s="10">
        <v>33.493383742912016</v>
      </c>
    </row>
    <row r="1359" spans="1:3" x14ac:dyDescent="0.15">
      <c r="A1359" s="10">
        <v>1334</v>
      </c>
      <c r="B1359" s="10">
        <v>76.506616257087984</v>
      </c>
      <c r="C1359" s="10">
        <v>0.49338374291201603</v>
      </c>
    </row>
    <row r="1360" spans="1:3" x14ac:dyDescent="0.15">
      <c r="A1360" s="10">
        <v>1335</v>
      </c>
      <c r="B1360" s="10">
        <v>180.8496969696975</v>
      </c>
      <c r="C1360" s="10">
        <v>38.150303030302496</v>
      </c>
    </row>
    <row r="1361" spans="1:3" x14ac:dyDescent="0.15">
      <c r="A1361" s="10">
        <v>1336</v>
      </c>
      <c r="B1361" s="10">
        <v>180.8496969696975</v>
      </c>
      <c r="C1361" s="10">
        <v>76.150303030302496</v>
      </c>
    </row>
    <row r="1362" spans="1:3" x14ac:dyDescent="0.15">
      <c r="A1362" s="10">
        <v>1337</v>
      </c>
      <c r="B1362" s="10">
        <v>76.506616257087984</v>
      </c>
      <c r="C1362" s="10">
        <v>-32.506616257087984</v>
      </c>
    </row>
    <row r="1363" spans="1:3" x14ac:dyDescent="0.15">
      <c r="A1363" s="10">
        <v>1338</v>
      </c>
      <c r="B1363" s="10">
        <v>76.506616257087984</v>
      </c>
      <c r="C1363" s="10">
        <v>-5.506616257087984</v>
      </c>
    </row>
    <row r="1364" spans="1:3" x14ac:dyDescent="0.15">
      <c r="A1364" s="10">
        <v>1339</v>
      </c>
      <c r="B1364" s="10">
        <v>180.8496969696975</v>
      </c>
      <c r="C1364" s="10">
        <v>11.150303030302496</v>
      </c>
    </row>
    <row r="1365" spans="1:3" x14ac:dyDescent="0.15">
      <c r="A1365" s="10">
        <v>1340</v>
      </c>
      <c r="B1365" s="10">
        <v>180.8496969696975</v>
      </c>
      <c r="C1365" s="10">
        <v>-70.849696969697504</v>
      </c>
    </row>
    <row r="1366" spans="1:3" x14ac:dyDescent="0.15">
      <c r="A1366" s="10">
        <v>1341</v>
      </c>
      <c r="B1366" s="10">
        <v>44.272727272727565</v>
      </c>
      <c r="C1366" s="10">
        <v>31.727272727272435</v>
      </c>
    </row>
    <row r="1367" spans="1:3" x14ac:dyDescent="0.15">
      <c r="A1367" s="10">
        <v>1342</v>
      </c>
      <c r="B1367" s="10">
        <v>180.8496969696975</v>
      </c>
      <c r="C1367" s="10">
        <v>4.1503030303024957</v>
      </c>
    </row>
    <row r="1368" spans="1:3" x14ac:dyDescent="0.15">
      <c r="A1368" s="10">
        <v>1343</v>
      </c>
      <c r="B1368" s="10">
        <v>76.506616257087984</v>
      </c>
      <c r="C1368" s="10">
        <v>-21.506616257087984</v>
      </c>
    </row>
    <row r="1369" spans="1:3" x14ac:dyDescent="0.15">
      <c r="A1369" s="10">
        <v>1344</v>
      </c>
      <c r="B1369" s="10">
        <v>180.8496969696975</v>
      </c>
      <c r="C1369" s="10">
        <v>-61.849696969697504</v>
      </c>
    </row>
    <row r="1370" spans="1:3" x14ac:dyDescent="0.15">
      <c r="A1370" s="10">
        <v>1345</v>
      </c>
      <c r="B1370" s="10">
        <v>76.506616257087984</v>
      </c>
      <c r="C1370" s="10">
        <v>-16.506616257087984</v>
      </c>
    </row>
    <row r="1371" spans="1:3" x14ac:dyDescent="0.15">
      <c r="A1371" s="10">
        <v>1346</v>
      </c>
      <c r="B1371" s="10">
        <v>76.506616257087984</v>
      </c>
      <c r="C1371" s="10">
        <v>44.493383742912016</v>
      </c>
    </row>
    <row r="1372" spans="1:3" x14ac:dyDescent="0.15">
      <c r="A1372" s="10">
        <v>1347</v>
      </c>
      <c r="B1372" s="10">
        <v>180.8496969696975</v>
      </c>
      <c r="C1372" s="10">
        <v>-16.849696969697504</v>
      </c>
    </row>
    <row r="1373" spans="1:3" x14ac:dyDescent="0.15">
      <c r="A1373" s="10">
        <v>1348</v>
      </c>
      <c r="B1373" s="10">
        <v>180.8496969696975</v>
      </c>
      <c r="C1373" s="10">
        <v>694.15030303030244</v>
      </c>
    </row>
    <row r="1374" spans="1:3" x14ac:dyDescent="0.15">
      <c r="A1374" s="10">
        <v>1349</v>
      </c>
      <c r="B1374" s="10">
        <v>76.506616257087984</v>
      </c>
      <c r="C1374" s="10">
        <v>-38.506616257087984</v>
      </c>
    </row>
    <row r="1375" spans="1:3" x14ac:dyDescent="0.15">
      <c r="A1375" s="10">
        <v>1350</v>
      </c>
      <c r="B1375" s="10">
        <v>76.506616257087984</v>
      </c>
      <c r="C1375" s="10">
        <v>-32.506616257087984</v>
      </c>
    </row>
    <row r="1376" spans="1:3" x14ac:dyDescent="0.15">
      <c r="A1376" s="10">
        <v>1351</v>
      </c>
      <c r="B1376" s="10">
        <v>180.8496969696975</v>
      </c>
      <c r="C1376" s="10">
        <v>-38.849696969697504</v>
      </c>
    </row>
    <row r="1377" spans="1:3" x14ac:dyDescent="0.15">
      <c r="A1377" s="10">
        <v>1352</v>
      </c>
      <c r="B1377" s="10">
        <v>180.8496969696975</v>
      </c>
      <c r="C1377" s="10">
        <v>-39.849696969697504</v>
      </c>
    </row>
    <row r="1378" spans="1:3" x14ac:dyDescent="0.15">
      <c r="A1378" s="10">
        <v>1353</v>
      </c>
      <c r="B1378" s="10">
        <v>76.506616257087984</v>
      </c>
      <c r="C1378" s="10">
        <v>-16.506616257087984</v>
      </c>
    </row>
    <row r="1379" spans="1:3" x14ac:dyDescent="0.15">
      <c r="A1379" s="10">
        <v>1354</v>
      </c>
      <c r="B1379" s="10">
        <v>76.506616257087984</v>
      </c>
      <c r="C1379" s="10">
        <v>-5.506616257087984</v>
      </c>
    </row>
    <row r="1380" spans="1:3" x14ac:dyDescent="0.15">
      <c r="A1380" s="10">
        <v>1355</v>
      </c>
      <c r="B1380" s="10">
        <v>180.8496969696975</v>
      </c>
      <c r="C1380" s="10">
        <v>15.150303030302496</v>
      </c>
    </row>
    <row r="1381" spans="1:3" x14ac:dyDescent="0.15">
      <c r="A1381" s="10">
        <v>1356</v>
      </c>
      <c r="B1381" s="10">
        <v>180.8496969696975</v>
      </c>
      <c r="C1381" s="10">
        <v>-70.849696969697504</v>
      </c>
    </row>
    <row r="1382" spans="1:3" x14ac:dyDescent="0.15">
      <c r="A1382" s="10">
        <v>1357</v>
      </c>
      <c r="B1382" s="10">
        <v>76.506616257087984</v>
      </c>
      <c r="C1382" s="10">
        <v>-21.506616257087984</v>
      </c>
    </row>
    <row r="1383" spans="1:3" x14ac:dyDescent="0.15">
      <c r="A1383" s="10">
        <v>1358</v>
      </c>
      <c r="B1383" s="10">
        <v>180.8496969696975</v>
      </c>
      <c r="C1383" s="10">
        <v>-32.849696969697504</v>
      </c>
    </row>
    <row r="1384" spans="1:3" x14ac:dyDescent="0.15">
      <c r="A1384" s="10">
        <v>1359</v>
      </c>
      <c r="B1384" s="10">
        <v>180.8496969696975</v>
      </c>
      <c r="C1384" s="10">
        <v>37.150303030302496</v>
      </c>
    </row>
    <row r="1385" spans="1:3" x14ac:dyDescent="0.15">
      <c r="A1385" s="10">
        <v>1360</v>
      </c>
      <c r="B1385" s="10">
        <v>180.8496969696975</v>
      </c>
      <c r="C1385" s="10">
        <v>202.1503030303025</v>
      </c>
    </row>
    <row r="1386" spans="1:3" x14ac:dyDescent="0.15">
      <c r="A1386" s="10">
        <v>1361</v>
      </c>
      <c r="B1386" s="10">
        <v>180.8496969696975</v>
      </c>
      <c r="C1386" s="10">
        <v>-92.849696969697504</v>
      </c>
    </row>
    <row r="1387" spans="1:3" x14ac:dyDescent="0.15">
      <c r="A1387" s="10">
        <v>1362</v>
      </c>
      <c r="B1387" s="10">
        <v>76.506616257087984</v>
      </c>
      <c r="C1387" s="10">
        <v>-1.506616257087984</v>
      </c>
    </row>
    <row r="1388" spans="1:3" x14ac:dyDescent="0.15">
      <c r="A1388" s="10">
        <v>1363</v>
      </c>
      <c r="B1388" s="10">
        <v>180.8496969696975</v>
      </c>
      <c r="C1388" s="10">
        <v>-17.849696969697504</v>
      </c>
    </row>
    <row r="1389" spans="1:3" x14ac:dyDescent="0.15">
      <c r="A1389" s="10">
        <v>1364</v>
      </c>
      <c r="B1389" s="10">
        <v>76.506616257087984</v>
      </c>
      <c r="C1389" s="10">
        <v>-16.506616257087984</v>
      </c>
    </row>
    <row r="1390" spans="1:3" x14ac:dyDescent="0.15">
      <c r="A1390" s="10">
        <v>1365</v>
      </c>
      <c r="B1390" s="10">
        <v>76.506616257087984</v>
      </c>
      <c r="C1390" s="10">
        <v>0.49338374291201603</v>
      </c>
    </row>
    <row r="1391" spans="1:3" x14ac:dyDescent="0.15">
      <c r="A1391" s="10">
        <v>1366</v>
      </c>
      <c r="B1391" s="10">
        <v>180.8496969696975</v>
      </c>
      <c r="C1391" s="10">
        <v>66.150303030302496</v>
      </c>
    </row>
    <row r="1392" spans="1:3" x14ac:dyDescent="0.15">
      <c r="A1392" s="10">
        <v>1367</v>
      </c>
      <c r="B1392" s="10">
        <v>180.8496969696975</v>
      </c>
      <c r="C1392" s="10">
        <v>-32.849696969697504</v>
      </c>
    </row>
    <row r="1393" spans="1:3" x14ac:dyDescent="0.15">
      <c r="A1393" s="10">
        <v>1368</v>
      </c>
      <c r="B1393" s="10">
        <v>180.8496969696975</v>
      </c>
      <c r="C1393" s="10">
        <v>93.150303030302496</v>
      </c>
    </row>
    <row r="1394" spans="1:3" x14ac:dyDescent="0.15">
      <c r="A1394" s="10">
        <v>1369</v>
      </c>
      <c r="B1394" s="10">
        <v>180.8496969696975</v>
      </c>
      <c r="C1394" s="10">
        <v>11.150303030302496</v>
      </c>
    </row>
    <row r="1395" spans="1:3" x14ac:dyDescent="0.15">
      <c r="A1395" s="10">
        <v>1370</v>
      </c>
      <c r="B1395" s="10">
        <v>76.506616257087984</v>
      </c>
      <c r="C1395" s="10">
        <v>87.493383742912016</v>
      </c>
    </row>
    <row r="1396" spans="1:3" x14ac:dyDescent="0.15">
      <c r="A1396" s="10">
        <v>1371</v>
      </c>
      <c r="B1396" s="10">
        <v>76.506616257087984</v>
      </c>
      <c r="C1396" s="10">
        <v>-10.506616257087984</v>
      </c>
    </row>
    <row r="1397" spans="1:3" x14ac:dyDescent="0.15">
      <c r="A1397" s="10">
        <v>1372</v>
      </c>
      <c r="B1397" s="10">
        <v>180.8496969696975</v>
      </c>
      <c r="C1397" s="10">
        <v>-42.849696969697504</v>
      </c>
    </row>
    <row r="1398" spans="1:3" x14ac:dyDescent="0.15">
      <c r="A1398" s="10">
        <v>1373</v>
      </c>
      <c r="B1398" s="10">
        <v>180.8496969696975</v>
      </c>
      <c r="C1398" s="10">
        <v>-16.849696969697504</v>
      </c>
    </row>
    <row r="1399" spans="1:3" x14ac:dyDescent="0.15">
      <c r="A1399" s="10">
        <v>1374</v>
      </c>
      <c r="B1399" s="10">
        <v>180.8496969696975</v>
      </c>
      <c r="C1399" s="10">
        <v>-28.849696969697504</v>
      </c>
    </row>
    <row r="1400" spans="1:3" x14ac:dyDescent="0.15">
      <c r="A1400" s="10">
        <v>1375</v>
      </c>
      <c r="B1400" s="10">
        <v>76.506616257087984</v>
      </c>
      <c r="C1400" s="10">
        <v>-27.506616257087984</v>
      </c>
    </row>
    <row r="1401" spans="1:3" x14ac:dyDescent="0.15">
      <c r="A1401" s="10">
        <v>1376</v>
      </c>
      <c r="B1401" s="10">
        <v>76.506616257087984</v>
      </c>
      <c r="C1401" s="10">
        <v>64.493383742912016</v>
      </c>
    </row>
    <row r="1402" spans="1:3" x14ac:dyDescent="0.15">
      <c r="A1402" s="10">
        <v>1377</v>
      </c>
      <c r="B1402" s="10">
        <v>76.506616257087984</v>
      </c>
      <c r="C1402" s="10">
        <v>-21.506616257087984</v>
      </c>
    </row>
    <row r="1403" spans="1:3" x14ac:dyDescent="0.15">
      <c r="A1403" s="10">
        <v>1378</v>
      </c>
      <c r="B1403" s="10">
        <v>180.8496969696975</v>
      </c>
      <c r="C1403" s="10">
        <v>-59.849696969697504</v>
      </c>
    </row>
    <row r="1404" spans="1:3" x14ac:dyDescent="0.15">
      <c r="A1404" s="10">
        <v>1379</v>
      </c>
      <c r="B1404" s="10">
        <v>180.8496969696975</v>
      </c>
      <c r="C1404" s="10">
        <v>-43.849696969697504</v>
      </c>
    </row>
    <row r="1405" spans="1:3" x14ac:dyDescent="0.15">
      <c r="A1405" s="10">
        <v>1380</v>
      </c>
      <c r="B1405" s="10">
        <v>76.506616257087984</v>
      </c>
      <c r="C1405" s="10">
        <v>42.493383742912016</v>
      </c>
    </row>
    <row r="1406" spans="1:3" x14ac:dyDescent="0.15">
      <c r="A1406" s="10">
        <v>1381</v>
      </c>
      <c r="B1406" s="10">
        <v>180.8496969696975</v>
      </c>
      <c r="C1406" s="10">
        <v>202.1503030303025</v>
      </c>
    </row>
    <row r="1407" spans="1:3" x14ac:dyDescent="0.15">
      <c r="A1407" s="10">
        <v>1382</v>
      </c>
      <c r="B1407" s="10">
        <v>180.8496969696975</v>
      </c>
      <c r="C1407" s="10">
        <v>-21.849696969697504</v>
      </c>
    </row>
    <row r="1408" spans="1:3" x14ac:dyDescent="0.15">
      <c r="A1408" s="10">
        <v>1383</v>
      </c>
      <c r="B1408" s="10">
        <v>180.8496969696975</v>
      </c>
      <c r="C1408" s="10">
        <v>832.15030303030244</v>
      </c>
    </row>
    <row r="1409" spans="1:3" x14ac:dyDescent="0.15">
      <c r="A1409" s="10">
        <v>1384</v>
      </c>
      <c r="B1409" s="10">
        <v>76.506616257087984</v>
      </c>
      <c r="C1409" s="10">
        <v>-16.506616257087984</v>
      </c>
    </row>
    <row r="1410" spans="1:3" x14ac:dyDescent="0.15">
      <c r="A1410" s="10">
        <v>1385</v>
      </c>
      <c r="B1410" s="10">
        <v>180.8496969696975</v>
      </c>
      <c r="C1410" s="10">
        <v>-76.849696969697504</v>
      </c>
    </row>
    <row r="1411" spans="1:3" x14ac:dyDescent="0.15">
      <c r="A1411" s="10">
        <v>1386</v>
      </c>
      <c r="B1411" s="10">
        <v>180.8496969696975</v>
      </c>
      <c r="C1411" s="10">
        <v>-43.849696969697504</v>
      </c>
    </row>
    <row r="1412" spans="1:3" x14ac:dyDescent="0.15">
      <c r="A1412" s="10">
        <v>1387</v>
      </c>
      <c r="B1412" s="10">
        <v>180.8496969696975</v>
      </c>
      <c r="C1412" s="10">
        <v>-50.849696969697504</v>
      </c>
    </row>
    <row r="1413" spans="1:3" x14ac:dyDescent="0.15">
      <c r="A1413" s="10">
        <v>1388</v>
      </c>
      <c r="B1413" s="10">
        <v>180.8496969696975</v>
      </c>
      <c r="C1413" s="10">
        <v>-61.849696969697504</v>
      </c>
    </row>
    <row r="1414" spans="1:3" x14ac:dyDescent="0.15">
      <c r="A1414" s="10">
        <v>1389</v>
      </c>
      <c r="B1414" s="10">
        <v>180.8496969696975</v>
      </c>
      <c r="C1414" s="10">
        <v>-39.849696969697504</v>
      </c>
    </row>
    <row r="1415" spans="1:3" x14ac:dyDescent="0.15">
      <c r="A1415" s="10">
        <v>1390</v>
      </c>
      <c r="B1415" s="10">
        <v>76.506616257087984</v>
      </c>
      <c r="C1415" s="10">
        <v>0.49338374291201603</v>
      </c>
    </row>
    <row r="1416" spans="1:3" x14ac:dyDescent="0.15">
      <c r="A1416" s="10">
        <v>1391</v>
      </c>
      <c r="B1416" s="10">
        <v>180.8496969696975</v>
      </c>
      <c r="C1416" s="10">
        <v>-50.849696969697504</v>
      </c>
    </row>
    <row r="1417" spans="1:3" x14ac:dyDescent="0.15">
      <c r="A1417" s="10">
        <v>1392</v>
      </c>
      <c r="B1417" s="10">
        <v>180.8496969696975</v>
      </c>
      <c r="C1417" s="10">
        <v>-38.849696969697504</v>
      </c>
    </row>
    <row r="1418" spans="1:3" x14ac:dyDescent="0.15">
      <c r="A1418" s="10">
        <v>1393</v>
      </c>
      <c r="B1418" s="10">
        <v>76.506616257087984</v>
      </c>
      <c r="C1418" s="10">
        <v>5.493383742912016</v>
      </c>
    </row>
    <row r="1419" spans="1:3" x14ac:dyDescent="0.15">
      <c r="A1419" s="10">
        <v>1394</v>
      </c>
      <c r="B1419" s="10">
        <v>180.8496969696975</v>
      </c>
      <c r="C1419" s="10">
        <v>0.1503030303024957</v>
      </c>
    </row>
    <row r="1420" spans="1:3" x14ac:dyDescent="0.15">
      <c r="A1420" s="10">
        <v>1395</v>
      </c>
      <c r="B1420" s="10">
        <v>76.506616257087984</v>
      </c>
      <c r="C1420" s="10">
        <v>0.49338374291201603</v>
      </c>
    </row>
    <row r="1421" spans="1:3" x14ac:dyDescent="0.15">
      <c r="A1421" s="10">
        <v>1396</v>
      </c>
      <c r="B1421" s="10">
        <v>180.8496969696975</v>
      </c>
      <c r="C1421" s="10">
        <v>-16.849696969697504</v>
      </c>
    </row>
    <row r="1422" spans="1:3" x14ac:dyDescent="0.15">
      <c r="A1422" s="10">
        <v>1397</v>
      </c>
      <c r="B1422" s="10">
        <v>76.506616257087984</v>
      </c>
      <c r="C1422" s="10">
        <v>33.493383742912016</v>
      </c>
    </row>
    <row r="1423" spans="1:3" x14ac:dyDescent="0.15">
      <c r="A1423" s="10">
        <v>1398</v>
      </c>
      <c r="B1423" s="10">
        <v>180.8496969696975</v>
      </c>
      <c r="C1423" s="10">
        <v>48.150303030302496</v>
      </c>
    </row>
    <row r="1424" spans="1:3" x14ac:dyDescent="0.15">
      <c r="A1424" s="10">
        <v>1399</v>
      </c>
      <c r="B1424" s="10">
        <v>180.8496969696975</v>
      </c>
      <c r="C1424" s="10">
        <v>-65.849696969697504</v>
      </c>
    </row>
    <row r="1425" spans="1:3" x14ac:dyDescent="0.15">
      <c r="A1425" s="10">
        <v>1400</v>
      </c>
      <c r="B1425" s="10">
        <v>76.506616257087984</v>
      </c>
      <c r="C1425" s="10">
        <v>7.493383742912016</v>
      </c>
    </row>
    <row r="1426" spans="1:3" x14ac:dyDescent="0.15">
      <c r="A1426" s="10">
        <v>1401</v>
      </c>
      <c r="B1426" s="10">
        <v>180.8496969696975</v>
      </c>
      <c r="C1426" s="10">
        <v>-8.8496969696975043</v>
      </c>
    </row>
    <row r="1427" spans="1:3" x14ac:dyDescent="0.15">
      <c r="A1427" s="10">
        <v>1402</v>
      </c>
      <c r="B1427" s="10">
        <v>76.506616257087984</v>
      </c>
      <c r="C1427" s="10">
        <v>-11.506616257087984</v>
      </c>
    </row>
    <row r="1428" spans="1:3" x14ac:dyDescent="0.15">
      <c r="A1428" s="10">
        <v>1403</v>
      </c>
      <c r="B1428" s="10">
        <v>180.8496969696975</v>
      </c>
      <c r="C1428" s="10">
        <v>-72.849696969697504</v>
      </c>
    </row>
    <row r="1429" spans="1:3" x14ac:dyDescent="0.15">
      <c r="A1429" s="10">
        <v>1404</v>
      </c>
      <c r="B1429" s="10">
        <v>76.506616257087984</v>
      </c>
      <c r="C1429" s="10">
        <v>-32.506616257087984</v>
      </c>
    </row>
    <row r="1430" spans="1:3" x14ac:dyDescent="0.15">
      <c r="A1430" s="10">
        <v>1405</v>
      </c>
      <c r="B1430" s="10">
        <v>180.8496969696975</v>
      </c>
      <c r="C1430" s="10">
        <v>-107.8496969696975</v>
      </c>
    </row>
    <row r="1431" spans="1:3" x14ac:dyDescent="0.15">
      <c r="A1431" s="10">
        <v>1406</v>
      </c>
      <c r="B1431" s="10">
        <v>76.506616257087984</v>
      </c>
      <c r="C1431" s="10">
        <v>-32.506616257087984</v>
      </c>
    </row>
    <row r="1432" spans="1:3" x14ac:dyDescent="0.15">
      <c r="A1432" s="10">
        <v>1407</v>
      </c>
      <c r="B1432" s="10">
        <v>180.8496969696975</v>
      </c>
      <c r="C1432" s="10">
        <v>-17.849696969697504</v>
      </c>
    </row>
    <row r="1433" spans="1:3" x14ac:dyDescent="0.15">
      <c r="A1433" s="10">
        <v>1408</v>
      </c>
      <c r="B1433" s="10">
        <v>180.8496969696975</v>
      </c>
      <c r="C1433" s="10">
        <v>-38.849696969697504</v>
      </c>
    </row>
    <row r="1434" spans="1:3" x14ac:dyDescent="0.15">
      <c r="A1434" s="10">
        <v>1409</v>
      </c>
      <c r="B1434" s="10">
        <v>180.8496969696975</v>
      </c>
      <c r="C1434" s="10">
        <v>11.150303030302496</v>
      </c>
    </row>
    <row r="1435" spans="1:3" x14ac:dyDescent="0.15">
      <c r="A1435" s="10">
        <v>1410</v>
      </c>
      <c r="B1435" s="10">
        <v>180.8496969696975</v>
      </c>
      <c r="C1435" s="10">
        <v>471.1503030303025</v>
      </c>
    </row>
    <row r="1436" spans="1:3" x14ac:dyDescent="0.15">
      <c r="A1436" s="10">
        <v>1411</v>
      </c>
      <c r="B1436" s="10">
        <v>180.8496969696975</v>
      </c>
      <c r="C1436" s="10">
        <v>71.150303030302496</v>
      </c>
    </row>
    <row r="1437" spans="1:3" x14ac:dyDescent="0.15">
      <c r="A1437" s="10">
        <v>1412</v>
      </c>
      <c r="B1437" s="10">
        <v>180.8496969696975</v>
      </c>
      <c r="C1437" s="10">
        <v>641.15030303030244</v>
      </c>
    </row>
    <row r="1438" spans="1:3" x14ac:dyDescent="0.15">
      <c r="A1438" s="10">
        <v>1413</v>
      </c>
      <c r="B1438" s="10">
        <v>180.8496969696975</v>
      </c>
      <c r="C1438" s="10">
        <v>4.1503030303024957</v>
      </c>
    </row>
    <row r="1439" spans="1:3" x14ac:dyDescent="0.15">
      <c r="A1439" s="10">
        <v>1414</v>
      </c>
      <c r="B1439" s="10">
        <v>180.8496969696975</v>
      </c>
      <c r="C1439" s="10">
        <v>15.150303030302496</v>
      </c>
    </row>
    <row r="1440" spans="1:3" x14ac:dyDescent="0.15">
      <c r="A1440" s="10">
        <v>1415</v>
      </c>
      <c r="B1440" s="10">
        <v>180.8496969696975</v>
      </c>
      <c r="C1440" s="10">
        <v>-72.849696969697504</v>
      </c>
    </row>
    <row r="1441" spans="1:3" x14ac:dyDescent="0.15">
      <c r="A1441" s="10">
        <v>1416</v>
      </c>
      <c r="B1441" s="10">
        <v>76.506616257087984</v>
      </c>
      <c r="C1441" s="10">
        <v>16.493383742912016</v>
      </c>
    </row>
    <row r="1442" spans="1:3" x14ac:dyDescent="0.15">
      <c r="A1442" s="10">
        <v>1417</v>
      </c>
      <c r="B1442" s="10">
        <v>180.8496969696975</v>
      </c>
      <c r="C1442" s="10">
        <v>115.1503030303025</v>
      </c>
    </row>
    <row r="1443" spans="1:3" x14ac:dyDescent="0.15">
      <c r="A1443" s="10">
        <v>1418</v>
      </c>
      <c r="B1443" s="10">
        <v>180.8496969696975</v>
      </c>
      <c r="C1443" s="10">
        <v>201.1503030303025</v>
      </c>
    </row>
    <row r="1444" spans="1:3" x14ac:dyDescent="0.15">
      <c r="A1444" s="10">
        <v>1419</v>
      </c>
      <c r="B1444" s="10">
        <v>76.506616257087984</v>
      </c>
      <c r="C1444" s="10">
        <v>-16.506616257087984</v>
      </c>
    </row>
    <row r="1445" spans="1:3" x14ac:dyDescent="0.15">
      <c r="A1445" s="10">
        <v>1420</v>
      </c>
      <c r="B1445" s="10">
        <v>76.506616257087984</v>
      </c>
      <c r="C1445" s="10">
        <v>-49.506616257087984</v>
      </c>
    </row>
    <row r="1446" spans="1:3" x14ac:dyDescent="0.15">
      <c r="A1446" s="10">
        <v>1421</v>
      </c>
      <c r="B1446" s="10">
        <v>76.506616257087984</v>
      </c>
      <c r="C1446" s="10">
        <v>-10.506616257087984</v>
      </c>
    </row>
    <row r="1447" spans="1:3" x14ac:dyDescent="0.15">
      <c r="A1447" s="10">
        <v>1422</v>
      </c>
      <c r="B1447" s="10">
        <v>76.506616257087984</v>
      </c>
      <c r="C1447" s="10">
        <v>5.493383742912016</v>
      </c>
    </row>
    <row r="1448" spans="1:3" x14ac:dyDescent="0.15">
      <c r="A1448" s="10">
        <v>1423</v>
      </c>
      <c r="B1448" s="10">
        <v>76.506616257087984</v>
      </c>
      <c r="C1448" s="10">
        <v>5.493383742912016</v>
      </c>
    </row>
    <row r="1449" spans="1:3" x14ac:dyDescent="0.15">
      <c r="A1449" s="10">
        <v>1424</v>
      </c>
      <c r="B1449" s="10">
        <v>180.8496969696975</v>
      </c>
      <c r="C1449" s="10">
        <v>-21.849696969697504</v>
      </c>
    </row>
    <row r="1450" spans="1:3" x14ac:dyDescent="0.15">
      <c r="A1450" s="10">
        <v>1425</v>
      </c>
      <c r="B1450" s="10">
        <v>76.506616257087984</v>
      </c>
      <c r="C1450" s="10">
        <v>-10.506616257087984</v>
      </c>
    </row>
    <row r="1451" spans="1:3" x14ac:dyDescent="0.15">
      <c r="A1451" s="10">
        <v>1426</v>
      </c>
      <c r="B1451" s="10">
        <v>180.8496969696975</v>
      </c>
      <c r="C1451" s="10">
        <v>33.150303030302496</v>
      </c>
    </row>
    <row r="1452" spans="1:3" x14ac:dyDescent="0.15">
      <c r="A1452" s="10">
        <v>1427</v>
      </c>
      <c r="B1452" s="10">
        <v>76.506616257087984</v>
      </c>
      <c r="C1452" s="10">
        <v>-27.506616257087984</v>
      </c>
    </row>
    <row r="1453" spans="1:3" x14ac:dyDescent="0.15">
      <c r="A1453" s="10">
        <v>1428</v>
      </c>
      <c r="B1453" s="10">
        <v>180.8496969696975</v>
      </c>
      <c r="C1453" s="10">
        <v>-16.849696969697504</v>
      </c>
    </row>
    <row r="1454" spans="1:3" x14ac:dyDescent="0.15">
      <c r="A1454" s="10">
        <v>1429</v>
      </c>
      <c r="B1454" s="10">
        <v>180.8496969696975</v>
      </c>
      <c r="C1454" s="10">
        <v>-50.849696969697504</v>
      </c>
    </row>
    <row r="1455" spans="1:3" x14ac:dyDescent="0.15">
      <c r="A1455" s="10">
        <v>1430</v>
      </c>
      <c r="B1455" s="10">
        <v>180.8496969696975</v>
      </c>
      <c r="C1455" s="10">
        <v>252.1503030303025</v>
      </c>
    </row>
    <row r="1456" spans="1:3" ht="14" thickBot="1" x14ac:dyDescent="0.2">
      <c r="A1456" s="11">
        <v>1431</v>
      </c>
      <c r="B1456" s="11">
        <v>76.506616257087984</v>
      </c>
      <c r="C1456" s="11">
        <v>-10.506616257087984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0FE4-0FA1-1546-BB81-36221CE345E1}">
  <dimension ref="A1:C1432"/>
  <sheetViews>
    <sheetView workbookViewId="0">
      <selection activeCell="E10" sqref="E10"/>
    </sheetView>
  </sheetViews>
  <sheetFormatPr baseColWidth="10" defaultColWidth="8.83203125" defaultRowHeight="13" x14ac:dyDescent="0.15"/>
  <sheetData>
    <row r="1" spans="1:3" ht="28" x14ac:dyDescent="0.15">
      <c r="A1" s="2" t="s">
        <v>137</v>
      </c>
      <c r="B1" t="s">
        <v>118</v>
      </c>
      <c r="C1" t="s">
        <v>119</v>
      </c>
    </row>
    <row r="2" spans="1:3" x14ac:dyDescent="0.15">
      <c r="A2" s="7">
        <v>31</v>
      </c>
      <c r="B2">
        <v>0</v>
      </c>
      <c r="C2">
        <v>0</v>
      </c>
    </row>
    <row r="3" spans="1:3" x14ac:dyDescent="0.15">
      <c r="A3" s="7">
        <v>60</v>
      </c>
      <c r="B3">
        <v>1</v>
      </c>
      <c r="C3">
        <v>0</v>
      </c>
    </row>
    <row r="4" spans="1:3" x14ac:dyDescent="0.15">
      <c r="A4" s="7">
        <v>71</v>
      </c>
      <c r="B4">
        <v>0</v>
      </c>
      <c r="C4">
        <v>0</v>
      </c>
    </row>
    <row r="5" spans="1:3" x14ac:dyDescent="0.15">
      <c r="A5" s="7">
        <v>82</v>
      </c>
      <c r="B5">
        <v>1</v>
      </c>
      <c r="C5">
        <v>0</v>
      </c>
    </row>
    <row r="6" spans="1:3" x14ac:dyDescent="0.15">
      <c r="A6" s="7">
        <v>82</v>
      </c>
      <c r="B6">
        <v>1</v>
      </c>
      <c r="C6">
        <v>0</v>
      </c>
    </row>
    <row r="7" spans="1:3" x14ac:dyDescent="0.15">
      <c r="A7" s="7">
        <v>216</v>
      </c>
      <c r="B7">
        <v>0</v>
      </c>
      <c r="C7">
        <v>0</v>
      </c>
    </row>
    <row r="8" spans="1:3" x14ac:dyDescent="0.15">
      <c r="A8" s="7">
        <v>148</v>
      </c>
      <c r="B8">
        <v>0</v>
      </c>
      <c r="C8">
        <v>0</v>
      </c>
    </row>
    <row r="9" spans="1:3" x14ac:dyDescent="0.15">
      <c r="A9" s="7">
        <v>104</v>
      </c>
      <c r="B9">
        <v>0</v>
      </c>
      <c r="C9">
        <v>0</v>
      </c>
    </row>
    <row r="10" spans="1:3" x14ac:dyDescent="0.15">
      <c r="A10" s="7">
        <v>93</v>
      </c>
      <c r="B10">
        <v>0</v>
      </c>
      <c r="C10">
        <v>0</v>
      </c>
    </row>
    <row r="11" spans="1:3" x14ac:dyDescent="0.15">
      <c r="A11" s="7">
        <v>99</v>
      </c>
      <c r="B11">
        <v>0</v>
      </c>
      <c r="C11">
        <v>0</v>
      </c>
    </row>
    <row r="12" spans="1:3" x14ac:dyDescent="0.15">
      <c r="A12" s="7">
        <v>104</v>
      </c>
      <c r="B12">
        <v>0</v>
      </c>
      <c r="C12">
        <v>0</v>
      </c>
    </row>
    <row r="13" spans="1:3" x14ac:dyDescent="0.15">
      <c r="A13" s="7">
        <v>104</v>
      </c>
      <c r="B13">
        <v>0</v>
      </c>
      <c r="C13">
        <v>0</v>
      </c>
    </row>
    <row r="14" spans="1:3" x14ac:dyDescent="0.15">
      <c r="A14" s="7">
        <v>108</v>
      </c>
      <c r="B14">
        <v>0</v>
      </c>
      <c r="C14">
        <v>0</v>
      </c>
    </row>
    <row r="15" spans="1:3" x14ac:dyDescent="0.15">
      <c r="A15" s="7">
        <v>192</v>
      </c>
      <c r="B15">
        <v>0</v>
      </c>
      <c r="C15">
        <v>0</v>
      </c>
    </row>
    <row r="16" spans="1:3" x14ac:dyDescent="0.15">
      <c r="A16" s="7">
        <v>108</v>
      </c>
      <c r="B16">
        <v>0</v>
      </c>
      <c r="C16">
        <v>0</v>
      </c>
    </row>
    <row r="17" spans="1:3" x14ac:dyDescent="0.15">
      <c r="A17" s="7">
        <v>121</v>
      </c>
      <c r="B17">
        <v>0</v>
      </c>
      <c r="C17">
        <v>0</v>
      </c>
    </row>
    <row r="18" spans="1:3" x14ac:dyDescent="0.15">
      <c r="A18" s="7">
        <v>108</v>
      </c>
      <c r="B18">
        <v>0</v>
      </c>
      <c r="C18">
        <v>0</v>
      </c>
    </row>
    <row r="19" spans="1:3" x14ac:dyDescent="0.15">
      <c r="A19" s="7">
        <v>53</v>
      </c>
      <c r="B19">
        <v>1</v>
      </c>
      <c r="C19">
        <v>0</v>
      </c>
    </row>
    <row r="20" spans="1:3" x14ac:dyDescent="0.15">
      <c r="A20" s="7">
        <v>44</v>
      </c>
      <c r="B20">
        <v>1</v>
      </c>
      <c r="C20">
        <v>0</v>
      </c>
    </row>
    <row r="21" spans="1:3" x14ac:dyDescent="0.15">
      <c r="A21" s="7">
        <v>82</v>
      </c>
      <c r="B21">
        <v>0</v>
      </c>
      <c r="C21">
        <v>0</v>
      </c>
    </row>
    <row r="22" spans="1:3" x14ac:dyDescent="0.15">
      <c r="A22" s="7">
        <v>77</v>
      </c>
      <c r="B22">
        <v>1</v>
      </c>
      <c r="C22">
        <v>0</v>
      </c>
    </row>
    <row r="23" spans="1:3" x14ac:dyDescent="0.15">
      <c r="A23" s="7">
        <v>88</v>
      </c>
      <c r="B23">
        <v>0</v>
      </c>
      <c r="C23">
        <v>0</v>
      </c>
    </row>
    <row r="24" spans="1:3" x14ac:dyDescent="0.15">
      <c r="A24" s="7">
        <v>99</v>
      </c>
      <c r="B24">
        <v>1</v>
      </c>
      <c r="C24">
        <v>0</v>
      </c>
    </row>
    <row r="25" spans="1:3" x14ac:dyDescent="0.15">
      <c r="A25" s="7">
        <v>126</v>
      </c>
      <c r="B25">
        <v>0</v>
      </c>
      <c r="C25">
        <v>0</v>
      </c>
    </row>
    <row r="26" spans="1:3" x14ac:dyDescent="0.15">
      <c r="A26" s="7">
        <v>108</v>
      </c>
      <c r="B26">
        <v>0</v>
      </c>
      <c r="C26">
        <v>0</v>
      </c>
    </row>
    <row r="27" spans="1:3" x14ac:dyDescent="0.15">
      <c r="A27" s="7">
        <v>77</v>
      </c>
      <c r="B27">
        <v>1</v>
      </c>
      <c r="C27">
        <v>0</v>
      </c>
    </row>
    <row r="28" spans="1:3" x14ac:dyDescent="0.15">
      <c r="A28" s="7">
        <v>99</v>
      </c>
      <c r="B28">
        <v>0</v>
      </c>
      <c r="C28">
        <v>0</v>
      </c>
    </row>
    <row r="29" spans="1:3" x14ac:dyDescent="0.15">
      <c r="A29" s="7">
        <v>88</v>
      </c>
      <c r="B29">
        <v>1</v>
      </c>
      <c r="C29">
        <v>0</v>
      </c>
    </row>
    <row r="30" spans="1:3" x14ac:dyDescent="0.15">
      <c r="A30" s="7">
        <v>95</v>
      </c>
      <c r="B30">
        <v>0</v>
      </c>
      <c r="C30">
        <v>0</v>
      </c>
    </row>
    <row r="31" spans="1:3" x14ac:dyDescent="0.15">
      <c r="A31" s="7">
        <v>137</v>
      </c>
      <c r="B31">
        <v>0</v>
      </c>
      <c r="C31">
        <v>0</v>
      </c>
    </row>
    <row r="32" spans="1:3" x14ac:dyDescent="0.15">
      <c r="A32" s="7">
        <v>55</v>
      </c>
      <c r="B32">
        <v>1</v>
      </c>
      <c r="C32">
        <v>0</v>
      </c>
    </row>
    <row r="33" spans="1:3" x14ac:dyDescent="0.15">
      <c r="A33" s="7">
        <v>164</v>
      </c>
      <c r="B33">
        <v>0</v>
      </c>
      <c r="C33">
        <v>0</v>
      </c>
    </row>
    <row r="34" spans="1:3" x14ac:dyDescent="0.15">
      <c r="A34" s="7">
        <v>22</v>
      </c>
      <c r="B34">
        <v>1</v>
      </c>
      <c r="C34">
        <v>0</v>
      </c>
    </row>
    <row r="35" spans="1:3" x14ac:dyDescent="0.15">
      <c r="A35" s="7">
        <v>99</v>
      </c>
      <c r="B35">
        <v>0</v>
      </c>
      <c r="C35">
        <v>0</v>
      </c>
    </row>
    <row r="36" spans="1:3" x14ac:dyDescent="0.15">
      <c r="A36" s="7">
        <v>104</v>
      </c>
      <c r="B36">
        <v>0</v>
      </c>
      <c r="C36">
        <v>0</v>
      </c>
    </row>
    <row r="37" spans="1:3" x14ac:dyDescent="0.15">
      <c r="A37" s="7">
        <v>22</v>
      </c>
      <c r="B37">
        <v>0</v>
      </c>
      <c r="C37">
        <v>1</v>
      </c>
    </row>
    <row r="38" spans="1:3" x14ac:dyDescent="0.15">
      <c r="A38" s="7">
        <v>104</v>
      </c>
      <c r="B38">
        <v>0</v>
      </c>
      <c r="C38">
        <v>0</v>
      </c>
    </row>
    <row r="39" spans="1:3" x14ac:dyDescent="0.15">
      <c r="A39" s="7">
        <v>55</v>
      </c>
      <c r="B39">
        <v>1</v>
      </c>
      <c r="C39">
        <v>0</v>
      </c>
    </row>
    <row r="40" spans="1:3" x14ac:dyDescent="0.15">
      <c r="A40" s="7">
        <v>93</v>
      </c>
      <c r="B40">
        <v>0</v>
      </c>
      <c r="C40">
        <v>0</v>
      </c>
    </row>
    <row r="41" spans="1:3" x14ac:dyDescent="0.15">
      <c r="A41" s="7">
        <v>22</v>
      </c>
      <c r="B41">
        <v>1</v>
      </c>
      <c r="C41">
        <v>0</v>
      </c>
    </row>
    <row r="42" spans="1:3" x14ac:dyDescent="0.15">
      <c r="A42" s="7">
        <v>16</v>
      </c>
      <c r="B42">
        <v>0</v>
      </c>
      <c r="C42">
        <v>1</v>
      </c>
    </row>
    <row r="43" spans="1:3" x14ac:dyDescent="0.15">
      <c r="A43" s="7">
        <v>18</v>
      </c>
      <c r="B43">
        <v>1</v>
      </c>
      <c r="C43">
        <v>0</v>
      </c>
    </row>
    <row r="44" spans="1:3" x14ac:dyDescent="0.15">
      <c r="A44" s="7">
        <v>32</v>
      </c>
      <c r="B44">
        <v>1</v>
      </c>
      <c r="C44">
        <v>0</v>
      </c>
    </row>
    <row r="45" spans="1:3" x14ac:dyDescent="0.15">
      <c r="A45" s="7">
        <v>22</v>
      </c>
      <c r="B45">
        <v>1</v>
      </c>
      <c r="C45">
        <v>0</v>
      </c>
    </row>
    <row r="46" spans="1:3" x14ac:dyDescent="0.15">
      <c r="A46" s="7">
        <v>22</v>
      </c>
      <c r="B46">
        <v>1</v>
      </c>
      <c r="C46">
        <v>0</v>
      </c>
    </row>
    <row r="47" spans="1:3" x14ac:dyDescent="0.15">
      <c r="A47" s="7">
        <v>27</v>
      </c>
      <c r="B47">
        <v>1</v>
      </c>
      <c r="C47">
        <v>0</v>
      </c>
    </row>
    <row r="48" spans="1:3" x14ac:dyDescent="0.15">
      <c r="A48" s="7">
        <v>54</v>
      </c>
      <c r="B48">
        <v>1</v>
      </c>
      <c r="C48">
        <v>0</v>
      </c>
    </row>
    <row r="49" spans="1:3" x14ac:dyDescent="0.15">
      <c r="A49" s="7">
        <v>71</v>
      </c>
      <c r="B49">
        <v>1</v>
      </c>
      <c r="C49">
        <v>0</v>
      </c>
    </row>
    <row r="50" spans="1:3" x14ac:dyDescent="0.15">
      <c r="A50" s="7">
        <v>16</v>
      </c>
      <c r="B50">
        <v>0</v>
      </c>
      <c r="C50">
        <v>1</v>
      </c>
    </row>
    <row r="51" spans="1:3" x14ac:dyDescent="0.15">
      <c r="A51" s="7">
        <v>55</v>
      </c>
      <c r="B51">
        <v>1</v>
      </c>
      <c r="C51">
        <v>0</v>
      </c>
    </row>
    <row r="52" spans="1:3" x14ac:dyDescent="0.15">
      <c r="A52" s="7">
        <v>54</v>
      </c>
      <c r="B52">
        <v>1</v>
      </c>
      <c r="C52">
        <v>0</v>
      </c>
    </row>
    <row r="53" spans="1:3" x14ac:dyDescent="0.15">
      <c r="A53" s="7">
        <v>66</v>
      </c>
      <c r="B53">
        <v>1</v>
      </c>
      <c r="C53">
        <v>0</v>
      </c>
    </row>
    <row r="54" spans="1:3" x14ac:dyDescent="0.15">
      <c r="A54" s="7">
        <v>16</v>
      </c>
      <c r="B54">
        <v>0</v>
      </c>
      <c r="C54">
        <v>1</v>
      </c>
    </row>
    <row r="55" spans="1:3" x14ac:dyDescent="0.15">
      <c r="A55" s="7">
        <v>21</v>
      </c>
      <c r="B55">
        <v>0</v>
      </c>
      <c r="C55">
        <v>1</v>
      </c>
    </row>
    <row r="56" spans="1:3" x14ac:dyDescent="0.15">
      <c r="A56" s="7">
        <v>21</v>
      </c>
      <c r="B56">
        <v>0</v>
      </c>
      <c r="C56">
        <v>1</v>
      </c>
    </row>
    <row r="57" spans="1:3" x14ac:dyDescent="0.15">
      <c r="A57" s="7">
        <v>49</v>
      </c>
      <c r="B57">
        <v>1</v>
      </c>
      <c r="C57">
        <v>0</v>
      </c>
    </row>
    <row r="58" spans="1:3" x14ac:dyDescent="0.15">
      <c r="A58" s="7">
        <v>38</v>
      </c>
      <c r="B58">
        <v>1</v>
      </c>
      <c r="C58">
        <v>0</v>
      </c>
    </row>
    <row r="59" spans="1:3" x14ac:dyDescent="0.15">
      <c r="A59" s="7">
        <v>60</v>
      </c>
      <c r="B59">
        <v>1</v>
      </c>
      <c r="C59">
        <v>0</v>
      </c>
    </row>
    <row r="60" spans="1:3" x14ac:dyDescent="0.15">
      <c r="A60" s="7">
        <v>82</v>
      </c>
      <c r="B60">
        <v>1</v>
      </c>
      <c r="C60">
        <v>0</v>
      </c>
    </row>
    <row r="61" spans="1:3" x14ac:dyDescent="0.15">
      <c r="A61" s="7">
        <v>32</v>
      </c>
      <c r="B61">
        <v>1</v>
      </c>
      <c r="C61">
        <v>0</v>
      </c>
    </row>
    <row r="62" spans="1:3" x14ac:dyDescent="0.15">
      <c r="A62" s="7">
        <v>66</v>
      </c>
      <c r="B62">
        <v>0</v>
      </c>
      <c r="C62">
        <v>1</v>
      </c>
    </row>
    <row r="63" spans="1:3" x14ac:dyDescent="0.15">
      <c r="A63" s="7">
        <v>164</v>
      </c>
      <c r="B63">
        <v>1</v>
      </c>
      <c r="C63">
        <v>0</v>
      </c>
    </row>
    <row r="64" spans="1:3" x14ac:dyDescent="0.15">
      <c r="A64" s="7">
        <v>38</v>
      </c>
      <c r="B64">
        <v>1</v>
      </c>
      <c r="C64">
        <v>0</v>
      </c>
    </row>
    <row r="65" spans="1:3" x14ac:dyDescent="0.15">
      <c r="A65" s="7">
        <v>38</v>
      </c>
      <c r="B65">
        <v>1</v>
      </c>
      <c r="C65">
        <v>0</v>
      </c>
    </row>
    <row r="66" spans="1:3" x14ac:dyDescent="0.15">
      <c r="A66" s="7">
        <v>38</v>
      </c>
      <c r="B66">
        <v>1</v>
      </c>
      <c r="C66">
        <v>0</v>
      </c>
    </row>
    <row r="67" spans="1:3" x14ac:dyDescent="0.15">
      <c r="A67" s="7">
        <v>32</v>
      </c>
      <c r="B67">
        <v>1</v>
      </c>
      <c r="C67">
        <v>0</v>
      </c>
    </row>
    <row r="68" spans="1:3" x14ac:dyDescent="0.15">
      <c r="A68" s="7">
        <v>33</v>
      </c>
      <c r="B68">
        <v>1</v>
      </c>
      <c r="C68">
        <v>0</v>
      </c>
    </row>
    <row r="69" spans="1:3" x14ac:dyDescent="0.15">
      <c r="A69" s="7">
        <v>77</v>
      </c>
      <c r="B69">
        <v>0</v>
      </c>
      <c r="C69">
        <v>0</v>
      </c>
    </row>
    <row r="70" spans="1:3" x14ac:dyDescent="0.15">
      <c r="A70" s="7">
        <v>77</v>
      </c>
      <c r="B70">
        <v>0</v>
      </c>
      <c r="C70">
        <v>0</v>
      </c>
    </row>
    <row r="71" spans="1:3" x14ac:dyDescent="0.15">
      <c r="A71" s="7">
        <v>192</v>
      </c>
      <c r="B71">
        <v>0</v>
      </c>
      <c r="C71">
        <v>0</v>
      </c>
    </row>
    <row r="72" spans="1:3" x14ac:dyDescent="0.15">
      <c r="A72" s="7">
        <v>38</v>
      </c>
      <c r="B72">
        <v>1</v>
      </c>
      <c r="C72">
        <v>0</v>
      </c>
    </row>
    <row r="73" spans="1:3" x14ac:dyDescent="0.15">
      <c r="A73" s="7">
        <v>526</v>
      </c>
      <c r="B73">
        <v>0</v>
      </c>
      <c r="C73">
        <v>0</v>
      </c>
    </row>
    <row r="74" spans="1:3" x14ac:dyDescent="0.15">
      <c r="A74" s="7">
        <v>164</v>
      </c>
      <c r="B74">
        <v>0</v>
      </c>
      <c r="C74">
        <v>0</v>
      </c>
    </row>
    <row r="75" spans="1:3" x14ac:dyDescent="0.15">
      <c r="A75" s="7">
        <v>822</v>
      </c>
      <c r="B75">
        <v>0</v>
      </c>
      <c r="C75">
        <v>0</v>
      </c>
    </row>
    <row r="76" spans="1:3" x14ac:dyDescent="0.15">
      <c r="A76" s="7">
        <v>263</v>
      </c>
      <c r="B76">
        <v>0</v>
      </c>
      <c r="C76">
        <v>0</v>
      </c>
    </row>
    <row r="77" spans="1:3" x14ac:dyDescent="0.15">
      <c r="A77" s="7">
        <v>99</v>
      </c>
      <c r="B77">
        <v>0</v>
      </c>
      <c r="C77">
        <v>1</v>
      </c>
    </row>
    <row r="78" spans="1:3" x14ac:dyDescent="0.15">
      <c r="A78" s="7">
        <v>411</v>
      </c>
      <c r="B78">
        <v>0</v>
      </c>
      <c r="C78">
        <v>0</v>
      </c>
    </row>
    <row r="79" spans="1:3" x14ac:dyDescent="0.15">
      <c r="A79" s="7">
        <v>55</v>
      </c>
      <c r="B79">
        <v>1</v>
      </c>
      <c r="C79">
        <v>0</v>
      </c>
    </row>
    <row r="80" spans="1:3" x14ac:dyDescent="0.15">
      <c r="A80" s="7">
        <v>98</v>
      </c>
      <c r="B80">
        <v>1</v>
      </c>
      <c r="C80">
        <v>0</v>
      </c>
    </row>
    <row r="81" spans="1:3" x14ac:dyDescent="0.15">
      <c r="A81" s="7">
        <v>203</v>
      </c>
      <c r="B81">
        <v>0</v>
      </c>
      <c r="C81">
        <v>0</v>
      </c>
    </row>
    <row r="82" spans="1:3" x14ac:dyDescent="0.15">
      <c r="A82" s="7">
        <v>131</v>
      </c>
      <c r="B82">
        <v>0</v>
      </c>
      <c r="C82">
        <v>0</v>
      </c>
    </row>
    <row r="83" spans="1:3" x14ac:dyDescent="0.15">
      <c r="A83" s="7">
        <v>88</v>
      </c>
      <c r="B83">
        <v>1</v>
      </c>
      <c r="C83">
        <v>0</v>
      </c>
    </row>
    <row r="84" spans="1:3" x14ac:dyDescent="0.15">
      <c r="A84" s="7">
        <v>127</v>
      </c>
      <c r="B84">
        <v>0</v>
      </c>
      <c r="C84">
        <v>0</v>
      </c>
    </row>
    <row r="85" spans="1:3" x14ac:dyDescent="0.15">
      <c r="A85" s="7">
        <v>55</v>
      </c>
      <c r="B85">
        <v>1</v>
      </c>
      <c r="C85">
        <v>0</v>
      </c>
    </row>
    <row r="86" spans="1:3" x14ac:dyDescent="0.15">
      <c r="A86" s="7">
        <v>77</v>
      </c>
      <c r="B86">
        <v>1</v>
      </c>
      <c r="C86">
        <v>0</v>
      </c>
    </row>
    <row r="87" spans="1:3" x14ac:dyDescent="0.15">
      <c r="A87" s="7">
        <v>38</v>
      </c>
      <c r="B87">
        <v>0</v>
      </c>
      <c r="C87">
        <v>1</v>
      </c>
    </row>
    <row r="88" spans="1:3" x14ac:dyDescent="0.15">
      <c r="A88" s="7">
        <v>137</v>
      </c>
      <c r="B88">
        <v>0</v>
      </c>
      <c r="C88">
        <v>0</v>
      </c>
    </row>
    <row r="89" spans="1:3" x14ac:dyDescent="0.15">
      <c r="A89" s="7">
        <v>137</v>
      </c>
      <c r="B89">
        <v>0</v>
      </c>
      <c r="C89">
        <v>0</v>
      </c>
    </row>
    <row r="90" spans="1:3" x14ac:dyDescent="0.15">
      <c r="A90" s="7">
        <v>75</v>
      </c>
      <c r="B90">
        <v>1</v>
      </c>
      <c r="C90">
        <v>0</v>
      </c>
    </row>
    <row r="91" spans="1:3" x14ac:dyDescent="0.15">
      <c r="A91" s="7">
        <v>153</v>
      </c>
      <c r="B91">
        <v>1</v>
      </c>
      <c r="C91">
        <v>0</v>
      </c>
    </row>
    <row r="92" spans="1:3" x14ac:dyDescent="0.15">
      <c r="A92" s="7">
        <v>60</v>
      </c>
      <c r="B92">
        <v>1</v>
      </c>
      <c r="C92">
        <v>0</v>
      </c>
    </row>
    <row r="93" spans="1:3" x14ac:dyDescent="0.15">
      <c r="A93" s="7">
        <v>108</v>
      </c>
      <c r="B93">
        <v>0</v>
      </c>
      <c r="C93">
        <v>0</v>
      </c>
    </row>
    <row r="94" spans="1:3" x14ac:dyDescent="0.15">
      <c r="A94" s="7">
        <v>142</v>
      </c>
      <c r="B94">
        <v>0</v>
      </c>
      <c r="C94">
        <v>0</v>
      </c>
    </row>
    <row r="95" spans="1:3" x14ac:dyDescent="0.15">
      <c r="A95" s="7">
        <v>153</v>
      </c>
      <c r="B95">
        <v>0</v>
      </c>
      <c r="C95">
        <v>0</v>
      </c>
    </row>
    <row r="96" spans="1:3" x14ac:dyDescent="0.15">
      <c r="A96" s="7">
        <v>192</v>
      </c>
      <c r="B96">
        <v>0</v>
      </c>
      <c r="C96">
        <v>0</v>
      </c>
    </row>
    <row r="97" spans="1:3" x14ac:dyDescent="0.15">
      <c r="A97" s="7">
        <v>163</v>
      </c>
      <c r="B97">
        <v>0</v>
      </c>
      <c r="C97">
        <v>0</v>
      </c>
    </row>
    <row r="98" spans="1:3" x14ac:dyDescent="0.15">
      <c r="A98" s="7">
        <v>71</v>
      </c>
      <c r="B98">
        <v>1</v>
      </c>
      <c r="C98">
        <v>0</v>
      </c>
    </row>
    <row r="99" spans="1:3" x14ac:dyDescent="0.15">
      <c r="A99" s="7">
        <v>251</v>
      </c>
      <c r="B99">
        <v>0</v>
      </c>
      <c r="C99">
        <v>0</v>
      </c>
    </row>
    <row r="100" spans="1:3" x14ac:dyDescent="0.15">
      <c r="A100" s="7">
        <v>104</v>
      </c>
      <c r="B100">
        <v>1</v>
      </c>
      <c r="C100">
        <v>0</v>
      </c>
    </row>
    <row r="101" spans="1:3" x14ac:dyDescent="0.15">
      <c r="A101" s="7">
        <v>66</v>
      </c>
      <c r="B101">
        <v>0</v>
      </c>
      <c r="C101">
        <v>0</v>
      </c>
    </row>
    <row r="102" spans="1:3" x14ac:dyDescent="0.15">
      <c r="A102" s="7">
        <v>126</v>
      </c>
      <c r="B102">
        <v>0</v>
      </c>
      <c r="C102">
        <v>0</v>
      </c>
    </row>
    <row r="103" spans="1:3" x14ac:dyDescent="0.15">
      <c r="A103" s="7">
        <v>82</v>
      </c>
      <c r="B103">
        <v>0</v>
      </c>
      <c r="C103">
        <v>0</v>
      </c>
    </row>
    <row r="104" spans="1:3" x14ac:dyDescent="0.15">
      <c r="A104" s="7">
        <v>55</v>
      </c>
      <c r="B104">
        <v>1</v>
      </c>
      <c r="C104">
        <v>0</v>
      </c>
    </row>
    <row r="105" spans="1:3" x14ac:dyDescent="0.15">
      <c r="A105" s="7">
        <v>54</v>
      </c>
      <c r="B105">
        <v>1</v>
      </c>
      <c r="C105">
        <v>0</v>
      </c>
    </row>
    <row r="106" spans="1:3" x14ac:dyDescent="0.15">
      <c r="A106" s="7">
        <v>164</v>
      </c>
      <c r="B106">
        <v>0</v>
      </c>
      <c r="C106">
        <v>0</v>
      </c>
    </row>
    <row r="107" spans="1:3" x14ac:dyDescent="0.15">
      <c r="A107" s="7">
        <v>82</v>
      </c>
      <c r="B107">
        <v>0</v>
      </c>
      <c r="C107">
        <v>0</v>
      </c>
    </row>
    <row r="108" spans="1:3" x14ac:dyDescent="0.15">
      <c r="A108" s="7">
        <v>126</v>
      </c>
      <c r="B108">
        <v>0</v>
      </c>
      <c r="C108">
        <v>0</v>
      </c>
    </row>
    <row r="109" spans="1:3" x14ac:dyDescent="0.15">
      <c r="A109" s="7">
        <v>164</v>
      </c>
      <c r="B109">
        <v>0</v>
      </c>
      <c r="C109">
        <v>0</v>
      </c>
    </row>
    <row r="110" spans="1:3" x14ac:dyDescent="0.15">
      <c r="A110" s="7">
        <v>159</v>
      </c>
      <c r="B110">
        <v>0</v>
      </c>
      <c r="C110">
        <v>0</v>
      </c>
    </row>
    <row r="111" spans="1:3" x14ac:dyDescent="0.15">
      <c r="A111" s="7">
        <v>71</v>
      </c>
      <c r="B111">
        <v>1</v>
      </c>
      <c r="C111">
        <v>0</v>
      </c>
    </row>
    <row r="112" spans="1:3" x14ac:dyDescent="0.15">
      <c r="A112" s="7">
        <v>55</v>
      </c>
      <c r="B112">
        <v>1</v>
      </c>
      <c r="C112">
        <v>0</v>
      </c>
    </row>
    <row r="113" spans="1:3" x14ac:dyDescent="0.15">
      <c r="A113" s="7">
        <v>44</v>
      </c>
      <c r="B113">
        <v>1</v>
      </c>
      <c r="C113">
        <v>0</v>
      </c>
    </row>
    <row r="114" spans="1:3" x14ac:dyDescent="0.15">
      <c r="A114" s="7">
        <v>153</v>
      </c>
      <c r="B114">
        <v>0</v>
      </c>
      <c r="C114">
        <v>0</v>
      </c>
    </row>
    <row r="115" spans="1:3" x14ac:dyDescent="0.15">
      <c r="A115" s="7">
        <v>60</v>
      </c>
      <c r="B115">
        <v>1</v>
      </c>
      <c r="C115">
        <v>0</v>
      </c>
    </row>
    <row r="116" spans="1:3" x14ac:dyDescent="0.15">
      <c r="A116" s="7">
        <v>82</v>
      </c>
      <c r="B116">
        <v>1</v>
      </c>
      <c r="C116">
        <v>0</v>
      </c>
    </row>
    <row r="117" spans="1:3" x14ac:dyDescent="0.15">
      <c r="A117" s="7">
        <v>137</v>
      </c>
      <c r="B117">
        <v>0</v>
      </c>
      <c r="C117">
        <v>0</v>
      </c>
    </row>
    <row r="118" spans="1:3" x14ac:dyDescent="0.15">
      <c r="A118" s="7">
        <v>55</v>
      </c>
      <c r="B118">
        <v>0</v>
      </c>
      <c r="C118">
        <v>0</v>
      </c>
    </row>
    <row r="119" spans="1:3" x14ac:dyDescent="0.15">
      <c r="A119" s="7">
        <v>82</v>
      </c>
      <c r="B119">
        <v>1</v>
      </c>
      <c r="C119">
        <v>0</v>
      </c>
    </row>
    <row r="120" spans="1:3" x14ac:dyDescent="0.15">
      <c r="A120" s="7">
        <v>208</v>
      </c>
      <c r="B120">
        <v>0</v>
      </c>
      <c r="C120">
        <v>0</v>
      </c>
    </row>
    <row r="121" spans="1:3" x14ac:dyDescent="0.15">
      <c r="A121" s="7">
        <v>164</v>
      </c>
      <c r="B121">
        <v>0</v>
      </c>
      <c r="C121">
        <v>0</v>
      </c>
    </row>
    <row r="122" spans="1:3" x14ac:dyDescent="0.15">
      <c r="A122" s="7">
        <v>96</v>
      </c>
      <c r="B122">
        <v>0</v>
      </c>
      <c r="C122">
        <v>0</v>
      </c>
    </row>
    <row r="123" spans="1:3" x14ac:dyDescent="0.15">
      <c r="A123" s="7">
        <v>49</v>
      </c>
      <c r="B123">
        <v>0</v>
      </c>
      <c r="C123">
        <v>1</v>
      </c>
    </row>
    <row r="124" spans="1:3" x14ac:dyDescent="0.15">
      <c r="A124" s="7">
        <v>55</v>
      </c>
      <c r="B124">
        <v>0</v>
      </c>
      <c r="C124">
        <v>0</v>
      </c>
    </row>
    <row r="125" spans="1:3" x14ac:dyDescent="0.15">
      <c r="A125" s="7">
        <v>301</v>
      </c>
      <c r="B125">
        <v>0</v>
      </c>
      <c r="C125">
        <v>0</v>
      </c>
    </row>
    <row r="126" spans="1:3" x14ac:dyDescent="0.15">
      <c r="A126" s="7">
        <v>82</v>
      </c>
      <c r="B126">
        <v>0</v>
      </c>
      <c r="C126">
        <v>0</v>
      </c>
    </row>
    <row r="127" spans="1:3" x14ac:dyDescent="0.15">
      <c r="A127" s="7">
        <v>148</v>
      </c>
      <c r="B127">
        <v>0</v>
      </c>
      <c r="C127">
        <v>0</v>
      </c>
    </row>
    <row r="128" spans="1:3" x14ac:dyDescent="0.15">
      <c r="A128" s="7">
        <v>55</v>
      </c>
      <c r="B128">
        <v>1</v>
      </c>
      <c r="C128">
        <v>0</v>
      </c>
    </row>
    <row r="129" spans="1:3" x14ac:dyDescent="0.15">
      <c r="A129" s="7">
        <v>108</v>
      </c>
      <c r="B129">
        <v>0</v>
      </c>
      <c r="C129">
        <v>0</v>
      </c>
    </row>
    <row r="130" spans="1:3" x14ac:dyDescent="0.15">
      <c r="A130" s="7">
        <v>55</v>
      </c>
      <c r="B130">
        <v>1</v>
      </c>
      <c r="C130">
        <v>0</v>
      </c>
    </row>
    <row r="131" spans="1:3" x14ac:dyDescent="0.15">
      <c r="A131" s="7">
        <v>180</v>
      </c>
      <c r="B131">
        <v>0</v>
      </c>
      <c r="C131">
        <v>0</v>
      </c>
    </row>
    <row r="132" spans="1:3" x14ac:dyDescent="0.15">
      <c r="A132" s="7">
        <v>87</v>
      </c>
      <c r="B132">
        <v>1</v>
      </c>
      <c r="C132">
        <v>0</v>
      </c>
    </row>
    <row r="133" spans="1:3" x14ac:dyDescent="0.15">
      <c r="A133" s="7">
        <v>82</v>
      </c>
      <c r="B133">
        <v>1</v>
      </c>
      <c r="C133">
        <v>0</v>
      </c>
    </row>
    <row r="134" spans="1:3" x14ac:dyDescent="0.15">
      <c r="A134" s="7">
        <v>192</v>
      </c>
      <c r="B134">
        <v>0</v>
      </c>
      <c r="C134">
        <v>0</v>
      </c>
    </row>
    <row r="135" spans="1:3" x14ac:dyDescent="0.15">
      <c r="A135" s="7">
        <v>33</v>
      </c>
      <c r="B135">
        <v>1</v>
      </c>
      <c r="C135">
        <v>0</v>
      </c>
    </row>
    <row r="136" spans="1:3" x14ac:dyDescent="0.15">
      <c r="A136" s="7">
        <v>33</v>
      </c>
      <c r="B136">
        <v>1</v>
      </c>
      <c r="C136">
        <v>0</v>
      </c>
    </row>
    <row r="137" spans="1:3" x14ac:dyDescent="0.15">
      <c r="A137" s="7">
        <v>110</v>
      </c>
      <c r="B137">
        <v>1</v>
      </c>
      <c r="C137">
        <v>0</v>
      </c>
    </row>
    <row r="138" spans="1:3" x14ac:dyDescent="0.15">
      <c r="A138" s="7">
        <v>329</v>
      </c>
      <c r="B138">
        <v>0</v>
      </c>
      <c r="C138">
        <v>0</v>
      </c>
    </row>
    <row r="139" spans="1:3" x14ac:dyDescent="0.15">
      <c r="A139" s="7">
        <v>104</v>
      </c>
      <c r="B139">
        <v>1</v>
      </c>
      <c r="C139">
        <v>0</v>
      </c>
    </row>
    <row r="140" spans="1:3" x14ac:dyDescent="0.15">
      <c r="A140" s="7">
        <v>164</v>
      </c>
      <c r="B140">
        <v>0</v>
      </c>
      <c r="C140">
        <v>0</v>
      </c>
    </row>
    <row r="141" spans="1:3" x14ac:dyDescent="0.15">
      <c r="A141" s="7">
        <v>32</v>
      </c>
      <c r="B141">
        <v>1</v>
      </c>
      <c r="C141">
        <v>0</v>
      </c>
    </row>
    <row r="142" spans="1:3" x14ac:dyDescent="0.15">
      <c r="A142" s="7">
        <v>159</v>
      </c>
      <c r="B142">
        <v>0</v>
      </c>
      <c r="C142">
        <v>0</v>
      </c>
    </row>
    <row r="143" spans="1:3" x14ac:dyDescent="0.15">
      <c r="A143" s="7">
        <v>82</v>
      </c>
      <c r="B143">
        <v>0</v>
      </c>
      <c r="C143">
        <v>0</v>
      </c>
    </row>
    <row r="144" spans="1:3" x14ac:dyDescent="0.15">
      <c r="A144" s="7">
        <v>103</v>
      </c>
      <c r="B144">
        <v>0</v>
      </c>
      <c r="C144">
        <v>0</v>
      </c>
    </row>
    <row r="145" spans="1:3" x14ac:dyDescent="0.15">
      <c r="A145" s="7">
        <v>55</v>
      </c>
      <c r="B145">
        <v>1</v>
      </c>
      <c r="C145">
        <v>0</v>
      </c>
    </row>
    <row r="146" spans="1:3" x14ac:dyDescent="0.15">
      <c r="A146" s="7">
        <v>161</v>
      </c>
      <c r="B146">
        <v>0</v>
      </c>
      <c r="C146">
        <v>0</v>
      </c>
    </row>
    <row r="147" spans="1:3" x14ac:dyDescent="0.15">
      <c r="A147" s="7">
        <v>104</v>
      </c>
      <c r="B147">
        <v>1</v>
      </c>
      <c r="C147">
        <v>0</v>
      </c>
    </row>
    <row r="148" spans="1:3" x14ac:dyDescent="0.15">
      <c r="A148" s="7">
        <v>542</v>
      </c>
      <c r="B148">
        <v>0</v>
      </c>
      <c r="C148">
        <v>0</v>
      </c>
    </row>
    <row r="149" spans="1:3" x14ac:dyDescent="0.15">
      <c r="A149" s="7">
        <v>54</v>
      </c>
      <c r="B149">
        <v>1</v>
      </c>
      <c r="C149">
        <v>0</v>
      </c>
    </row>
    <row r="150" spans="1:3" x14ac:dyDescent="0.15">
      <c r="A150" s="7">
        <v>148</v>
      </c>
      <c r="B150">
        <v>0</v>
      </c>
      <c r="C150">
        <v>0</v>
      </c>
    </row>
    <row r="151" spans="1:3" x14ac:dyDescent="0.15">
      <c r="A151" s="7">
        <v>83</v>
      </c>
      <c r="B151">
        <v>1</v>
      </c>
      <c r="C151">
        <v>0</v>
      </c>
    </row>
    <row r="152" spans="1:3" x14ac:dyDescent="0.15">
      <c r="A152" s="7">
        <v>110</v>
      </c>
      <c r="B152">
        <v>1</v>
      </c>
      <c r="C152">
        <v>0</v>
      </c>
    </row>
    <row r="153" spans="1:3" x14ac:dyDescent="0.15">
      <c r="A153" s="7">
        <v>38</v>
      </c>
      <c r="B153">
        <v>1</v>
      </c>
      <c r="C153">
        <v>0</v>
      </c>
    </row>
    <row r="154" spans="1:3" x14ac:dyDescent="0.15">
      <c r="A154" s="7">
        <v>108</v>
      </c>
      <c r="B154">
        <v>1</v>
      </c>
      <c r="C154">
        <v>0</v>
      </c>
    </row>
    <row r="155" spans="1:3" x14ac:dyDescent="0.15">
      <c r="A155" s="7">
        <v>55</v>
      </c>
      <c r="B155">
        <v>1</v>
      </c>
      <c r="C155">
        <v>0</v>
      </c>
    </row>
    <row r="156" spans="1:3" x14ac:dyDescent="0.15">
      <c r="A156" s="7">
        <v>131</v>
      </c>
      <c r="B156">
        <v>0</v>
      </c>
      <c r="C156">
        <v>0</v>
      </c>
    </row>
    <row r="157" spans="1:3" x14ac:dyDescent="0.15">
      <c r="A157" s="7">
        <v>66</v>
      </c>
      <c r="B157">
        <v>1</v>
      </c>
      <c r="C157">
        <v>0</v>
      </c>
    </row>
    <row r="158" spans="1:3" x14ac:dyDescent="0.15">
      <c r="A158" s="7">
        <v>99</v>
      </c>
      <c r="B158">
        <v>0</v>
      </c>
      <c r="C158">
        <v>0</v>
      </c>
    </row>
    <row r="159" spans="1:3" x14ac:dyDescent="0.15">
      <c r="A159" s="7">
        <v>101</v>
      </c>
      <c r="B159">
        <v>0</v>
      </c>
      <c r="C159">
        <v>0</v>
      </c>
    </row>
    <row r="160" spans="1:3" x14ac:dyDescent="0.15">
      <c r="A160" s="7">
        <v>93</v>
      </c>
      <c r="B160">
        <v>1</v>
      </c>
      <c r="C160">
        <v>0</v>
      </c>
    </row>
    <row r="161" spans="1:3" x14ac:dyDescent="0.15">
      <c r="A161" s="7">
        <v>42</v>
      </c>
      <c r="B161">
        <v>0</v>
      </c>
      <c r="C161">
        <v>1</v>
      </c>
    </row>
    <row r="162" spans="1:3" x14ac:dyDescent="0.15">
      <c r="A162" s="7">
        <v>126</v>
      </c>
      <c r="B162">
        <v>0</v>
      </c>
      <c r="C162">
        <v>0</v>
      </c>
    </row>
    <row r="163" spans="1:3" x14ac:dyDescent="0.15">
      <c r="A163" s="7">
        <v>192</v>
      </c>
      <c r="B163">
        <v>0</v>
      </c>
      <c r="C163">
        <v>0</v>
      </c>
    </row>
    <row r="164" spans="1:3" x14ac:dyDescent="0.15">
      <c r="A164" s="7">
        <v>77</v>
      </c>
      <c r="B164">
        <v>1</v>
      </c>
      <c r="C164">
        <v>0</v>
      </c>
    </row>
    <row r="165" spans="1:3" x14ac:dyDescent="0.15">
      <c r="A165" s="7">
        <v>71</v>
      </c>
      <c r="B165">
        <v>1</v>
      </c>
      <c r="C165">
        <v>0</v>
      </c>
    </row>
    <row r="166" spans="1:3" x14ac:dyDescent="0.15">
      <c r="A166" s="7">
        <v>137</v>
      </c>
      <c r="B166">
        <v>0</v>
      </c>
      <c r="C166">
        <v>0</v>
      </c>
    </row>
    <row r="167" spans="1:3" x14ac:dyDescent="0.15">
      <c r="A167" s="7">
        <v>106</v>
      </c>
      <c r="B167">
        <v>0</v>
      </c>
      <c r="C167">
        <v>0</v>
      </c>
    </row>
    <row r="168" spans="1:3" x14ac:dyDescent="0.15">
      <c r="A168" s="7">
        <v>93</v>
      </c>
      <c r="B168">
        <v>1</v>
      </c>
      <c r="C168">
        <v>0</v>
      </c>
    </row>
    <row r="169" spans="1:3" x14ac:dyDescent="0.15">
      <c r="A169" s="7">
        <v>66</v>
      </c>
      <c r="B169">
        <v>1</v>
      </c>
      <c r="C169">
        <v>0</v>
      </c>
    </row>
    <row r="170" spans="1:3" x14ac:dyDescent="0.15">
      <c r="A170" s="7">
        <v>77</v>
      </c>
      <c r="B170">
        <v>1</v>
      </c>
      <c r="C170">
        <v>0</v>
      </c>
    </row>
    <row r="171" spans="1:3" x14ac:dyDescent="0.15">
      <c r="A171" s="7">
        <v>176</v>
      </c>
      <c r="B171">
        <v>0</v>
      </c>
      <c r="C171">
        <v>0</v>
      </c>
    </row>
    <row r="172" spans="1:3" x14ac:dyDescent="0.15">
      <c r="A172" s="7">
        <v>218</v>
      </c>
      <c r="B172">
        <v>0</v>
      </c>
      <c r="C172">
        <v>0</v>
      </c>
    </row>
    <row r="173" spans="1:3" x14ac:dyDescent="0.15">
      <c r="A173" s="7">
        <v>164</v>
      </c>
      <c r="B173">
        <v>0</v>
      </c>
      <c r="C173">
        <v>0</v>
      </c>
    </row>
    <row r="174" spans="1:3" x14ac:dyDescent="0.15">
      <c r="A174" s="7">
        <v>257</v>
      </c>
      <c r="B174">
        <v>0</v>
      </c>
      <c r="C174">
        <v>0</v>
      </c>
    </row>
    <row r="175" spans="1:3" x14ac:dyDescent="0.15">
      <c r="A175" s="7">
        <v>110</v>
      </c>
      <c r="B175">
        <v>0</v>
      </c>
      <c r="C175">
        <v>0</v>
      </c>
    </row>
    <row r="176" spans="1:3" x14ac:dyDescent="0.15">
      <c r="A176" s="7">
        <v>236</v>
      </c>
      <c r="B176">
        <v>0</v>
      </c>
      <c r="C176">
        <v>0</v>
      </c>
    </row>
    <row r="177" spans="1:3" x14ac:dyDescent="0.15">
      <c r="A177" s="7">
        <v>108</v>
      </c>
      <c r="B177">
        <v>1</v>
      </c>
      <c r="C177">
        <v>0</v>
      </c>
    </row>
    <row r="178" spans="1:3" x14ac:dyDescent="0.15">
      <c r="A178" s="7">
        <v>77</v>
      </c>
      <c r="B178">
        <v>1</v>
      </c>
      <c r="C178">
        <v>0</v>
      </c>
    </row>
    <row r="179" spans="1:3" x14ac:dyDescent="0.15">
      <c r="A179" s="7">
        <v>95</v>
      </c>
      <c r="B179">
        <v>1</v>
      </c>
      <c r="C179">
        <v>0</v>
      </c>
    </row>
    <row r="180" spans="1:3" x14ac:dyDescent="0.15">
      <c r="A180" s="7">
        <v>55</v>
      </c>
      <c r="B180">
        <v>1</v>
      </c>
      <c r="C180">
        <v>0</v>
      </c>
    </row>
    <row r="181" spans="1:3" x14ac:dyDescent="0.15">
      <c r="A181" s="7">
        <v>88</v>
      </c>
      <c r="B181">
        <v>1</v>
      </c>
      <c r="C181">
        <v>0</v>
      </c>
    </row>
    <row r="182" spans="1:3" x14ac:dyDescent="0.15">
      <c r="A182" s="7">
        <v>88</v>
      </c>
      <c r="B182">
        <v>1</v>
      </c>
      <c r="C182">
        <v>0</v>
      </c>
    </row>
    <row r="183" spans="1:3" x14ac:dyDescent="0.15">
      <c r="A183" s="7">
        <v>49</v>
      </c>
      <c r="B183">
        <v>1</v>
      </c>
      <c r="C183">
        <v>0</v>
      </c>
    </row>
    <row r="184" spans="1:3" x14ac:dyDescent="0.15">
      <c r="A184" s="7">
        <v>77</v>
      </c>
      <c r="B184">
        <v>1</v>
      </c>
      <c r="C184">
        <v>0</v>
      </c>
    </row>
    <row r="185" spans="1:3" x14ac:dyDescent="0.15">
      <c r="A185" s="7">
        <v>88</v>
      </c>
      <c r="B185">
        <v>1</v>
      </c>
      <c r="C185">
        <v>0</v>
      </c>
    </row>
    <row r="186" spans="1:3" x14ac:dyDescent="0.15">
      <c r="A186" s="7">
        <v>163</v>
      </c>
      <c r="B186">
        <v>0</v>
      </c>
      <c r="C186">
        <v>0</v>
      </c>
    </row>
    <row r="187" spans="1:3" x14ac:dyDescent="0.15">
      <c r="A187" s="7">
        <v>134</v>
      </c>
      <c r="B187">
        <v>0</v>
      </c>
      <c r="C187">
        <v>0</v>
      </c>
    </row>
    <row r="188" spans="1:3" x14ac:dyDescent="0.15">
      <c r="A188" s="7">
        <v>159</v>
      </c>
      <c r="B188">
        <v>0</v>
      </c>
      <c r="C188">
        <v>0</v>
      </c>
    </row>
    <row r="189" spans="1:3" x14ac:dyDescent="0.15">
      <c r="A189" s="7">
        <v>121</v>
      </c>
      <c r="B189">
        <v>0</v>
      </c>
      <c r="C189">
        <v>0</v>
      </c>
    </row>
    <row r="190" spans="1:3" x14ac:dyDescent="0.15">
      <c r="A190" s="7">
        <v>110</v>
      </c>
      <c r="B190">
        <v>1</v>
      </c>
      <c r="C190">
        <v>0</v>
      </c>
    </row>
    <row r="191" spans="1:3" x14ac:dyDescent="0.15">
      <c r="A191" s="7">
        <v>88</v>
      </c>
      <c r="B191">
        <v>1</v>
      </c>
      <c r="C191">
        <v>0</v>
      </c>
    </row>
    <row r="192" spans="1:3" x14ac:dyDescent="0.15">
      <c r="A192" s="7">
        <v>131</v>
      </c>
      <c r="B192">
        <v>0</v>
      </c>
      <c r="C192">
        <v>0</v>
      </c>
    </row>
    <row r="193" spans="1:3" x14ac:dyDescent="0.15">
      <c r="A193" s="7">
        <v>126</v>
      </c>
      <c r="B193">
        <v>0</v>
      </c>
      <c r="C193">
        <v>0</v>
      </c>
    </row>
    <row r="194" spans="1:3" x14ac:dyDescent="0.15">
      <c r="A194" s="7">
        <v>49</v>
      </c>
      <c r="B194">
        <v>1</v>
      </c>
      <c r="C194">
        <v>0</v>
      </c>
    </row>
    <row r="195" spans="1:3" x14ac:dyDescent="0.15">
      <c r="A195" s="7">
        <v>66</v>
      </c>
      <c r="B195">
        <v>1</v>
      </c>
      <c r="C195">
        <v>0</v>
      </c>
    </row>
    <row r="196" spans="1:3" x14ac:dyDescent="0.15">
      <c r="A196" s="7">
        <v>104</v>
      </c>
      <c r="B196">
        <v>0</v>
      </c>
      <c r="C196">
        <v>0</v>
      </c>
    </row>
    <row r="197" spans="1:3" x14ac:dyDescent="0.15">
      <c r="A197" s="7">
        <v>55</v>
      </c>
      <c r="B197">
        <v>1</v>
      </c>
      <c r="C197">
        <v>0</v>
      </c>
    </row>
    <row r="198" spans="1:3" x14ac:dyDescent="0.15">
      <c r="A198" s="7">
        <v>164</v>
      </c>
      <c r="B198">
        <v>0</v>
      </c>
      <c r="C198">
        <v>0</v>
      </c>
    </row>
    <row r="199" spans="1:3" x14ac:dyDescent="0.15">
      <c r="A199" s="7">
        <v>1753</v>
      </c>
      <c r="B199">
        <v>0</v>
      </c>
      <c r="C199">
        <v>0</v>
      </c>
    </row>
    <row r="200" spans="1:3" x14ac:dyDescent="0.15">
      <c r="A200" s="7">
        <v>164</v>
      </c>
      <c r="B200">
        <v>0</v>
      </c>
      <c r="C200">
        <v>0</v>
      </c>
    </row>
    <row r="201" spans="1:3" x14ac:dyDescent="0.15">
      <c r="A201" s="7">
        <v>38</v>
      </c>
      <c r="B201">
        <v>0</v>
      </c>
      <c r="C201">
        <v>0</v>
      </c>
    </row>
    <row r="202" spans="1:3" x14ac:dyDescent="0.15">
      <c r="A202" s="7">
        <v>66</v>
      </c>
      <c r="B202">
        <v>0</v>
      </c>
      <c r="C202">
        <v>0</v>
      </c>
    </row>
    <row r="203" spans="1:3" x14ac:dyDescent="0.15">
      <c r="A203" s="7">
        <v>131</v>
      </c>
      <c r="B203">
        <v>0</v>
      </c>
      <c r="C203">
        <v>0</v>
      </c>
    </row>
    <row r="204" spans="1:3" x14ac:dyDescent="0.15">
      <c r="A204" s="7">
        <v>88</v>
      </c>
      <c r="B204">
        <v>0</v>
      </c>
      <c r="C204">
        <v>0</v>
      </c>
    </row>
    <row r="205" spans="1:3" x14ac:dyDescent="0.15">
      <c r="A205" s="7">
        <v>102</v>
      </c>
      <c r="B205">
        <v>0</v>
      </c>
      <c r="C205">
        <v>0</v>
      </c>
    </row>
    <row r="206" spans="1:3" x14ac:dyDescent="0.15">
      <c r="A206" s="7">
        <v>55</v>
      </c>
      <c r="B206">
        <v>0</v>
      </c>
      <c r="C206">
        <v>1</v>
      </c>
    </row>
    <row r="207" spans="1:3" x14ac:dyDescent="0.15">
      <c r="A207" s="7">
        <v>164</v>
      </c>
      <c r="B207">
        <v>0</v>
      </c>
      <c r="C207">
        <v>0</v>
      </c>
    </row>
    <row r="208" spans="1:3" x14ac:dyDescent="0.15">
      <c r="A208" s="7">
        <v>71</v>
      </c>
      <c r="B208">
        <v>1</v>
      </c>
      <c r="C208">
        <v>0</v>
      </c>
    </row>
    <row r="209" spans="1:3" x14ac:dyDescent="0.15">
      <c r="A209" s="7">
        <v>142</v>
      </c>
      <c r="B209">
        <v>0</v>
      </c>
      <c r="C209">
        <v>0</v>
      </c>
    </row>
    <row r="210" spans="1:3" x14ac:dyDescent="0.15">
      <c r="A210" s="7">
        <v>88</v>
      </c>
      <c r="B210">
        <v>0</v>
      </c>
      <c r="C210">
        <v>0</v>
      </c>
    </row>
    <row r="211" spans="1:3" x14ac:dyDescent="0.15">
      <c r="A211" s="7">
        <v>82</v>
      </c>
      <c r="B211">
        <v>0</v>
      </c>
      <c r="C211">
        <v>0</v>
      </c>
    </row>
    <row r="212" spans="1:3" x14ac:dyDescent="0.15">
      <c r="A212" s="7">
        <v>77</v>
      </c>
      <c r="B212">
        <v>1</v>
      </c>
      <c r="C212">
        <v>0</v>
      </c>
    </row>
    <row r="213" spans="1:3" x14ac:dyDescent="0.15">
      <c r="A213" s="7">
        <v>77</v>
      </c>
      <c r="B213">
        <v>1</v>
      </c>
      <c r="C213">
        <v>0</v>
      </c>
    </row>
    <row r="214" spans="1:3" x14ac:dyDescent="0.15">
      <c r="A214" s="7">
        <v>71</v>
      </c>
      <c r="B214">
        <v>0</v>
      </c>
      <c r="C214">
        <v>0</v>
      </c>
    </row>
    <row r="215" spans="1:3" x14ac:dyDescent="0.15">
      <c r="A215" s="7">
        <v>108</v>
      </c>
      <c r="B215">
        <v>1</v>
      </c>
      <c r="C215">
        <v>0</v>
      </c>
    </row>
    <row r="216" spans="1:3" x14ac:dyDescent="0.15">
      <c r="A216" s="7">
        <v>16</v>
      </c>
      <c r="B216">
        <v>0</v>
      </c>
      <c r="C216">
        <v>1</v>
      </c>
    </row>
    <row r="217" spans="1:3" x14ac:dyDescent="0.15">
      <c r="A217" s="7">
        <v>12</v>
      </c>
      <c r="B217">
        <v>0</v>
      </c>
      <c r="C217">
        <v>1</v>
      </c>
    </row>
    <row r="218" spans="1:3" x14ac:dyDescent="0.15">
      <c r="A218" s="7">
        <v>16</v>
      </c>
      <c r="B218">
        <v>0</v>
      </c>
      <c r="C218">
        <v>1</v>
      </c>
    </row>
    <row r="219" spans="1:3" x14ac:dyDescent="0.15">
      <c r="A219" s="7">
        <v>16</v>
      </c>
      <c r="B219">
        <v>0</v>
      </c>
      <c r="C219">
        <v>1</v>
      </c>
    </row>
    <row r="220" spans="1:3" x14ac:dyDescent="0.15">
      <c r="A220" s="7">
        <v>16</v>
      </c>
      <c r="B220">
        <v>0</v>
      </c>
      <c r="C220">
        <v>1</v>
      </c>
    </row>
    <row r="221" spans="1:3" x14ac:dyDescent="0.15">
      <c r="A221" s="7">
        <v>16</v>
      </c>
      <c r="B221">
        <v>0</v>
      </c>
      <c r="C221">
        <v>1</v>
      </c>
    </row>
    <row r="222" spans="1:3" x14ac:dyDescent="0.15">
      <c r="A222" s="7">
        <v>16</v>
      </c>
      <c r="B222">
        <v>0</v>
      </c>
      <c r="C222">
        <v>1</v>
      </c>
    </row>
    <row r="223" spans="1:3" x14ac:dyDescent="0.15">
      <c r="A223" s="7">
        <v>14</v>
      </c>
      <c r="B223">
        <v>0</v>
      </c>
      <c r="C223">
        <v>1</v>
      </c>
    </row>
    <row r="224" spans="1:3" x14ac:dyDescent="0.15">
      <c r="A224" s="7">
        <v>16</v>
      </c>
      <c r="B224">
        <v>0</v>
      </c>
      <c r="C224">
        <v>1</v>
      </c>
    </row>
    <row r="225" spans="1:3" x14ac:dyDescent="0.15">
      <c r="A225" s="7">
        <v>14</v>
      </c>
      <c r="B225">
        <v>0</v>
      </c>
      <c r="C225">
        <v>1</v>
      </c>
    </row>
    <row r="226" spans="1:3" x14ac:dyDescent="0.15">
      <c r="A226" s="7">
        <v>15</v>
      </c>
      <c r="B226">
        <v>0</v>
      </c>
      <c r="C226">
        <v>1</v>
      </c>
    </row>
    <row r="227" spans="1:3" x14ac:dyDescent="0.15">
      <c r="A227" s="7">
        <v>14</v>
      </c>
      <c r="B227">
        <v>0</v>
      </c>
      <c r="C227">
        <v>1</v>
      </c>
    </row>
    <row r="228" spans="1:3" x14ac:dyDescent="0.15">
      <c r="A228" s="7">
        <v>14</v>
      </c>
      <c r="B228">
        <v>0</v>
      </c>
      <c r="C228">
        <v>1</v>
      </c>
    </row>
    <row r="229" spans="1:3" x14ac:dyDescent="0.15">
      <c r="A229" s="7">
        <v>16</v>
      </c>
      <c r="B229">
        <v>0</v>
      </c>
      <c r="C229">
        <v>1</v>
      </c>
    </row>
    <row r="230" spans="1:3" x14ac:dyDescent="0.15">
      <c r="A230" s="7">
        <v>14</v>
      </c>
      <c r="B230">
        <v>0</v>
      </c>
      <c r="C230">
        <v>1</v>
      </c>
    </row>
    <row r="231" spans="1:3" x14ac:dyDescent="0.15">
      <c r="A231" s="7">
        <v>82</v>
      </c>
      <c r="B231">
        <v>0</v>
      </c>
      <c r="C231">
        <v>0</v>
      </c>
    </row>
    <row r="232" spans="1:3" x14ac:dyDescent="0.15">
      <c r="A232" s="7">
        <v>214</v>
      </c>
      <c r="B232">
        <v>0</v>
      </c>
      <c r="C232">
        <v>0</v>
      </c>
    </row>
    <row r="233" spans="1:3" x14ac:dyDescent="0.15">
      <c r="A233" s="7">
        <v>159</v>
      </c>
      <c r="B233">
        <v>1</v>
      </c>
      <c r="C233">
        <v>0</v>
      </c>
    </row>
    <row r="234" spans="1:3" x14ac:dyDescent="0.15">
      <c r="A234" s="7">
        <v>203</v>
      </c>
      <c r="B234">
        <v>0</v>
      </c>
      <c r="C234">
        <v>0</v>
      </c>
    </row>
    <row r="235" spans="1:3" x14ac:dyDescent="0.15">
      <c r="A235" s="7">
        <v>136</v>
      </c>
      <c r="B235">
        <v>0</v>
      </c>
      <c r="C235">
        <v>0</v>
      </c>
    </row>
    <row r="236" spans="1:3" x14ac:dyDescent="0.15">
      <c r="A236" s="7">
        <v>101</v>
      </c>
      <c r="B236">
        <v>1</v>
      </c>
      <c r="C236">
        <v>0</v>
      </c>
    </row>
    <row r="237" spans="1:3" x14ac:dyDescent="0.15">
      <c r="A237" s="7">
        <v>131</v>
      </c>
      <c r="B237">
        <v>1</v>
      </c>
      <c r="C237">
        <v>0</v>
      </c>
    </row>
    <row r="238" spans="1:3" x14ac:dyDescent="0.15">
      <c r="A238" s="7">
        <v>208</v>
      </c>
      <c r="B238">
        <v>0</v>
      </c>
      <c r="C238">
        <v>0</v>
      </c>
    </row>
    <row r="239" spans="1:3" x14ac:dyDescent="0.15">
      <c r="A239" s="7">
        <v>141</v>
      </c>
      <c r="B239">
        <v>1</v>
      </c>
      <c r="C239">
        <v>0</v>
      </c>
    </row>
    <row r="240" spans="1:3" x14ac:dyDescent="0.15">
      <c r="A240" s="7">
        <v>76</v>
      </c>
      <c r="B240">
        <v>1</v>
      </c>
      <c r="C240">
        <v>0</v>
      </c>
    </row>
    <row r="241" spans="1:3" x14ac:dyDescent="0.15">
      <c r="A241" s="7">
        <v>77</v>
      </c>
      <c r="B241">
        <v>1</v>
      </c>
      <c r="C241">
        <v>0</v>
      </c>
    </row>
    <row r="242" spans="1:3" x14ac:dyDescent="0.15">
      <c r="A242" s="7">
        <v>133</v>
      </c>
      <c r="B242">
        <v>0</v>
      </c>
      <c r="C242">
        <v>0</v>
      </c>
    </row>
    <row r="243" spans="1:3" x14ac:dyDescent="0.15">
      <c r="A243" s="7">
        <v>192</v>
      </c>
      <c r="B243">
        <v>0</v>
      </c>
      <c r="C243">
        <v>0</v>
      </c>
    </row>
    <row r="244" spans="1:3" x14ac:dyDescent="0.15">
      <c r="A244" s="7">
        <v>181</v>
      </c>
      <c r="B244">
        <v>0</v>
      </c>
      <c r="C244">
        <v>0</v>
      </c>
    </row>
    <row r="245" spans="1:3" x14ac:dyDescent="0.15">
      <c r="A245" s="7">
        <v>181</v>
      </c>
      <c r="B245">
        <v>0</v>
      </c>
      <c r="C245">
        <v>0</v>
      </c>
    </row>
    <row r="246" spans="1:3" x14ac:dyDescent="0.15">
      <c r="A246" s="7">
        <v>181</v>
      </c>
      <c r="B246">
        <v>0</v>
      </c>
      <c r="C246">
        <v>0</v>
      </c>
    </row>
    <row r="247" spans="1:3" x14ac:dyDescent="0.15">
      <c r="A247" s="7">
        <v>504</v>
      </c>
      <c r="B247">
        <v>0</v>
      </c>
      <c r="C247">
        <v>0</v>
      </c>
    </row>
    <row r="248" spans="1:3" x14ac:dyDescent="0.15">
      <c r="A248" s="7">
        <v>208</v>
      </c>
      <c r="B248">
        <v>0</v>
      </c>
      <c r="C248">
        <v>0</v>
      </c>
    </row>
    <row r="249" spans="1:3" x14ac:dyDescent="0.15">
      <c r="A249" s="7">
        <v>87</v>
      </c>
      <c r="B249">
        <v>1</v>
      </c>
      <c r="C249">
        <v>0</v>
      </c>
    </row>
    <row r="250" spans="1:3" x14ac:dyDescent="0.15">
      <c r="A250" s="7">
        <v>98</v>
      </c>
      <c r="B250">
        <v>1</v>
      </c>
      <c r="C250">
        <v>0</v>
      </c>
    </row>
    <row r="251" spans="1:3" x14ac:dyDescent="0.15">
      <c r="A251" s="7">
        <v>44</v>
      </c>
      <c r="B251">
        <v>1</v>
      </c>
      <c r="C251">
        <v>0</v>
      </c>
    </row>
    <row r="252" spans="1:3" x14ac:dyDescent="0.15">
      <c r="A252" s="7">
        <v>164</v>
      </c>
      <c r="B252">
        <v>0</v>
      </c>
      <c r="C252">
        <v>0</v>
      </c>
    </row>
    <row r="253" spans="1:3" x14ac:dyDescent="0.15">
      <c r="A253" s="7">
        <v>131</v>
      </c>
      <c r="B253">
        <v>1</v>
      </c>
      <c r="C253">
        <v>0</v>
      </c>
    </row>
    <row r="254" spans="1:3" x14ac:dyDescent="0.15">
      <c r="A254" s="7">
        <v>181</v>
      </c>
      <c r="B254">
        <v>0</v>
      </c>
      <c r="C254">
        <v>0</v>
      </c>
    </row>
    <row r="255" spans="1:3" x14ac:dyDescent="0.15">
      <c r="A255" s="7">
        <v>153</v>
      </c>
      <c r="B255">
        <v>0</v>
      </c>
      <c r="C255">
        <v>0</v>
      </c>
    </row>
    <row r="256" spans="1:3" x14ac:dyDescent="0.15">
      <c r="A256" s="7">
        <v>219</v>
      </c>
      <c r="B256">
        <v>0</v>
      </c>
      <c r="C256">
        <v>0</v>
      </c>
    </row>
    <row r="257" spans="1:3" x14ac:dyDescent="0.15">
      <c r="A257" s="7">
        <v>219</v>
      </c>
      <c r="B257">
        <v>0</v>
      </c>
      <c r="C257">
        <v>0</v>
      </c>
    </row>
    <row r="258" spans="1:3" x14ac:dyDescent="0.15">
      <c r="A258" s="7">
        <v>214</v>
      </c>
      <c r="B258">
        <v>0</v>
      </c>
      <c r="C258">
        <v>0</v>
      </c>
    </row>
    <row r="259" spans="1:3" x14ac:dyDescent="0.15">
      <c r="A259" s="7">
        <v>164</v>
      </c>
      <c r="B259">
        <v>0</v>
      </c>
      <c r="C259">
        <v>0</v>
      </c>
    </row>
    <row r="260" spans="1:3" x14ac:dyDescent="0.15">
      <c r="A260" s="7">
        <v>332</v>
      </c>
      <c r="B260">
        <v>0</v>
      </c>
      <c r="C260">
        <v>0</v>
      </c>
    </row>
    <row r="261" spans="1:3" x14ac:dyDescent="0.15">
      <c r="A261" s="7">
        <v>153</v>
      </c>
      <c r="B261">
        <v>0</v>
      </c>
      <c r="C261">
        <v>0</v>
      </c>
    </row>
    <row r="262" spans="1:3" x14ac:dyDescent="0.15">
      <c r="A262" s="7">
        <v>274</v>
      </c>
      <c r="B262">
        <v>0</v>
      </c>
      <c r="C262">
        <v>0</v>
      </c>
    </row>
    <row r="263" spans="1:3" x14ac:dyDescent="0.15">
      <c r="A263" s="7">
        <v>137</v>
      </c>
      <c r="B263">
        <v>0</v>
      </c>
      <c r="C263">
        <v>0</v>
      </c>
    </row>
    <row r="264" spans="1:3" x14ac:dyDescent="0.15">
      <c r="A264" s="7">
        <v>108</v>
      </c>
      <c r="B264">
        <v>0</v>
      </c>
      <c r="C264">
        <v>0</v>
      </c>
    </row>
    <row r="265" spans="1:3" x14ac:dyDescent="0.15">
      <c r="A265" s="7">
        <v>174</v>
      </c>
      <c r="B265">
        <v>0</v>
      </c>
      <c r="C265">
        <v>0</v>
      </c>
    </row>
    <row r="266" spans="1:3" x14ac:dyDescent="0.15">
      <c r="A266" s="7">
        <v>121</v>
      </c>
      <c r="B266">
        <v>0</v>
      </c>
      <c r="C266">
        <v>0</v>
      </c>
    </row>
    <row r="267" spans="1:3" x14ac:dyDescent="0.15">
      <c r="A267" s="7">
        <v>196</v>
      </c>
      <c r="B267">
        <v>0</v>
      </c>
      <c r="C267">
        <v>0</v>
      </c>
    </row>
    <row r="268" spans="1:3" x14ac:dyDescent="0.15">
      <c r="A268" s="7">
        <v>164</v>
      </c>
      <c r="B268">
        <v>0</v>
      </c>
      <c r="C268">
        <v>0</v>
      </c>
    </row>
    <row r="269" spans="1:3" x14ac:dyDescent="0.15">
      <c r="A269" s="7">
        <v>198</v>
      </c>
      <c r="B269">
        <v>0</v>
      </c>
      <c r="C269">
        <v>0</v>
      </c>
    </row>
    <row r="270" spans="1:3" x14ac:dyDescent="0.15">
      <c r="A270" s="7">
        <v>71</v>
      </c>
      <c r="B270">
        <v>1</v>
      </c>
      <c r="C270">
        <v>0</v>
      </c>
    </row>
    <row r="271" spans="1:3" x14ac:dyDescent="0.15">
      <c r="A271" s="7">
        <v>110</v>
      </c>
      <c r="B271">
        <v>0</v>
      </c>
      <c r="C271">
        <v>0</v>
      </c>
    </row>
    <row r="272" spans="1:3" x14ac:dyDescent="0.15">
      <c r="A272" s="7">
        <v>241</v>
      </c>
      <c r="B272">
        <v>0</v>
      </c>
      <c r="C272">
        <v>0</v>
      </c>
    </row>
    <row r="273" spans="1:3" x14ac:dyDescent="0.15">
      <c r="A273" s="7">
        <v>108</v>
      </c>
      <c r="B273">
        <v>0</v>
      </c>
      <c r="C273">
        <v>0</v>
      </c>
    </row>
    <row r="274" spans="1:3" x14ac:dyDescent="0.15">
      <c r="A274" s="7">
        <v>203</v>
      </c>
      <c r="B274">
        <v>0</v>
      </c>
      <c r="C274">
        <v>0</v>
      </c>
    </row>
    <row r="275" spans="1:3" x14ac:dyDescent="0.15">
      <c r="A275" s="7">
        <v>77</v>
      </c>
      <c r="B275">
        <v>0</v>
      </c>
      <c r="C275">
        <v>1</v>
      </c>
    </row>
    <row r="276" spans="1:3" x14ac:dyDescent="0.15">
      <c r="A276" s="7">
        <v>383</v>
      </c>
      <c r="B276">
        <v>0</v>
      </c>
      <c r="C276">
        <v>0</v>
      </c>
    </row>
    <row r="277" spans="1:3" x14ac:dyDescent="0.15">
      <c r="A277" s="7">
        <v>107</v>
      </c>
      <c r="B277">
        <v>0</v>
      </c>
      <c r="C277">
        <v>0</v>
      </c>
    </row>
    <row r="278" spans="1:3" x14ac:dyDescent="0.15">
      <c r="A278" s="7">
        <v>98</v>
      </c>
      <c r="B278">
        <v>1</v>
      </c>
      <c r="C278">
        <v>0</v>
      </c>
    </row>
    <row r="279" spans="1:3" x14ac:dyDescent="0.15">
      <c r="A279" s="7">
        <v>141</v>
      </c>
      <c r="B279">
        <v>0</v>
      </c>
      <c r="C279">
        <v>0</v>
      </c>
    </row>
    <row r="280" spans="1:3" x14ac:dyDescent="0.15">
      <c r="A280" s="7">
        <v>175</v>
      </c>
      <c r="B280">
        <v>0</v>
      </c>
      <c r="C280">
        <v>0</v>
      </c>
    </row>
    <row r="281" spans="1:3" x14ac:dyDescent="0.15">
      <c r="A281" s="7">
        <v>433</v>
      </c>
      <c r="B281">
        <v>0</v>
      </c>
      <c r="C281">
        <v>0</v>
      </c>
    </row>
    <row r="282" spans="1:3" x14ac:dyDescent="0.15">
      <c r="A282" s="7">
        <v>137</v>
      </c>
      <c r="B282">
        <v>0</v>
      </c>
      <c r="C282">
        <v>0</v>
      </c>
    </row>
    <row r="283" spans="1:3" x14ac:dyDescent="0.15">
      <c r="A283" s="7">
        <v>204</v>
      </c>
      <c r="B283">
        <v>0</v>
      </c>
      <c r="C283">
        <v>0</v>
      </c>
    </row>
    <row r="284" spans="1:3" x14ac:dyDescent="0.15">
      <c r="A284" s="7">
        <v>137</v>
      </c>
      <c r="B284">
        <v>0</v>
      </c>
      <c r="C284">
        <v>0</v>
      </c>
    </row>
    <row r="285" spans="1:3" x14ac:dyDescent="0.15">
      <c r="A285" s="7">
        <v>153</v>
      </c>
      <c r="B285">
        <v>0</v>
      </c>
      <c r="C285">
        <v>0</v>
      </c>
    </row>
    <row r="286" spans="1:3" x14ac:dyDescent="0.15">
      <c r="A286" s="7">
        <v>108</v>
      </c>
      <c r="B286">
        <v>0</v>
      </c>
      <c r="C286">
        <v>0</v>
      </c>
    </row>
    <row r="287" spans="1:3" x14ac:dyDescent="0.15">
      <c r="A287" s="7">
        <v>263</v>
      </c>
      <c r="B287">
        <v>0</v>
      </c>
      <c r="C287">
        <v>0</v>
      </c>
    </row>
    <row r="288" spans="1:3" x14ac:dyDescent="0.15">
      <c r="A288" s="7">
        <v>274</v>
      </c>
      <c r="B288">
        <v>0</v>
      </c>
      <c r="C288">
        <v>0</v>
      </c>
    </row>
    <row r="289" spans="1:3" x14ac:dyDescent="0.15">
      <c r="A289" s="7">
        <v>192</v>
      </c>
      <c r="B289">
        <v>0</v>
      </c>
      <c r="C289">
        <v>0</v>
      </c>
    </row>
    <row r="290" spans="1:3" x14ac:dyDescent="0.15">
      <c r="A290" s="7">
        <v>301</v>
      </c>
      <c r="B290">
        <v>0</v>
      </c>
      <c r="C290">
        <v>0</v>
      </c>
    </row>
    <row r="291" spans="1:3" x14ac:dyDescent="0.15">
      <c r="A291" s="7">
        <v>108</v>
      </c>
      <c r="B291">
        <v>0</v>
      </c>
      <c r="C291">
        <v>0</v>
      </c>
    </row>
    <row r="292" spans="1:3" x14ac:dyDescent="0.15">
      <c r="A292" s="7">
        <v>230</v>
      </c>
      <c r="B292">
        <v>0</v>
      </c>
      <c r="C292">
        <v>0</v>
      </c>
    </row>
    <row r="293" spans="1:3" x14ac:dyDescent="0.15">
      <c r="A293" s="7">
        <v>214</v>
      </c>
      <c r="B293">
        <v>0</v>
      </c>
      <c r="C293">
        <v>0</v>
      </c>
    </row>
    <row r="294" spans="1:3" x14ac:dyDescent="0.15">
      <c r="A294" s="7">
        <v>411</v>
      </c>
      <c r="B294">
        <v>0</v>
      </c>
      <c r="C294">
        <v>0</v>
      </c>
    </row>
    <row r="295" spans="1:3" x14ac:dyDescent="0.15">
      <c r="A295" s="7">
        <v>110</v>
      </c>
      <c r="B295">
        <v>0</v>
      </c>
      <c r="C295">
        <v>0</v>
      </c>
    </row>
    <row r="296" spans="1:3" x14ac:dyDescent="0.15">
      <c r="A296" s="7">
        <v>108</v>
      </c>
      <c r="B296">
        <v>1</v>
      </c>
      <c r="C296">
        <v>0</v>
      </c>
    </row>
    <row r="297" spans="1:3" x14ac:dyDescent="0.15">
      <c r="A297" s="7">
        <v>652</v>
      </c>
      <c r="B297">
        <v>0</v>
      </c>
      <c r="C297">
        <v>0</v>
      </c>
    </row>
    <row r="298" spans="1:3" x14ac:dyDescent="0.15">
      <c r="A298" s="7">
        <v>323</v>
      </c>
      <c r="B298">
        <v>0</v>
      </c>
      <c r="C298">
        <v>0</v>
      </c>
    </row>
    <row r="299" spans="1:3" x14ac:dyDescent="0.15">
      <c r="A299" s="7">
        <v>192</v>
      </c>
      <c r="B299">
        <v>0</v>
      </c>
      <c r="C299">
        <v>0</v>
      </c>
    </row>
    <row r="300" spans="1:3" x14ac:dyDescent="0.15">
      <c r="A300" s="7">
        <v>105</v>
      </c>
      <c r="B300">
        <v>0</v>
      </c>
      <c r="C300">
        <v>0</v>
      </c>
    </row>
    <row r="301" spans="1:3" x14ac:dyDescent="0.15">
      <c r="A301" s="7">
        <v>301</v>
      </c>
      <c r="B301">
        <v>0</v>
      </c>
      <c r="C301">
        <v>0</v>
      </c>
    </row>
    <row r="302" spans="1:3" x14ac:dyDescent="0.15">
      <c r="A302" s="7">
        <v>356</v>
      </c>
      <c r="B302">
        <v>0</v>
      </c>
      <c r="C302">
        <v>0</v>
      </c>
    </row>
    <row r="303" spans="1:3" x14ac:dyDescent="0.15">
      <c r="A303" s="7">
        <v>247</v>
      </c>
      <c r="B303">
        <v>0</v>
      </c>
      <c r="C303">
        <v>0</v>
      </c>
    </row>
    <row r="304" spans="1:3" x14ac:dyDescent="0.15">
      <c r="A304" s="7">
        <v>325</v>
      </c>
      <c r="B304">
        <v>0</v>
      </c>
      <c r="C304">
        <v>0</v>
      </c>
    </row>
    <row r="305" spans="1:3" x14ac:dyDescent="0.15">
      <c r="A305" s="7">
        <v>247</v>
      </c>
      <c r="B305">
        <v>0</v>
      </c>
      <c r="C305">
        <v>0</v>
      </c>
    </row>
    <row r="306" spans="1:3" x14ac:dyDescent="0.15">
      <c r="A306" s="7">
        <v>71</v>
      </c>
      <c r="B306">
        <v>1</v>
      </c>
      <c r="C306">
        <v>0</v>
      </c>
    </row>
    <row r="307" spans="1:3" x14ac:dyDescent="0.15">
      <c r="A307" s="7">
        <v>148</v>
      </c>
      <c r="B307">
        <v>0</v>
      </c>
      <c r="C307">
        <v>0</v>
      </c>
    </row>
    <row r="308" spans="1:3" x14ac:dyDescent="0.15">
      <c r="A308" s="7">
        <v>110</v>
      </c>
      <c r="B308">
        <v>0</v>
      </c>
      <c r="C308">
        <v>0</v>
      </c>
    </row>
    <row r="309" spans="1:3" x14ac:dyDescent="0.15">
      <c r="A309" s="7">
        <v>110</v>
      </c>
      <c r="B309">
        <v>0</v>
      </c>
      <c r="C309">
        <v>0</v>
      </c>
    </row>
    <row r="310" spans="1:3" x14ac:dyDescent="0.15">
      <c r="A310" s="7">
        <v>356</v>
      </c>
      <c r="B310">
        <v>0</v>
      </c>
      <c r="C310">
        <v>0</v>
      </c>
    </row>
    <row r="311" spans="1:3" x14ac:dyDescent="0.15">
      <c r="A311" s="7">
        <v>164</v>
      </c>
      <c r="B311">
        <v>0</v>
      </c>
      <c r="C311">
        <v>0</v>
      </c>
    </row>
    <row r="312" spans="1:3" x14ac:dyDescent="0.15">
      <c r="A312" s="7">
        <v>301</v>
      </c>
      <c r="B312">
        <v>0</v>
      </c>
      <c r="C312">
        <v>0</v>
      </c>
    </row>
    <row r="313" spans="1:3" x14ac:dyDescent="0.15">
      <c r="A313" s="7">
        <v>49</v>
      </c>
      <c r="B313">
        <v>1</v>
      </c>
      <c r="C313">
        <v>0</v>
      </c>
    </row>
    <row r="314" spans="1:3" x14ac:dyDescent="0.15">
      <c r="A314" s="7">
        <v>131</v>
      </c>
      <c r="B314">
        <v>1</v>
      </c>
      <c r="C314">
        <v>0</v>
      </c>
    </row>
    <row r="315" spans="1:3" x14ac:dyDescent="0.15">
      <c r="A315" s="7">
        <v>161</v>
      </c>
      <c r="B315">
        <v>0</v>
      </c>
      <c r="C315">
        <v>0</v>
      </c>
    </row>
    <row r="316" spans="1:3" x14ac:dyDescent="0.15">
      <c r="A316" s="7">
        <v>208</v>
      </c>
      <c r="B316">
        <v>0</v>
      </c>
      <c r="C316">
        <v>0</v>
      </c>
    </row>
    <row r="317" spans="1:3" x14ac:dyDescent="0.15">
      <c r="A317" s="7">
        <v>33</v>
      </c>
      <c r="B317">
        <v>1</v>
      </c>
      <c r="C317">
        <v>0</v>
      </c>
    </row>
    <row r="318" spans="1:3" x14ac:dyDescent="0.15">
      <c r="A318" s="7">
        <v>32</v>
      </c>
      <c r="B318">
        <v>1</v>
      </c>
      <c r="C318">
        <v>0</v>
      </c>
    </row>
    <row r="319" spans="1:3" x14ac:dyDescent="0.15">
      <c r="A319" s="7">
        <v>29</v>
      </c>
      <c r="B319">
        <v>1</v>
      </c>
      <c r="C319">
        <v>0</v>
      </c>
    </row>
    <row r="320" spans="1:3" x14ac:dyDescent="0.15">
      <c r="A320" s="7">
        <v>106</v>
      </c>
      <c r="B320">
        <v>1</v>
      </c>
      <c r="C320">
        <v>0</v>
      </c>
    </row>
    <row r="321" spans="1:3" x14ac:dyDescent="0.15">
      <c r="A321" s="7">
        <v>47</v>
      </c>
      <c r="B321">
        <v>1</v>
      </c>
      <c r="C321">
        <v>0</v>
      </c>
    </row>
    <row r="322" spans="1:3" x14ac:dyDescent="0.15">
      <c r="A322" s="7">
        <v>60</v>
      </c>
      <c r="B322">
        <v>1</v>
      </c>
      <c r="C322">
        <v>0</v>
      </c>
    </row>
    <row r="323" spans="1:3" x14ac:dyDescent="0.15">
      <c r="A323" s="7">
        <v>82</v>
      </c>
      <c r="B323">
        <v>0</v>
      </c>
      <c r="C323">
        <v>0</v>
      </c>
    </row>
    <row r="324" spans="1:3" x14ac:dyDescent="0.15">
      <c r="A324" s="7">
        <v>45</v>
      </c>
      <c r="B324">
        <v>1</v>
      </c>
      <c r="C324">
        <v>0</v>
      </c>
    </row>
    <row r="325" spans="1:3" x14ac:dyDescent="0.15">
      <c r="A325" s="7">
        <v>49</v>
      </c>
      <c r="B325">
        <v>1</v>
      </c>
      <c r="C325">
        <v>0</v>
      </c>
    </row>
    <row r="326" spans="1:3" x14ac:dyDescent="0.15">
      <c r="A326" s="7">
        <v>218</v>
      </c>
      <c r="B326">
        <v>0</v>
      </c>
      <c r="C326">
        <v>0</v>
      </c>
    </row>
    <row r="327" spans="1:3" x14ac:dyDescent="0.15">
      <c r="A327" s="7">
        <v>99</v>
      </c>
      <c r="B327">
        <v>0</v>
      </c>
      <c r="C327">
        <v>0</v>
      </c>
    </row>
    <row r="328" spans="1:3" x14ac:dyDescent="0.15">
      <c r="A328" s="7">
        <v>30</v>
      </c>
      <c r="B328">
        <v>1</v>
      </c>
      <c r="C328">
        <v>0</v>
      </c>
    </row>
    <row r="329" spans="1:3" x14ac:dyDescent="0.15">
      <c r="A329" s="7">
        <v>37</v>
      </c>
      <c r="B329">
        <v>1</v>
      </c>
      <c r="C329">
        <v>0</v>
      </c>
    </row>
    <row r="330" spans="1:3" x14ac:dyDescent="0.15">
      <c r="A330" s="7">
        <v>34</v>
      </c>
      <c r="B330">
        <v>1</v>
      </c>
      <c r="C330">
        <v>0</v>
      </c>
    </row>
    <row r="331" spans="1:3" x14ac:dyDescent="0.15">
      <c r="A331" s="7">
        <v>46</v>
      </c>
      <c r="B331">
        <v>1</v>
      </c>
      <c r="C331">
        <v>0</v>
      </c>
    </row>
    <row r="332" spans="1:3" x14ac:dyDescent="0.15">
      <c r="A332" s="7">
        <v>33</v>
      </c>
      <c r="B332">
        <v>1</v>
      </c>
      <c r="C332">
        <v>0</v>
      </c>
    </row>
    <row r="333" spans="1:3" x14ac:dyDescent="0.15">
      <c r="A333" s="7">
        <v>92</v>
      </c>
      <c r="B333">
        <v>0</v>
      </c>
      <c r="C333">
        <v>0</v>
      </c>
    </row>
    <row r="334" spans="1:3" x14ac:dyDescent="0.15">
      <c r="A334" s="7">
        <v>34</v>
      </c>
      <c r="B334">
        <v>1</v>
      </c>
      <c r="C334">
        <v>0</v>
      </c>
    </row>
    <row r="335" spans="1:3" x14ac:dyDescent="0.15">
      <c r="A335" s="7">
        <v>23</v>
      </c>
      <c r="B335">
        <v>1</v>
      </c>
      <c r="C335">
        <v>0</v>
      </c>
    </row>
    <row r="336" spans="1:3" x14ac:dyDescent="0.15">
      <c r="A336" s="7">
        <v>32</v>
      </c>
      <c r="B336">
        <v>1</v>
      </c>
      <c r="C336">
        <v>0</v>
      </c>
    </row>
    <row r="337" spans="1:3" x14ac:dyDescent="0.15">
      <c r="A337" s="7">
        <v>60</v>
      </c>
      <c r="B337">
        <v>1</v>
      </c>
      <c r="C337">
        <v>0</v>
      </c>
    </row>
    <row r="338" spans="1:3" x14ac:dyDescent="0.15">
      <c r="A338" s="7">
        <v>71</v>
      </c>
      <c r="B338">
        <v>1</v>
      </c>
      <c r="C338">
        <v>0</v>
      </c>
    </row>
    <row r="339" spans="1:3" x14ac:dyDescent="0.15">
      <c r="A339" s="7">
        <v>66</v>
      </c>
      <c r="B339">
        <v>1</v>
      </c>
      <c r="C339">
        <v>0</v>
      </c>
    </row>
    <row r="340" spans="1:3" x14ac:dyDescent="0.15">
      <c r="A340" s="7">
        <v>82</v>
      </c>
      <c r="B340">
        <v>0</v>
      </c>
      <c r="C340">
        <v>1</v>
      </c>
    </row>
    <row r="341" spans="1:3" x14ac:dyDescent="0.15">
      <c r="A341" s="7">
        <v>87</v>
      </c>
      <c r="B341">
        <v>1</v>
      </c>
      <c r="C341">
        <v>0</v>
      </c>
    </row>
    <row r="342" spans="1:3" x14ac:dyDescent="0.15">
      <c r="A342" s="7">
        <v>51</v>
      </c>
      <c r="B342">
        <v>1</v>
      </c>
      <c r="C342">
        <v>0</v>
      </c>
    </row>
    <row r="343" spans="1:3" x14ac:dyDescent="0.15">
      <c r="A343" s="7">
        <v>137</v>
      </c>
      <c r="B343">
        <v>0</v>
      </c>
      <c r="C343">
        <v>0</v>
      </c>
    </row>
    <row r="344" spans="1:3" x14ac:dyDescent="0.15">
      <c r="A344" s="7">
        <v>82</v>
      </c>
      <c r="B344">
        <v>1</v>
      </c>
      <c r="C344">
        <v>0</v>
      </c>
    </row>
    <row r="345" spans="1:3" x14ac:dyDescent="0.15">
      <c r="A345" s="7">
        <v>108</v>
      </c>
      <c r="B345">
        <v>0</v>
      </c>
      <c r="C345">
        <v>0</v>
      </c>
    </row>
    <row r="346" spans="1:3" x14ac:dyDescent="0.15">
      <c r="A346" s="7">
        <v>77</v>
      </c>
      <c r="B346">
        <v>1</v>
      </c>
      <c r="C346">
        <v>0</v>
      </c>
    </row>
    <row r="347" spans="1:3" x14ac:dyDescent="0.15">
      <c r="A347" s="7">
        <v>99</v>
      </c>
      <c r="B347">
        <v>0</v>
      </c>
      <c r="C347">
        <v>0</v>
      </c>
    </row>
    <row r="348" spans="1:3" x14ac:dyDescent="0.15">
      <c r="A348" s="7">
        <v>181</v>
      </c>
      <c r="B348">
        <v>0</v>
      </c>
      <c r="C348">
        <v>0</v>
      </c>
    </row>
    <row r="349" spans="1:3" x14ac:dyDescent="0.15">
      <c r="A349" s="7">
        <v>110</v>
      </c>
      <c r="B349">
        <v>0</v>
      </c>
      <c r="C349">
        <v>0</v>
      </c>
    </row>
    <row r="350" spans="1:3" x14ac:dyDescent="0.15">
      <c r="A350" s="7">
        <v>82</v>
      </c>
      <c r="B350">
        <v>1</v>
      </c>
      <c r="C350">
        <v>0</v>
      </c>
    </row>
    <row r="351" spans="1:3" x14ac:dyDescent="0.15">
      <c r="A351" s="7">
        <v>71</v>
      </c>
      <c r="B351">
        <v>1</v>
      </c>
      <c r="C351">
        <v>0</v>
      </c>
    </row>
    <row r="352" spans="1:3" x14ac:dyDescent="0.15">
      <c r="A352" s="7">
        <v>82</v>
      </c>
      <c r="B352">
        <v>1</v>
      </c>
      <c r="C352">
        <v>0</v>
      </c>
    </row>
    <row r="353" spans="1:3" x14ac:dyDescent="0.15">
      <c r="A353" s="7">
        <v>274</v>
      </c>
      <c r="B353">
        <v>0</v>
      </c>
      <c r="C353">
        <v>0</v>
      </c>
    </row>
    <row r="354" spans="1:3" x14ac:dyDescent="0.15">
      <c r="A354" s="7">
        <v>33</v>
      </c>
      <c r="B354">
        <v>0</v>
      </c>
      <c r="C354">
        <v>1</v>
      </c>
    </row>
    <row r="355" spans="1:3" x14ac:dyDescent="0.15">
      <c r="A355" s="7">
        <v>219</v>
      </c>
      <c r="B355">
        <v>0</v>
      </c>
      <c r="C355">
        <v>0</v>
      </c>
    </row>
    <row r="356" spans="1:3" x14ac:dyDescent="0.15">
      <c r="A356" s="7">
        <v>88</v>
      </c>
      <c r="B356">
        <v>0</v>
      </c>
      <c r="C356">
        <v>0</v>
      </c>
    </row>
    <row r="357" spans="1:3" x14ac:dyDescent="0.15">
      <c r="A357" s="7">
        <v>110</v>
      </c>
      <c r="B357">
        <v>0</v>
      </c>
      <c r="C357">
        <v>0</v>
      </c>
    </row>
    <row r="358" spans="1:3" x14ac:dyDescent="0.15">
      <c r="A358" s="7">
        <v>77</v>
      </c>
      <c r="B358">
        <v>0</v>
      </c>
      <c r="C358">
        <v>0</v>
      </c>
    </row>
    <row r="359" spans="1:3" x14ac:dyDescent="0.15">
      <c r="A359" s="7">
        <v>38</v>
      </c>
      <c r="B359">
        <v>0</v>
      </c>
      <c r="C359">
        <v>1</v>
      </c>
    </row>
    <row r="360" spans="1:3" x14ac:dyDescent="0.15">
      <c r="A360" s="7">
        <v>76</v>
      </c>
      <c r="B360">
        <v>0</v>
      </c>
      <c r="C360">
        <v>0</v>
      </c>
    </row>
    <row r="361" spans="1:3" x14ac:dyDescent="0.15">
      <c r="A361" s="7">
        <v>77</v>
      </c>
      <c r="B361">
        <v>1</v>
      </c>
      <c r="C361">
        <v>0</v>
      </c>
    </row>
    <row r="362" spans="1:3" x14ac:dyDescent="0.15">
      <c r="A362" s="7">
        <v>71</v>
      </c>
      <c r="B362">
        <v>1</v>
      </c>
      <c r="C362">
        <v>0</v>
      </c>
    </row>
    <row r="363" spans="1:3" x14ac:dyDescent="0.15">
      <c r="A363" s="7">
        <v>164</v>
      </c>
      <c r="B363">
        <v>0</v>
      </c>
      <c r="C363">
        <v>0</v>
      </c>
    </row>
    <row r="364" spans="1:3" x14ac:dyDescent="0.15">
      <c r="A364" s="7">
        <v>38</v>
      </c>
      <c r="B364">
        <v>1</v>
      </c>
      <c r="C364">
        <v>0</v>
      </c>
    </row>
    <row r="365" spans="1:3" x14ac:dyDescent="0.15">
      <c r="A365" s="7">
        <v>65</v>
      </c>
      <c r="B365">
        <v>1</v>
      </c>
      <c r="C365">
        <v>0</v>
      </c>
    </row>
    <row r="366" spans="1:3" x14ac:dyDescent="0.15">
      <c r="A366" s="7">
        <v>141</v>
      </c>
      <c r="B366">
        <v>0</v>
      </c>
      <c r="C366">
        <v>0</v>
      </c>
    </row>
    <row r="367" spans="1:3" x14ac:dyDescent="0.15">
      <c r="A367" s="7">
        <v>93</v>
      </c>
      <c r="B367">
        <v>0</v>
      </c>
      <c r="C367">
        <v>0</v>
      </c>
    </row>
    <row r="368" spans="1:3" x14ac:dyDescent="0.15">
      <c r="A368" s="7">
        <v>153</v>
      </c>
      <c r="B368">
        <v>0</v>
      </c>
      <c r="C368">
        <v>0</v>
      </c>
    </row>
    <row r="369" spans="1:3" x14ac:dyDescent="0.15">
      <c r="A369" s="7">
        <v>60</v>
      </c>
      <c r="B369">
        <v>1</v>
      </c>
      <c r="C369">
        <v>0</v>
      </c>
    </row>
    <row r="370" spans="1:3" x14ac:dyDescent="0.15">
      <c r="A370" s="7">
        <v>110</v>
      </c>
      <c r="B370">
        <v>0</v>
      </c>
      <c r="C370">
        <v>0</v>
      </c>
    </row>
    <row r="371" spans="1:3" x14ac:dyDescent="0.15">
      <c r="A371" s="7">
        <v>108</v>
      </c>
      <c r="B371">
        <v>0</v>
      </c>
      <c r="C371">
        <v>0</v>
      </c>
    </row>
    <row r="372" spans="1:3" x14ac:dyDescent="0.15">
      <c r="A372" s="7">
        <v>98</v>
      </c>
      <c r="B372">
        <v>0</v>
      </c>
      <c r="C372">
        <v>0</v>
      </c>
    </row>
    <row r="373" spans="1:3" x14ac:dyDescent="0.15">
      <c r="A373" s="7">
        <v>77</v>
      </c>
      <c r="B373">
        <v>1</v>
      </c>
      <c r="C373">
        <v>0</v>
      </c>
    </row>
    <row r="374" spans="1:3" x14ac:dyDescent="0.15">
      <c r="A374" s="7">
        <v>164</v>
      </c>
      <c r="B374">
        <v>0</v>
      </c>
      <c r="C374">
        <v>0</v>
      </c>
    </row>
    <row r="375" spans="1:3" x14ac:dyDescent="0.15">
      <c r="A375" s="7">
        <v>44</v>
      </c>
      <c r="B375">
        <v>1</v>
      </c>
      <c r="C375">
        <v>0</v>
      </c>
    </row>
    <row r="376" spans="1:3" x14ac:dyDescent="0.15">
      <c r="A376" s="7">
        <v>66</v>
      </c>
      <c r="B376">
        <v>0</v>
      </c>
      <c r="C376">
        <v>0</v>
      </c>
    </row>
    <row r="377" spans="1:3" x14ac:dyDescent="0.15">
      <c r="A377" s="7">
        <v>44</v>
      </c>
      <c r="B377">
        <v>1</v>
      </c>
      <c r="C377">
        <v>0</v>
      </c>
    </row>
    <row r="378" spans="1:3" x14ac:dyDescent="0.15">
      <c r="A378" s="7">
        <v>80</v>
      </c>
      <c r="B378">
        <v>0</v>
      </c>
      <c r="C378">
        <v>0</v>
      </c>
    </row>
    <row r="379" spans="1:3" x14ac:dyDescent="0.15">
      <c r="A379" s="7">
        <v>82</v>
      </c>
      <c r="B379">
        <v>1</v>
      </c>
      <c r="C379">
        <v>0</v>
      </c>
    </row>
    <row r="380" spans="1:3" x14ac:dyDescent="0.15">
      <c r="A380" s="7">
        <v>71</v>
      </c>
      <c r="B380">
        <v>1</v>
      </c>
      <c r="C380">
        <v>0</v>
      </c>
    </row>
    <row r="381" spans="1:3" x14ac:dyDescent="0.15">
      <c r="A381" s="7">
        <v>137</v>
      </c>
      <c r="B381">
        <v>0</v>
      </c>
      <c r="C381">
        <v>0</v>
      </c>
    </row>
    <row r="382" spans="1:3" x14ac:dyDescent="0.15">
      <c r="A382" s="7">
        <v>71</v>
      </c>
      <c r="B382">
        <v>0</v>
      </c>
      <c r="C382">
        <v>0</v>
      </c>
    </row>
    <row r="383" spans="1:3" x14ac:dyDescent="0.15">
      <c r="A383" s="7">
        <v>207</v>
      </c>
      <c r="B383">
        <v>0</v>
      </c>
      <c r="C383">
        <v>0</v>
      </c>
    </row>
    <row r="384" spans="1:3" x14ac:dyDescent="0.15">
      <c r="A384" s="7">
        <v>102</v>
      </c>
      <c r="B384">
        <v>0</v>
      </c>
      <c r="C384">
        <v>0</v>
      </c>
    </row>
    <row r="385" spans="1:3" x14ac:dyDescent="0.15">
      <c r="A385" s="7">
        <v>96</v>
      </c>
      <c r="B385">
        <v>1</v>
      </c>
      <c r="C385">
        <v>0</v>
      </c>
    </row>
    <row r="386" spans="1:3" x14ac:dyDescent="0.15">
      <c r="A386" s="7">
        <v>100</v>
      </c>
      <c r="B386">
        <v>0</v>
      </c>
      <c r="C386">
        <v>0</v>
      </c>
    </row>
    <row r="387" spans="1:3" x14ac:dyDescent="0.15">
      <c r="A387" s="7">
        <v>49</v>
      </c>
      <c r="B387">
        <v>0</v>
      </c>
      <c r="C387">
        <v>0</v>
      </c>
    </row>
    <row r="388" spans="1:3" x14ac:dyDescent="0.15">
      <c r="A388" s="7">
        <v>219</v>
      </c>
      <c r="B388">
        <v>0</v>
      </c>
      <c r="C388">
        <v>0</v>
      </c>
    </row>
    <row r="389" spans="1:3" x14ac:dyDescent="0.15">
      <c r="A389" s="7">
        <v>88</v>
      </c>
      <c r="B389">
        <v>0</v>
      </c>
      <c r="C389">
        <v>0</v>
      </c>
    </row>
    <row r="390" spans="1:3" x14ac:dyDescent="0.15">
      <c r="A390" s="7">
        <v>77</v>
      </c>
      <c r="B390">
        <v>1</v>
      </c>
      <c r="C390">
        <v>0</v>
      </c>
    </row>
    <row r="391" spans="1:3" x14ac:dyDescent="0.15">
      <c r="A391" s="7">
        <v>77</v>
      </c>
      <c r="B391">
        <v>1</v>
      </c>
      <c r="C391">
        <v>0</v>
      </c>
    </row>
    <row r="392" spans="1:3" x14ac:dyDescent="0.15">
      <c r="A392" s="7">
        <v>77</v>
      </c>
      <c r="B392">
        <v>1</v>
      </c>
      <c r="C392">
        <v>0</v>
      </c>
    </row>
    <row r="393" spans="1:3" x14ac:dyDescent="0.15">
      <c r="A393" s="7">
        <v>43</v>
      </c>
      <c r="B393">
        <v>1</v>
      </c>
      <c r="C393">
        <v>0</v>
      </c>
    </row>
    <row r="394" spans="1:3" x14ac:dyDescent="0.15">
      <c r="A394" s="7">
        <v>43</v>
      </c>
      <c r="B394">
        <v>1</v>
      </c>
      <c r="C394">
        <v>0</v>
      </c>
    </row>
    <row r="395" spans="1:3" x14ac:dyDescent="0.15">
      <c r="A395" s="7">
        <v>99</v>
      </c>
      <c r="B395">
        <v>0</v>
      </c>
      <c r="C395">
        <v>0</v>
      </c>
    </row>
    <row r="396" spans="1:3" x14ac:dyDescent="0.15">
      <c r="A396" s="7">
        <v>60</v>
      </c>
      <c r="B396">
        <v>1</v>
      </c>
      <c r="C396">
        <v>0</v>
      </c>
    </row>
    <row r="397" spans="1:3" x14ac:dyDescent="0.15">
      <c r="A397" s="7">
        <v>38</v>
      </c>
      <c r="B397">
        <v>1</v>
      </c>
      <c r="C397">
        <v>0</v>
      </c>
    </row>
    <row r="398" spans="1:3" x14ac:dyDescent="0.15">
      <c r="A398" s="7">
        <v>548</v>
      </c>
      <c r="B398">
        <v>0</v>
      </c>
      <c r="C398">
        <v>0</v>
      </c>
    </row>
    <row r="399" spans="1:3" x14ac:dyDescent="0.15">
      <c r="A399" s="7">
        <v>137</v>
      </c>
      <c r="B399">
        <v>0</v>
      </c>
      <c r="C399">
        <v>0</v>
      </c>
    </row>
    <row r="400" spans="1:3" x14ac:dyDescent="0.15">
      <c r="A400" s="7">
        <v>60</v>
      </c>
      <c r="B400">
        <v>1</v>
      </c>
      <c r="C400">
        <v>0</v>
      </c>
    </row>
    <row r="401" spans="1:3" x14ac:dyDescent="0.15">
      <c r="A401" s="7">
        <v>66</v>
      </c>
      <c r="B401">
        <v>1</v>
      </c>
      <c r="C401">
        <v>0</v>
      </c>
    </row>
    <row r="402" spans="1:3" x14ac:dyDescent="0.15">
      <c r="A402" s="7">
        <v>98</v>
      </c>
      <c r="B402">
        <v>0</v>
      </c>
      <c r="C402">
        <v>0</v>
      </c>
    </row>
    <row r="403" spans="1:3" x14ac:dyDescent="0.15">
      <c r="A403" s="7">
        <v>98</v>
      </c>
      <c r="B403">
        <v>0</v>
      </c>
      <c r="C403">
        <v>0</v>
      </c>
    </row>
    <row r="404" spans="1:3" x14ac:dyDescent="0.15">
      <c r="A404" s="7">
        <v>60</v>
      </c>
      <c r="B404">
        <v>0</v>
      </c>
      <c r="C404">
        <v>0</v>
      </c>
    </row>
    <row r="405" spans="1:3" x14ac:dyDescent="0.15">
      <c r="A405" s="7">
        <v>121</v>
      </c>
      <c r="B405">
        <v>1</v>
      </c>
      <c r="C405">
        <v>0</v>
      </c>
    </row>
    <row r="406" spans="1:3" x14ac:dyDescent="0.15">
      <c r="A406" s="7">
        <v>66</v>
      </c>
      <c r="B406">
        <v>1</v>
      </c>
      <c r="C406">
        <v>0</v>
      </c>
    </row>
    <row r="407" spans="1:3" x14ac:dyDescent="0.15">
      <c r="A407" s="7">
        <v>76</v>
      </c>
      <c r="B407">
        <v>1</v>
      </c>
      <c r="C407">
        <v>0</v>
      </c>
    </row>
    <row r="408" spans="1:3" x14ac:dyDescent="0.15">
      <c r="A408" s="7">
        <v>82</v>
      </c>
      <c r="B408">
        <v>0</v>
      </c>
      <c r="C408">
        <v>1</v>
      </c>
    </row>
    <row r="409" spans="1:3" x14ac:dyDescent="0.15">
      <c r="A409" s="7">
        <v>104</v>
      </c>
      <c r="B409">
        <v>1</v>
      </c>
      <c r="C409">
        <v>0</v>
      </c>
    </row>
    <row r="410" spans="1:3" x14ac:dyDescent="0.15">
      <c r="A410" s="7">
        <v>104</v>
      </c>
      <c r="B410">
        <v>1</v>
      </c>
      <c r="C410">
        <v>0</v>
      </c>
    </row>
    <row r="411" spans="1:3" x14ac:dyDescent="0.15">
      <c r="A411" s="7">
        <v>71</v>
      </c>
      <c r="B411">
        <v>0</v>
      </c>
      <c r="C411">
        <v>0</v>
      </c>
    </row>
    <row r="412" spans="1:3" x14ac:dyDescent="0.15">
      <c r="A412" s="7">
        <v>137</v>
      </c>
      <c r="B412">
        <v>0</v>
      </c>
      <c r="C412">
        <v>0</v>
      </c>
    </row>
    <row r="413" spans="1:3" x14ac:dyDescent="0.15">
      <c r="A413" s="7">
        <v>93</v>
      </c>
      <c r="B413">
        <v>0</v>
      </c>
      <c r="C413">
        <v>0</v>
      </c>
    </row>
    <row r="414" spans="1:3" x14ac:dyDescent="0.15">
      <c r="A414" s="7">
        <v>93</v>
      </c>
      <c r="B414">
        <v>1</v>
      </c>
      <c r="C414">
        <v>0</v>
      </c>
    </row>
    <row r="415" spans="1:3" x14ac:dyDescent="0.15">
      <c r="A415" s="7">
        <v>76</v>
      </c>
      <c r="B415">
        <v>1</v>
      </c>
      <c r="C415">
        <v>0</v>
      </c>
    </row>
    <row r="416" spans="1:3" x14ac:dyDescent="0.15">
      <c r="A416" s="7">
        <v>187</v>
      </c>
      <c r="B416">
        <v>0</v>
      </c>
      <c r="C416">
        <v>0</v>
      </c>
    </row>
    <row r="417" spans="1:3" x14ac:dyDescent="0.15">
      <c r="A417" s="7">
        <v>16</v>
      </c>
      <c r="B417">
        <v>0</v>
      </c>
      <c r="C417">
        <v>1</v>
      </c>
    </row>
    <row r="418" spans="1:3" x14ac:dyDescent="0.15">
      <c r="A418" s="7">
        <v>93</v>
      </c>
      <c r="B418">
        <v>0</v>
      </c>
      <c r="C418">
        <v>0</v>
      </c>
    </row>
    <row r="419" spans="1:3" x14ac:dyDescent="0.15">
      <c r="A419" s="7">
        <v>71</v>
      </c>
      <c r="B419">
        <v>1</v>
      </c>
      <c r="C419">
        <v>0</v>
      </c>
    </row>
    <row r="420" spans="1:3" x14ac:dyDescent="0.15">
      <c r="A420" s="7">
        <v>175</v>
      </c>
      <c r="B420">
        <v>0</v>
      </c>
      <c r="C420">
        <v>0</v>
      </c>
    </row>
    <row r="421" spans="1:3" x14ac:dyDescent="0.15">
      <c r="A421" s="7">
        <v>60</v>
      </c>
      <c r="B421">
        <v>1</v>
      </c>
      <c r="C421">
        <v>0</v>
      </c>
    </row>
    <row r="422" spans="1:3" x14ac:dyDescent="0.15">
      <c r="A422" s="7">
        <v>82</v>
      </c>
      <c r="B422">
        <v>1</v>
      </c>
      <c r="C422">
        <v>0</v>
      </c>
    </row>
    <row r="423" spans="1:3" x14ac:dyDescent="0.15">
      <c r="A423" s="7">
        <v>164</v>
      </c>
      <c r="B423">
        <v>0</v>
      </c>
      <c r="C423">
        <v>0</v>
      </c>
    </row>
    <row r="424" spans="1:3" x14ac:dyDescent="0.15">
      <c r="A424" s="7">
        <v>38</v>
      </c>
      <c r="B424">
        <v>0</v>
      </c>
      <c r="C424">
        <v>1</v>
      </c>
    </row>
    <row r="425" spans="1:3" x14ac:dyDescent="0.15">
      <c r="A425" s="7">
        <v>77</v>
      </c>
      <c r="B425">
        <v>1</v>
      </c>
      <c r="C425">
        <v>0</v>
      </c>
    </row>
    <row r="426" spans="1:3" x14ac:dyDescent="0.15">
      <c r="A426" s="7">
        <v>108</v>
      </c>
      <c r="B426">
        <v>0</v>
      </c>
      <c r="C426">
        <v>0</v>
      </c>
    </row>
    <row r="427" spans="1:3" x14ac:dyDescent="0.15">
      <c r="A427" s="7">
        <v>164</v>
      </c>
      <c r="B427">
        <v>0</v>
      </c>
      <c r="C427">
        <v>0</v>
      </c>
    </row>
    <row r="428" spans="1:3" x14ac:dyDescent="0.15">
      <c r="A428" s="7">
        <v>87</v>
      </c>
      <c r="B428">
        <v>1</v>
      </c>
      <c r="C428">
        <v>0</v>
      </c>
    </row>
    <row r="429" spans="1:3" x14ac:dyDescent="0.15">
      <c r="A429" s="7">
        <v>55</v>
      </c>
      <c r="B429">
        <v>1</v>
      </c>
      <c r="C429">
        <v>0</v>
      </c>
    </row>
    <row r="430" spans="1:3" x14ac:dyDescent="0.15">
      <c r="A430" s="7">
        <v>108</v>
      </c>
      <c r="B430">
        <v>0</v>
      </c>
      <c r="C430">
        <v>0</v>
      </c>
    </row>
    <row r="431" spans="1:3" x14ac:dyDescent="0.15">
      <c r="A431" s="7">
        <v>110</v>
      </c>
      <c r="B431">
        <v>0</v>
      </c>
      <c r="C431">
        <v>0</v>
      </c>
    </row>
    <row r="432" spans="1:3" x14ac:dyDescent="0.15">
      <c r="A432" s="7">
        <v>153</v>
      </c>
      <c r="B432">
        <v>0</v>
      </c>
      <c r="C432">
        <v>0</v>
      </c>
    </row>
    <row r="433" spans="1:3" x14ac:dyDescent="0.15">
      <c r="A433" s="7">
        <v>54</v>
      </c>
      <c r="B433">
        <v>1</v>
      </c>
      <c r="C433">
        <v>0</v>
      </c>
    </row>
    <row r="434" spans="1:3" x14ac:dyDescent="0.15">
      <c r="A434" s="7">
        <v>137</v>
      </c>
      <c r="B434">
        <v>0</v>
      </c>
      <c r="C434">
        <v>0</v>
      </c>
    </row>
    <row r="435" spans="1:3" x14ac:dyDescent="0.15">
      <c r="A435" s="7">
        <v>104</v>
      </c>
      <c r="B435">
        <v>0</v>
      </c>
      <c r="C435">
        <v>0</v>
      </c>
    </row>
    <row r="436" spans="1:3" x14ac:dyDescent="0.15">
      <c r="A436" s="7">
        <v>329</v>
      </c>
      <c r="B436">
        <v>0</v>
      </c>
      <c r="C436">
        <v>0</v>
      </c>
    </row>
    <row r="437" spans="1:3" x14ac:dyDescent="0.15">
      <c r="A437" s="7">
        <v>77</v>
      </c>
      <c r="B437">
        <v>1</v>
      </c>
      <c r="C437">
        <v>0</v>
      </c>
    </row>
    <row r="438" spans="1:3" x14ac:dyDescent="0.15">
      <c r="A438" s="7">
        <v>110</v>
      </c>
      <c r="B438">
        <v>0</v>
      </c>
      <c r="C438">
        <v>0</v>
      </c>
    </row>
    <row r="439" spans="1:3" x14ac:dyDescent="0.15">
      <c r="A439" s="7">
        <v>71</v>
      </c>
      <c r="B439">
        <v>0</v>
      </c>
      <c r="C439">
        <v>0</v>
      </c>
    </row>
    <row r="440" spans="1:3" x14ac:dyDescent="0.15">
      <c r="A440" s="7">
        <v>301</v>
      </c>
      <c r="B440">
        <v>0</v>
      </c>
      <c r="C440">
        <v>0</v>
      </c>
    </row>
    <row r="441" spans="1:3" x14ac:dyDescent="0.15">
      <c r="A441" s="7">
        <v>41</v>
      </c>
      <c r="B441">
        <v>1</v>
      </c>
      <c r="C441">
        <v>0</v>
      </c>
    </row>
    <row r="442" spans="1:3" x14ac:dyDescent="0.15">
      <c r="A442" s="7">
        <v>82</v>
      </c>
      <c r="B442">
        <v>1</v>
      </c>
      <c r="C442">
        <v>0</v>
      </c>
    </row>
    <row r="443" spans="1:3" x14ac:dyDescent="0.15">
      <c r="A443" s="7">
        <v>214</v>
      </c>
      <c r="B443">
        <v>0</v>
      </c>
      <c r="C443">
        <v>0</v>
      </c>
    </row>
    <row r="444" spans="1:3" x14ac:dyDescent="0.15">
      <c r="A444" s="7">
        <v>214</v>
      </c>
      <c r="B444">
        <v>0</v>
      </c>
      <c r="C444">
        <v>0</v>
      </c>
    </row>
    <row r="445" spans="1:3" x14ac:dyDescent="0.15">
      <c r="A445" s="7">
        <v>118</v>
      </c>
      <c r="B445">
        <v>0</v>
      </c>
      <c r="C445">
        <v>0</v>
      </c>
    </row>
    <row r="446" spans="1:3" x14ac:dyDescent="0.15">
      <c r="A446" s="7">
        <v>181</v>
      </c>
      <c r="B446">
        <v>0</v>
      </c>
      <c r="C446">
        <v>0</v>
      </c>
    </row>
    <row r="447" spans="1:3" x14ac:dyDescent="0.15">
      <c r="A447" s="7">
        <v>160</v>
      </c>
      <c r="B447">
        <v>0</v>
      </c>
      <c r="C447">
        <v>0</v>
      </c>
    </row>
    <row r="448" spans="1:3" x14ac:dyDescent="0.15">
      <c r="A448" s="7">
        <v>104</v>
      </c>
      <c r="B448">
        <v>0</v>
      </c>
      <c r="C448">
        <v>0</v>
      </c>
    </row>
    <row r="449" spans="1:3" x14ac:dyDescent="0.15">
      <c r="A449" s="7">
        <v>104</v>
      </c>
      <c r="B449">
        <v>1</v>
      </c>
      <c r="C449">
        <v>0</v>
      </c>
    </row>
    <row r="450" spans="1:3" x14ac:dyDescent="0.15">
      <c r="A450" s="7">
        <v>33</v>
      </c>
      <c r="B450">
        <v>0</v>
      </c>
      <c r="C450">
        <v>1</v>
      </c>
    </row>
    <row r="451" spans="1:3" x14ac:dyDescent="0.15">
      <c r="A451" s="7">
        <v>121</v>
      </c>
      <c r="B451">
        <v>0</v>
      </c>
      <c r="C451">
        <v>0</v>
      </c>
    </row>
    <row r="452" spans="1:3" x14ac:dyDescent="0.15">
      <c r="A452" s="7">
        <v>55</v>
      </c>
      <c r="B452">
        <v>1</v>
      </c>
      <c r="C452">
        <v>0</v>
      </c>
    </row>
    <row r="453" spans="1:3" x14ac:dyDescent="0.15">
      <c r="A453" s="7">
        <v>383</v>
      </c>
      <c r="B453">
        <v>0</v>
      </c>
      <c r="C453">
        <v>0</v>
      </c>
    </row>
    <row r="454" spans="1:3" x14ac:dyDescent="0.15">
      <c r="A454" s="7">
        <v>49</v>
      </c>
      <c r="B454">
        <v>1</v>
      </c>
      <c r="C454">
        <v>0</v>
      </c>
    </row>
    <row r="455" spans="1:3" x14ac:dyDescent="0.15">
      <c r="A455" s="7">
        <v>38</v>
      </c>
      <c r="B455">
        <v>0</v>
      </c>
      <c r="C455">
        <v>1</v>
      </c>
    </row>
    <row r="456" spans="1:3" x14ac:dyDescent="0.15">
      <c r="A456" s="7">
        <v>93</v>
      </c>
      <c r="B456">
        <v>1</v>
      </c>
      <c r="C456">
        <v>0</v>
      </c>
    </row>
    <row r="457" spans="1:3" x14ac:dyDescent="0.15">
      <c r="A457" s="7">
        <v>196</v>
      </c>
      <c r="B457">
        <v>0</v>
      </c>
      <c r="C457">
        <v>0</v>
      </c>
    </row>
    <row r="458" spans="1:3" x14ac:dyDescent="0.15">
      <c r="A458" s="7">
        <v>93</v>
      </c>
      <c r="B458">
        <v>1</v>
      </c>
      <c r="C458">
        <v>0</v>
      </c>
    </row>
    <row r="459" spans="1:3" x14ac:dyDescent="0.15">
      <c r="A459" s="7">
        <v>181</v>
      </c>
      <c r="B459">
        <v>0</v>
      </c>
      <c r="C459">
        <v>0</v>
      </c>
    </row>
    <row r="460" spans="1:3" x14ac:dyDescent="0.15">
      <c r="A460" s="7">
        <v>27</v>
      </c>
      <c r="B460">
        <v>1</v>
      </c>
      <c r="C460">
        <v>0</v>
      </c>
    </row>
    <row r="461" spans="1:3" x14ac:dyDescent="0.15">
      <c r="A461" s="7">
        <v>323</v>
      </c>
      <c r="B461">
        <v>0</v>
      </c>
      <c r="C461">
        <v>0</v>
      </c>
    </row>
    <row r="462" spans="1:3" x14ac:dyDescent="0.15">
      <c r="A462" s="7">
        <v>323</v>
      </c>
      <c r="B462">
        <v>0</v>
      </c>
      <c r="C462">
        <v>0</v>
      </c>
    </row>
    <row r="463" spans="1:3" x14ac:dyDescent="0.15">
      <c r="A463" s="7">
        <v>55</v>
      </c>
      <c r="B463">
        <v>1</v>
      </c>
      <c r="C463">
        <v>0</v>
      </c>
    </row>
    <row r="464" spans="1:3" x14ac:dyDescent="0.15">
      <c r="A464" s="7">
        <v>87</v>
      </c>
      <c r="B464">
        <v>1</v>
      </c>
      <c r="C464">
        <v>0</v>
      </c>
    </row>
    <row r="465" spans="1:3" x14ac:dyDescent="0.15">
      <c r="A465" s="7">
        <v>27</v>
      </c>
      <c r="B465">
        <v>0</v>
      </c>
      <c r="C465">
        <v>1</v>
      </c>
    </row>
    <row r="466" spans="1:3" x14ac:dyDescent="0.15">
      <c r="A466" s="7">
        <v>110</v>
      </c>
      <c r="B466">
        <v>0</v>
      </c>
      <c r="C466">
        <v>0</v>
      </c>
    </row>
    <row r="467" spans="1:3" x14ac:dyDescent="0.15">
      <c r="A467" s="7">
        <v>181</v>
      </c>
      <c r="B467">
        <v>0</v>
      </c>
      <c r="C467">
        <v>0</v>
      </c>
    </row>
    <row r="468" spans="1:3" x14ac:dyDescent="0.15">
      <c r="A468" s="7">
        <v>164</v>
      </c>
      <c r="B468">
        <v>0</v>
      </c>
      <c r="C468">
        <v>0</v>
      </c>
    </row>
    <row r="469" spans="1:3" x14ac:dyDescent="0.15">
      <c r="A469" s="7">
        <v>433</v>
      </c>
      <c r="B469">
        <v>0</v>
      </c>
      <c r="C469">
        <v>0</v>
      </c>
    </row>
    <row r="470" spans="1:3" x14ac:dyDescent="0.15">
      <c r="A470" s="7">
        <v>66</v>
      </c>
      <c r="B470">
        <v>1</v>
      </c>
      <c r="C470">
        <v>0</v>
      </c>
    </row>
    <row r="471" spans="1:3" x14ac:dyDescent="0.15">
      <c r="A471" s="7">
        <v>60</v>
      </c>
      <c r="B471">
        <v>1</v>
      </c>
      <c r="C471">
        <v>0</v>
      </c>
    </row>
    <row r="472" spans="1:3" x14ac:dyDescent="0.15">
      <c r="A472" s="7">
        <v>433</v>
      </c>
      <c r="B472">
        <v>0</v>
      </c>
      <c r="C472">
        <v>0</v>
      </c>
    </row>
    <row r="473" spans="1:3" x14ac:dyDescent="0.15">
      <c r="A473" s="7">
        <v>49</v>
      </c>
      <c r="B473">
        <v>1</v>
      </c>
      <c r="C473">
        <v>0</v>
      </c>
    </row>
    <row r="474" spans="1:3" x14ac:dyDescent="0.15">
      <c r="A474" s="7">
        <v>43</v>
      </c>
      <c r="B474">
        <v>1</v>
      </c>
      <c r="C474">
        <v>0</v>
      </c>
    </row>
    <row r="475" spans="1:3" x14ac:dyDescent="0.15">
      <c r="A475" s="7">
        <v>87</v>
      </c>
      <c r="B475">
        <v>1</v>
      </c>
      <c r="C475">
        <v>0</v>
      </c>
    </row>
    <row r="476" spans="1:3" x14ac:dyDescent="0.15">
      <c r="A476" s="7">
        <v>108</v>
      </c>
      <c r="B476">
        <v>0</v>
      </c>
      <c r="C476">
        <v>0</v>
      </c>
    </row>
    <row r="477" spans="1:3" x14ac:dyDescent="0.15">
      <c r="A477" s="7">
        <v>82</v>
      </c>
      <c r="B477">
        <v>1</v>
      </c>
      <c r="C477">
        <v>0</v>
      </c>
    </row>
    <row r="478" spans="1:3" x14ac:dyDescent="0.15">
      <c r="A478" s="7">
        <v>99</v>
      </c>
      <c r="B478">
        <v>1</v>
      </c>
      <c r="C478">
        <v>0</v>
      </c>
    </row>
    <row r="479" spans="1:3" x14ac:dyDescent="0.15">
      <c r="A479" s="7">
        <v>99</v>
      </c>
      <c r="B479">
        <v>1</v>
      </c>
      <c r="C479">
        <v>0</v>
      </c>
    </row>
    <row r="480" spans="1:3" x14ac:dyDescent="0.15">
      <c r="A480" s="7">
        <v>148</v>
      </c>
      <c r="B480">
        <v>0</v>
      </c>
      <c r="C480">
        <v>0</v>
      </c>
    </row>
    <row r="481" spans="1:3" x14ac:dyDescent="0.15">
      <c r="A481" s="7">
        <v>247</v>
      </c>
      <c r="B481">
        <v>0</v>
      </c>
      <c r="C481">
        <v>0</v>
      </c>
    </row>
    <row r="482" spans="1:3" x14ac:dyDescent="0.15">
      <c r="A482" s="7">
        <v>383</v>
      </c>
      <c r="B482">
        <v>0</v>
      </c>
      <c r="C482">
        <v>0</v>
      </c>
    </row>
    <row r="483" spans="1:3" x14ac:dyDescent="0.15">
      <c r="A483" s="7">
        <v>77</v>
      </c>
      <c r="B483">
        <v>1</v>
      </c>
      <c r="C483">
        <v>0</v>
      </c>
    </row>
    <row r="484" spans="1:3" x14ac:dyDescent="0.15">
      <c r="A484" s="7">
        <v>174</v>
      </c>
      <c r="B484">
        <v>0</v>
      </c>
      <c r="C484">
        <v>0</v>
      </c>
    </row>
    <row r="485" spans="1:3" x14ac:dyDescent="0.15">
      <c r="A485" s="7">
        <v>110</v>
      </c>
      <c r="B485">
        <v>0</v>
      </c>
      <c r="C485">
        <v>0</v>
      </c>
    </row>
    <row r="486" spans="1:3" x14ac:dyDescent="0.15">
      <c r="A486" s="7">
        <v>274</v>
      </c>
      <c r="B486">
        <v>0</v>
      </c>
      <c r="C486">
        <v>0</v>
      </c>
    </row>
    <row r="487" spans="1:3" x14ac:dyDescent="0.15">
      <c r="A487" s="7">
        <v>99</v>
      </c>
      <c r="B487">
        <v>0</v>
      </c>
      <c r="C487">
        <v>0</v>
      </c>
    </row>
    <row r="488" spans="1:3" x14ac:dyDescent="0.15">
      <c r="A488" s="7">
        <v>71</v>
      </c>
      <c r="B488">
        <v>0</v>
      </c>
      <c r="C488">
        <v>0</v>
      </c>
    </row>
    <row r="489" spans="1:3" x14ac:dyDescent="0.15">
      <c r="A489" s="7">
        <v>108</v>
      </c>
      <c r="B489">
        <v>0</v>
      </c>
      <c r="C489">
        <v>0</v>
      </c>
    </row>
    <row r="490" spans="1:3" x14ac:dyDescent="0.15">
      <c r="A490" s="7">
        <v>301</v>
      </c>
      <c r="B490">
        <v>0</v>
      </c>
      <c r="C490">
        <v>0</v>
      </c>
    </row>
    <row r="491" spans="1:3" x14ac:dyDescent="0.15">
      <c r="A491" s="7">
        <v>174</v>
      </c>
      <c r="B491">
        <v>0</v>
      </c>
      <c r="C491">
        <v>0</v>
      </c>
    </row>
    <row r="492" spans="1:3" x14ac:dyDescent="0.15">
      <c r="A492" s="7">
        <v>274</v>
      </c>
      <c r="B492">
        <v>0</v>
      </c>
      <c r="C492">
        <v>0</v>
      </c>
    </row>
    <row r="493" spans="1:3" x14ac:dyDescent="0.15">
      <c r="A493" s="7">
        <v>66</v>
      </c>
      <c r="B493">
        <v>0</v>
      </c>
      <c r="C493">
        <v>1</v>
      </c>
    </row>
    <row r="494" spans="1:3" x14ac:dyDescent="0.15">
      <c r="A494" s="7">
        <v>99</v>
      </c>
      <c r="B494">
        <v>1</v>
      </c>
      <c r="C494">
        <v>0</v>
      </c>
    </row>
    <row r="495" spans="1:3" x14ac:dyDescent="0.15">
      <c r="A495" s="7">
        <v>81</v>
      </c>
      <c r="B495">
        <v>0</v>
      </c>
      <c r="C495">
        <v>0</v>
      </c>
    </row>
    <row r="496" spans="1:3" x14ac:dyDescent="0.15">
      <c r="A496" s="7">
        <v>274</v>
      </c>
      <c r="B496">
        <v>0</v>
      </c>
      <c r="C496">
        <v>0</v>
      </c>
    </row>
    <row r="497" spans="1:3" x14ac:dyDescent="0.15">
      <c r="A497" s="7">
        <v>108</v>
      </c>
      <c r="B497">
        <v>0</v>
      </c>
      <c r="C497">
        <v>0</v>
      </c>
    </row>
    <row r="498" spans="1:3" x14ac:dyDescent="0.15">
      <c r="A498" s="7">
        <v>87</v>
      </c>
      <c r="B498">
        <v>0</v>
      </c>
      <c r="C498">
        <v>0</v>
      </c>
    </row>
    <row r="499" spans="1:3" x14ac:dyDescent="0.15">
      <c r="A499" s="7">
        <v>99</v>
      </c>
      <c r="B499">
        <v>0</v>
      </c>
      <c r="C499">
        <v>0</v>
      </c>
    </row>
    <row r="500" spans="1:3" x14ac:dyDescent="0.15">
      <c r="A500" s="7">
        <v>33</v>
      </c>
      <c r="B500">
        <v>0</v>
      </c>
      <c r="C500">
        <v>1</v>
      </c>
    </row>
    <row r="501" spans="1:3" x14ac:dyDescent="0.15">
      <c r="A501" s="7">
        <v>137</v>
      </c>
      <c r="B501">
        <v>0</v>
      </c>
      <c r="C501">
        <v>0</v>
      </c>
    </row>
    <row r="502" spans="1:3" x14ac:dyDescent="0.15">
      <c r="A502" s="7">
        <v>119</v>
      </c>
      <c r="B502">
        <v>1</v>
      </c>
      <c r="C502">
        <v>0</v>
      </c>
    </row>
    <row r="503" spans="1:3" x14ac:dyDescent="0.15">
      <c r="A503" s="7">
        <v>219</v>
      </c>
      <c r="B503">
        <v>0</v>
      </c>
      <c r="C503">
        <v>0</v>
      </c>
    </row>
    <row r="504" spans="1:3" x14ac:dyDescent="0.15">
      <c r="A504" s="7">
        <v>142</v>
      </c>
      <c r="B504">
        <v>0</v>
      </c>
      <c r="C504">
        <v>0</v>
      </c>
    </row>
    <row r="505" spans="1:3" x14ac:dyDescent="0.15">
      <c r="A505" s="7">
        <v>87</v>
      </c>
      <c r="B505">
        <v>0</v>
      </c>
      <c r="C505">
        <v>0</v>
      </c>
    </row>
    <row r="506" spans="1:3" x14ac:dyDescent="0.15">
      <c r="A506" s="7">
        <v>164</v>
      </c>
      <c r="B506">
        <v>0</v>
      </c>
      <c r="C506">
        <v>0</v>
      </c>
    </row>
    <row r="507" spans="1:3" x14ac:dyDescent="0.15">
      <c r="A507" s="7">
        <v>126</v>
      </c>
      <c r="B507">
        <v>0</v>
      </c>
      <c r="C507">
        <v>0</v>
      </c>
    </row>
    <row r="508" spans="1:3" x14ac:dyDescent="0.15">
      <c r="A508" s="7">
        <v>110</v>
      </c>
      <c r="B508">
        <v>0</v>
      </c>
      <c r="C508">
        <v>0</v>
      </c>
    </row>
    <row r="509" spans="1:3" x14ac:dyDescent="0.15">
      <c r="A509" s="7">
        <v>119</v>
      </c>
      <c r="B509">
        <v>1</v>
      </c>
      <c r="C509">
        <v>0</v>
      </c>
    </row>
    <row r="510" spans="1:3" x14ac:dyDescent="0.15">
      <c r="A510" s="7">
        <v>107</v>
      </c>
      <c r="B510">
        <v>0</v>
      </c>
      <c r="C510">
        <v>0</v>
      </c>
    </row>
    <row r="511" spans="1:3" x14ac:dyDescent="0.15">
      <c r="A511" s="7">
        <v>274</v>
      </c>
      <c r="B511">
        <v>0</v>
      </c>
      <c r="C511">
        <v>0</v>
      </c>
    </row>
    <row r="512" spans="1:3" x14ac:dyDescent="0.15">
      <c r="A512" s="7">
        <v>66</v>
      </c>
      <c r="B512">
        <v>0</v>
      </c>
      <c r="C512">
        <v>1</v>
      </c>
    </row>
    <row r="513" spans="1:3" x14ac:dyDescent="0.15">
      <c r="A513" s="7">
        <v>219</v>
      </c>
      <c r="B513">
        <v>0</v>
      </c>
      <c r="C513">
        <v>0</v>
      </c>
    </row>
    <row r="514" spans="1:3" x14ac:dyDescent="0.15">
      <c r="A514" s="7">
        <v>87</v>
      </c>
      <c r="B514">
        <v>0</v>
      </c>
      <c r="C514">
        <v>0</v>
      </c>
    </row>
    <row r="515" spans="1:3" x14ac:dyDescent="0.15">
      <c r="A515" s="7">
        <v>93</v>
      </c>
      <c r="B515">
        <v>0</v>
      </c>
      <c r="C515">
        <v>0</v>
      </c>
    </row>
    <row r="516" spans="1:3" x14ac:dyDescent="0.15">
      <c r="A516" s="7">
        <v>88</v>
      </c>
      <c r="B516">
        <v>0</v>
      </c>
      <c r="C516">
        <v>0</v>
      </c>
    </row>
    <row r="517" spans="1:3" x14ac:dyDescent="0.15">
      <c r="A517" s="7">
        <v>131</v>
      </c>
      <c r="B517">
        <v>0</v>
      </c>
      <c r="C517">
        <v>0</v>
      </c>
    </row>
    <row r="518" spans="1:3" x14ac:dyDescent="0.15">
      <c r="A518" s="7">
        <v>98</v>
      </c>
      <c r="B518">
        <v>0</v>
      </c>
      <c r="C518">
        <v>0</v>
      </c>
    </row>
    <row r="519" spans="1:3" x14ac:dyDescent="0.15">
      <c r="A519" s="7">
        <v>54</v>
      </c>
      <c r="B519">
        <v>0</v>
      </c>
      <c r="C519">
        <v>0</v>
      </c>
    </row>
    <row r="520" spans="1:3" x14ac:dyDescent="0.15">
      <c r="A520" s="7">
        <v>88</v>
      </c>
      <c r="B520">
        <v>0</v>
      </c>
      <c r="C520">
        <v>0</v>
      </c>
    </row>
    <row r="521" spans="1:3" x14ac:dyDescent="0.15">
      <c r="A521" s="7">
        <v>98</v>
      </c>
      <c r="B521">
        <v>0</v>
      </c>
      <c r="C521">
        <v>0</v>
      </c>
    </row>
    <row r="522" spans="1:3" x14ac:dyDescent="0.15">
      <c r="A522" s="7">
        <v>119</v>
      </c>
      <c r="B522">
        <v>0</v>
      </c>
      <c r="C522">
        <v>0</v>
      </c>
    </row>
    <row r="523" spans="1:3" x14ac:dyDescent="0.15">
      <c r="A523" s="7">
        <v>382</v>
      </c>
      <c r="B523">
        <v>0</v>
      </c>
      <c r="C523">
        <v>0</v>
      </c>
    </row>
    <row r="524" spans="1:3" x14ac:dyDescent="0.15">
      <c r="A524" s="7">
        <v>44</v>
      </c>
      <c r="B524">
        <v>0</v>
      </c>
      <c r="C524">
        <v>1</v>
      </c>
    </row>
    <row r="525" spans="1:3" x14ac:dyDescent="0.15">
      <c r="A525" s="7">
        <v>137</v>
      </c>
      <c r="B525">
        <v>0</v>
      </c>
      <c r="C525">
        <v>0</v>
      </c>
    </row>
    <row r="526" spans="1:3" x14ac:dyDescent="0.15">
      <c r="A526" s="7">
        <v>44</v>
      </c>
      <c r="B526">
        <v>0</v>
      </c>
      <c r="C526">
        <v>1</v>
      </c>
    </row>
    <row r="527" spans="1:3" x14ac:dyDescent="0.15">
      <c r="A527" s="7">
        <v>110</v>
      </c>
      <c r="B527">
        <v>0</v>
      </c>
      <c r="C527">
        <v>0</v>
      </c>
    </row>
    <row r="528" spans="1:3" x14ac:dyDescent="0.15">
      <c r="A528" s="7">
        <v>108</v>
      </c>
      <c r="B528">
        <v>0</v>
      </c>
      <c r="C528">
        <v>0</v>
      </c>
    </row>
    <row r="529" spans="1:3" x14ac:dyDescent="0.15">
      <c r="A529" s="7">
        <v>104</v>
      </c>
      <c r="B529">
        <v>0</v>
      </c>
      <c r="C529">
        <v>0</v>
      </c>
    </row>
    <row r="530" spans="1:3" x14ac:dyDescent="0.15">
      <c r="A530" s="7">
        <v>71</v>
      </c>
      <c r="B530">
        <v>1</v>
      </c>
      <c r="C530">
        <v>0</v>
      </c>
    </row>
    <row r="531" spans="1:3" x14ac:dyDescent="0.15">
      <c r="A531" s="7">
        <v>159</v>
      </c>
      <c r="B531">
        <v>0</v>
      </c>
      <c r="C531">
        <v>0</v>
      </c>
    </row>
    <row r="532" spans="1:3" x14ac:dyDescent="0.15">
      <c r="A532" s="7">
        <v>108</v>
      </c>
      <c r="B532">
        <v>1</v>
      </c>
      <c r="C532">
        <v>0</v>
      </c>
    </row>
    <row r="533" spans="1:3" x14ac:dyDescent="0.15">
      <c r="A533" s="7">
        <v>247</v>
      </c>
      <c r="B533">
        <v>0</v>
      </c>
      <c r="C533">
        <v>0</v>
      </c>
    </row>
    <row r="534" spans="1:3" x14ac:dyDescent="0.15">
      <c r="A534" s="7">
        <v>75</v>
      </c>
      <c r="B534">
        <v>1</v>
      </c>
      <c r="C534">
        <v>0</v>
      </c>
    </row>
    <row r="535" spans="1:3" x14ac:dyDescent="0.15">
      <c r="A535" s="7">
        <v>82</v>
      </c>
      <c r="B535">
        <v>1</v>
      </c>
      <c r="C535">
        <v>0</v>
      </c>
    </row>
    <row r="536" spans="1:3" x14ac:dyDescent="0.15">
      <c r="A536" s="7">
        <v>148</v>
      </c>
      <c r="B536">
        <v>0</v>
      </c>
      <c r="C536">
        <v>0</v>
      </c>
    </row>
    <row r="537" spans="1:3" x14ac:dyDescent="0.15">
      <c r="A537" s="7">
        <v>131</v>
      </c>
      <c r="B537">
        <v>0</v>
      </c>
      <c r="C537">
        <v>0</v>
      </c>
    </row>
    <row r="538" spans="1:3" x14ac:dyDescent="0.15">
      <c r="A538" s="7">
        <v>108</v>
      </c>
      <c r="B538">
        <v>0</v>
      </c>
      <c r="C538">
        <v>0</v>
      </c>
    </row>
    <row r="539" spans="1:3" x14ac:dyDescent="0.15">
      <c r="A539" s="7">
        <v>16</v>
      </c>
      <c r="B539">
        <v>0</v>
      </c>
      <c r="C539">
        <v>1</v>
      </c>
    </row>
    <row r="540" spans="1:3" x14ac:dyDescent="0.15">
      <c r="A540" s="7">
        <v>90</v>
      </c>
      <c r="B540">
        <v>1</v>
      </c>
      <c r="C540">
        <v>0</v>
      </c>
    </row>
    <row r="541" spans="1:3" x14ac:dyDescent="0.15">
      <c r="A541" s="7">
        <v>98</v>
      </c>
      <c r="B541">
        <v>0</v>
      </c>
      <c r="C541">
        <v>0</v>
      </c>
    </row>
    <row r="542" spans="1:3" x14ac:dyDescent="0.15">
      <c r="A542" s="7">
        <v>77</v>
      </c>
      <c r="B542">
        <v>1</v>
      </c>
      <c r="C542">
        <v>0</v>
      </c>
    </row>
    <row r="543" spans="1:3" x14ac:dyDescent="0.15">
      <c r="A543" s="7">
        <v>108</v>
      </c>
      <c r="B543">
        <v>0</v>
      </c>
      <c r="C543">
        <v>0</v>
      </c>
    </row>
    <row r="544" spans="1:3" x14ac:dyDescent="0.15">
      <c r="A544" s="7">
        <v>137</v>
      </c>
      <c r="B544">
        <v>0</v>
      </c>
      <c r="C544">
        <v>0</v>
      </c>
    </row>
    <row r="545" spans="1:3" x14ac:dyDescent="0.15">
      <c r="A545" s="7">
        <v>88</v>
      </c>
      <c r="B545">
        <v>1</v>
      </c>
      <c r="C545">
        <v>0</v>
      </c>
    </row>
    <row r="546" spans="1:3" x14ac:dyDescent="0.15">
      <c r="A546" s="7">
        <v>77</v>
      </c>
      <c r="B546">
        <v>0</v>
      </c>
      <c r="C546">
        <v>0</v>
      </c>
    </row>
    <row r="547" spans="1:3" x14ac:dyDescent="0.15">
      <c r="A547" s="7">
        <v>174</v>
      </c>
      <c r="B547">
        <v>0</v>
      </c>
      <c r="C547">
        <v>0</v>
      </c>
    </row>
    <row r="548" spans="1:3" x14ac:dyDescent="0.15">
      <c r="A548" s="7">
        <v>65</v>
      </c>
      <c r="B548">
        <v>0</v>
      </c>
      <c r="C548">
        <v>0</v>
      </c>
    </row>
    <row r="549" spans="1:3" x14ac:dyDescent="0.15">
      <c r="A549" s="7">
        <v>383</v>
      </c>
      <c r="B549">
        <v>0</v>
      </c>
      <c r="C549">
        <v>0</v>
      </c>
    </row>
    <row r="550" spans="1:3" x14ac:dyDescent="0.15">
      <c r="A550" s="7">
        <v>104</v>
      </c>
      <c r="B550">
        <v>0</v>
      </c>
      <c r="C550">
        <v>0</v>
      </c>
    </row>
    <row r="551" spans="1:3" x14ac:dyDescent="0.15">
      <c r="A551" s="7">
        <v>65</v>
      </c>
      <c r="B551">
        <v>0</v>
      </c>
      <c r="C551">
        <v>0</v>
      </c>
    </row>
    <row r="552" spans="1:3" x14ac:dyDescent="0.15">
      <c r="A552" s="7">
        <v>131</v>
      </c>
      <c r="B552">
        <v>0</v>
      </c>
      <c r="C552">
        <v>0</v>
      </c>
    </row>
    <row r="553" spans="1:3" x14ac:dyDescent="0.15">
      <c r="A553" s="7">
        <v>137</v>
      </c>
      <c r="B553">
        <v>0</v>
      </c>
      <c r="C553">
        <v>0</v>
      </c>
    </row>
    <row r="554" spans="1:3" x14ac:dyDescent="0.15">
      <c r="A554" s="7">
        <v>575</v>
      </c>
      <c r="B554">
        <v>0</v>
      </c>
      <c r="C554">
        <v>0</v>
      </c>
    </row>
    <row r="555" spans="1:3" x14ac:dyDescent="0.15">
      <c r="A555" s="7">
        <v>108</v>
      </c>
      <c r="B555">
        <v>0</v>
      </c>
      <c r="C555">
        <v>0</v>
      </c>
    </row>
    <row r="556" spans="1:3" x14ac:dyDescent="0.15">
      <c r="A556" s="7">
        <v>49</v>
      </c>
      <c r="B556">
        <v>1</v>
      </c>
      <c r="C556">
        <v>0</v>
      </c>
    </row>
    <row r="557" spans="1:3" x14ac:dyDescent="0.15">
      <c r="A557" s="7">
        <v>164</v>
      </c>
      <c r="B557">
        <v>0</v>
      </c>
      <c r="C557">
        <v>0</v>
      </c>
    </row>
    <row r="558" spans="1:3" x14ac:dyDescent="0.15">
      <c r="A558" s="7">
        <v>186</v>
      </c>
      <c r="B558">
        <v>0</v>
      </c>
      <c r="C558">
        <v>0</v>
      </c>
    </row>
    <row r="559" spans="1:3" x14ac:dyDescent="0.15">
      <c r="A559" s="7">
        <v>66</v>
      </c>
      <c r="B559">
        <v>1</v>
      </c>
      <c r="C559">
        <v>0</v>
      </c>
    </row>
    <row r="560" spans="1:3" x14ac:dyDescent="0.15">
      <c r="A560" s="7">
        <v>57</v>
      </c>
      <c r="B560">
        <v>1</v>
      </c>
      <c r="C560">
        <v>0</v>
      </c>
    </row>
    <row r="561" spans="1:3" x14ac:dyDescent="0.15">
      <c r="A561" s="7">
        <v>98</v>
      </c>
      <c r="B561">
        <v>0</v>
      </c>
      <c r="C561">
        <v>0</v>
      </c>
    </row>
    <row r="562" spans="1:3" x14ac:dyDescent="0.15">
      <c r="A562" s="7">
        <v>99</v>
      </c>
      <c r="B562">
        <v>0</v>
      </c>
      <c r="C562">
        <v>0</v>
      </c>
    </row>
    <row r="563" spans="1:3" x14ac:dyDescent="0.15">
      <c r="A563" s="7">
        <v>99</v>
      </c>
      <c r="B563">
        <v>1</v>
      </c>
      <c r="C563">
        <v>0</v>
      </c>
    </row>
    <row r="564" spans="1:3" x14ac:dyDescent="0.15">
      <c r="A564" s="7">
        <v>192</v>
      </c>
      <c r="B564">
        <v>0</v>
      </c>
      <c r="C564">
        <v>0</v>
      </c>
    </row>
    <row r="565" spans="1:3" x14ac:dyDescent="0.15">
      <c r="A565" s="7">
        <v>153</v>
      </c>
      <c r="B565">
        <v>0</v>
      </c>
      <c r="C565">
        <v>0</v>
      </c>
    </row>
    <row r="566" spans="1:3" x14ac:dyDescent="0.15">
      <c r="A566" s="7">
        <v>131</v>
      </c>
      <c r="B566">
        <v>0</v>
      </c>
      <c r="C566">
        <v>0</v>
      </c>
    </row>
    <row r="567" spans="1:3" x14ac:dyDescent="0.15">
      <c r="A567" s="7">
        <v>152</v>
      </c>
      <c r="B567">
        <v>0</v>
      </c>
      <c r="C567">
        <v>0</v>
      </c>
    </row>
    <row r="568" spans="1:3" x14ac:dyDescent="0.15">
      <c r="A568" s="7">
        <v>182</v>
      </c>
      <c r="B568">
        <v>0</v>
      </c>
      <c r="C568">
        <v>0</v>
      </c>
    </row>
    <row r="569" spans="1:3" x14ac:dyDescent="0.15">
      <c r="A569" s="7">
        <v>137</v>
      </c>
      <c r="B569">
        <v>0</v>
      </c>
      <c r="C569">
        <v>0</v>
      </c>
    </row>
    <row r="570" spans="1:3" x14ac:dyDescent="0.15">
      <c r="A570" s="7">
        <v>137</v>
      </c>
      <c r="B570">
        <v>0</v>
      </c>
      <c r="C570">
        <v>0</v>
      </c>
    </row>
    <row r="571" spans="1:3" x14ac:dyDescent="0.15">
      <c r="A571" s="7">
        <v>247</v>
      </c>
      <c r="B571">
        <v>0</v>
      </c>
      <c r="C571">
        <v>0</v>
      </c>
    </row>
    <row r="572" spans="1:3" x14ac:dyDescent="0.15">
      <c r="A572" s="7">
        <v>119</v>
      </c>
      <c r="B572">
        <v>0</v>
      </c>
      <c r="C572">
        <v>0</v>
      </c>
    </row>
    <row r="573" spans="1:3" x14ac:dyDescent="0.15">
      <c r="A573" s="7">
        <v>137</v>
      </c>
      <c r="B573">
        <v>0</v>
      </c>
      <c r="C573">
        <v>0</v>
      </c>
    </row>
    <row r="574" spans="1:3" x14ac:dyDescent="0.15">
      <c r="A574" s="7">
        <v>356</v>
      </c>
      <c r="B574">
        <v>0</v>
      </c>
      <c r="C574">
        <v>0</v>
      </c>
    </row>
    <row r="575" spans="1:3" x14ac:dyDescent="0.15">
      <c r="A575" s="7">
        <v>131</v>
      </c>
      <c r="B575">
        <v>1</v>
      </c>
      <c r="C575">
        <v>0</v>
      </c>
    </row>
    <row r="576" spans="1:3" x14ac:dyDescent="0.15">
      <c r="A576" s="7">
        <v>122</v>
      </c>
      <c r="B576">
        <v>0</v>
      </c>
      <c r="C576">
        <v>0</v>
      </c>
    </row>
    <row r="577" spans="1:3" x14ac:dyDescent="0.15">
      <c r="A577" s="7">
        <v>99</v>
      </c>
      <c r="B577">
        <v>1</v>
      </c>
      <c r="C577">
        <v>0</v>
      </c>
    </row>
    <row r="578" spans="1:3" x14ac:dyDescent="0.15">
      <c r="A578" s="7">
        <v>137</v>
      </c>
      <c r="B578">
        <v>0</v>
      </c>
      <c r="C578">
        <v>0</v>
      </c>
    </row>
    <row r="579" spans="1:3" x14ac:dyDescent="0.15">
      <c r="A579" s="7">
        <v>70</v>
      </c>
      <c r="B579">
        <v>1</v>
      </c>
      <c r="C579">
        <v>0</v>
      </c>
    </row>
    <row r="580" spans="1:3" x14ac:dyDescent="0.15">
      <c r="A580" s="7">
        <v>82</v>
      </c>
      <c r="B580">
        <v>1</v>
      </c>
      <c r="C580">
        <v>0</v>
      </c>
    </row>
    <row r="581" spans="1:3" x14ac:dyDescent="0.15">
      <c r="A581" s="7">
        <v>82</v>
      </c>
      <c r="B581">
        <v>0</v>
      </c>
      <c r="C581">
        <v>0</v>
      </c>
    </row>
    <row r="582" spans="1:3" x14ac:dyDescent="0.15">
      <c r="A582" s="7">
        <v>84</v>
      </c>
      <c r="B582">
        <v>1</v>
      </c>
      <c r="C582">
        <v>0</v>
      </c>
    </row>
    <row r="583" spans="1:3" x14ac:dyDescent="0.15">
      <c r="A583" s="7">
        <v>55</v>
      </c>
      <c r="B583">
        <v>1</v>
      </c>
      <c r="C583">
        <v>0</v>
      </c>
    </row>
    <row r="584" spans="1:3" x14ac:dyDescent="0.15">
      <c r="A584" s="7">
        <v>55</v>
      </c>
      <c r="B584">
        <v>1</v>
      </c>
      <c r="C584">
        <v>0</v>
      </c>
    </row>
    <row r="585" spans="1:3" x14ac:dyDescent="0.15">
      <c r="A585" s="7">
        <v>66</v>
      </c>
      <c r="B585">
        <v>1</v>
      </c>
      <c r="C585">
        <v>0</v>
      </c>
    </row>
    <row r="586" spans="1:3" x14ac:dyDescent="0.15">
      <c r="A586" s="7">
        <v>82</v>
      </c>
      <c r="B586">
        <v>1</v>
      </c>
      <c r="C586">
        <v>0</v>
      </c>
    </row>
    <row r="587" spans="1:3" x14ac:dyDescent="0.15">
      <c r="A587" s="7">
        <v>148</v>
      </c>
      <c r="B587">
        <v>1</v>
      </c>
      <c r="C587">
        <v>0</v>
      </c>
    </row>
    <row r="588" spans="1:3" x14ac:dyDescent="0.15">
      <c r="A588" s="7">
        <v>114</v>
      </c>
      <c r="B588">
        <v>1</v>
      </c>
      <c r="C588">
        <v>0</v>
      </c>
    </row>
    <row r="589" spans="1:3" x14ac:dyDescent="0.15">
      <c r="A589" s="7">
        <v>164</v>
      </c>
      <c r="B589">
        <v>0</v>
      </c>
      <c r="C589">
        <v>0</v>
      </c>
    </row>
    <row r="590" spans="1:3" x14ac:dyDescent="0.15">
      <c r="A590" s="7">
        <v>181</v>
      </c>
      <c r="B590">
        <v>0</v>
      </c>
      <c r="C590">
        <v>0</v>
      </c>
    </row>
    <row r="591" spans="1:3" x14ac:dyDescent="0.15">
      <c r="A591" s="7">
        <v>88</v>
      </c>
      <c r="B591">
        <v>0</v>
      </c>
      <c r="C591">
        <v>0</v>
      </c>
    </row>
    <row r="592" spans="1:3" x14ac:dyDescent="0.15">
      <c r="A592" s="7">
        <v>66</v>
      </c>
      <c r="B592">
        <v>1</v>
      </c>
      <c r="C592">
        <v>0</v>
      </c>
    </row>
    <row r="593" spans="1:3" x14ac:dyDescent="0.15">
      <c r="A593" s="7">
        <v>88</v>
      </c>
      <c r="B593">
        <v>0</v>
      </c>
      <c r="C593">
        <v>0</v>
      </c>
    </row>
    <row r="594" spans="1:3" x14ac:dyDescent="0.15">
      <c r="A594" s="7">
        <v>99</v>
      </c>
      <c r="B594">
        <v>0</v>
      </c>
      <c r="C594">
        <v>0</v>
      </c>
    </row>
    <row r="595" spans="1:3" x14ac:dyDescent="0.15">
      <c r="A595" s="7">
        <v>77</v>
      </c>
      <c r="B595">
        <v>0</v>
      </c>
      <c r="C595">
        <v>0</v>
      </c>
    </row>
    <row r="596" spans="1:3" x14ac:dyDescent="0.15">
      <c r="A596" s="7">
        <v>49</v>
      </c>
      <c r="B596">
        <v>1</v>
      </c>
      <c r="C596">
        <v>0</v>
      </c>
    </row>
    <row r="597" spans="1:3" x14ac:dyDescent="0.15">
      <c r="A597" s="7">
        <v>134</v>
      </c>
      <c r="B597">
        <v>0</v>
      </c>
      <c r="C597">
        <v>0</v>
      </c>
    </row>
    <row r="598" spans="1:3" x14ac:dyDescent="0.15">
      <c r="A598" s="7">
        <v>60</v>
      </c>
      <c r="B598">
        <v>0</v>
      </c>
      <c r="C598">
        <v>0</v>
      </c>
    </row>
    <row r="599" spans="1:3" x14ac:dyDescent="0.15">
      <c r="A599" s="7">
        <v>256</v>
      </c>
      <c r="B599">
        <v>0</v>
      </c>
      <c r="C599">
        <v>0</v>
      </c>
    </row>
    <row r="600" spans="1:3" x14ac:dyDescent="0.15">
      <c r="A600" s="7">
        <v>77</v>
      </c>
      <c r="B600">
        <v>0</v>
      </c>
      <c r="C600">
        <v>0</v>
      </c>
    </row>
    <row r="601" spans="1:3" x14ac:dyDescent="0.15">
      <c r="A601" s="7">
        <v>44</v>
      </c>
      <c r="B601">
        <v>1</v>
      </c>
      <c r="C601">
        <v>0</v>
      </c>
    </row>
    <row r="602" spans="1:3" x14ac:dyDescent="0.15">
      <c r="A602" s="7">
        <v>88</v>
      </c>
      <c r="B602">
        <v>1</v>
      </c>
      <c r="C602">
        <v>0</v>
      </c>
    </row>
    <row r="603" spans="1:3" x14ac:dyDescent="0.15">
      <c r="A603" s="7">
        <v>49</v>
      </c>
      <c r="B603">
        <v>1</v>
      </c>
      <c r="C603">
        <v>0</v>
      </c>
    </row>
    <row r="604" spans="1:3" x14ac:dyDescent="0.15">
      <c r="A604" s="7">
        <v>55</v>
      </c>
      <c r="B604">
        <v>1</v>
      </c>
      <c r="C604">
        <v>0</v>
      </c>
    </row>
    <row r="605" spans="1:3" x14ac:dyDescent="0.15">
      <c r="A605" s="7">
        <v>229</v>
      </c>
      <c r="B605">
        <v>0</v>
      </c>
      <c r="C605">
        <v>0</v>
      </c>
    </row>
    <row r="606" spans="1:3" x14ac:dyDescent="0.15">
      <c r="A606" s="7">
        <v>115</v>
      </c>
      <c r="B606">
        <v>1</v>
      </c>
      <c r="C606">
        <v>0</v>
      </c>
    </row>
    <row r="607" spans="1:3" x14ac:dyDescent="0.15">
      <c r="A607" s="7">
        <v>55</v>
      </c>
      <c r="B607">
        <v>1</v>
      </c>
      <c r="C607">
        <v>0</v>
      </c>
    </row>
    <row r="608" spans="1:3" x14ac:dyDescent="0.15">
      <c r="A608" s="7">
        <v>119</v>
      </c>
      <c r="B608">
        <v>0</v>
      </c>
      <c r="C608">
        <v>0</v>
      </c>
    </row>
    <row r="609" spans="1:3" x14ac:dyDescent="0.15">
      <c r="A609" s="7">
        <v>87</v>
      </c>
      <c r="B609">
        <v>1</v>
      </c>
      <c r="C609">
        <v>0</v>
      </c>
    </row>
    <row r="610" spans="1:3" x14ac:dyDescent="0.15">
      <c r="A610" s="7">
        <v>71</v>
      </c>
      <c r="B610">
        <v>0</v>
      </c>
      <c r="C610">
        <v>0</v>
      </c>
    </row>
    <row r="611" spans="1:3" x14ac:dyDescent="0.15">
      <c r="A611" s="7">
        <v>192</v>
      </c>
      <c r="B611">
        <v>0</v>
      </c>
      <c r="C611">
        <v>0</v>
      </c>
    </row>
    <row r="612" spans="1:3" x14ac:dyDescent="0.15">
      <c r="A612" s="7">
        <v>65</v>
      </c>
      <c r="B612">
        <v>1</v>
      </c>
      <c r="C612">
        <v>0</v>
      </c>
    </row>
    <row r="613" spans="1:3" x14ac:dyDescent="0.15">
      <c r="A613" s="7">
        <v>247</v>
      </c>
      <c r="B613">
        <v>0</v>
      </c>
      <c r="C613">
        <v>0</v>
      </c>
    </row>
    <row r="614" spans="1:3" x14ac:dyDescent="0.15">
      <c r="A614" s="7">
        <v>55</v>
      </c>
      <c r="B614">
        <v>1</v>
      </c>
      <c r="C614">
        <v>0</v>
      </c>
    </row>
    <row r="615" spans="1:3" x14ac:dyDescent="0.15">
      <c r="A615" s="7">
        <v>55</v>
      </c>
      <c r="B615">
        <v>1</v>
      </c>
      <c r="C615">
        <v>0</v>
      </c>
    </row>
    <row r="616" spans="1:3" x14ac:dyDescent="0.15">
      <c r="A616" s="7">
        <v>82</v>
      </c>
      <c r="B616">
        <v>1</v>
      </c>
      <c r="C616">
        <v>0</v>
      </c>
    </row>
    <row r="617" spans="1:3" x14ac:dyDescent="0.15">
      <c r="A617" s="7">
        <v>27</v>
      </c>
      <c r="B617">
        <v>1</v>
      </c>
      <c r="C617">
        <v>0</v>
      </c>
    </row>
    <row r="618" spans="1:3" x14ac:dyDescent="0.15">
      <c r="A618" s="7">
        <v>164</v>
      </c>
      <c r="B618">
        <v>0</v>
      </c>
      <c r="C618">
        <v>0</v>
      </c>
    </row>
    <row r="619" spans="1:3" x14ac:dyDescent="0.15">
      <c r="A619" s="7">
        <v>75</v>
      </c>
      <c r="B619">
        <v>1</v>
      </c>
      <c r="C619">
        <v>0</v>
      </c>
    </row>
    <row r="620" spans="1:3" x14ac:dyDescent="0.15">
      <c r="A620" s="7">
        <v>137</v>
      </c>
      <c r="B620">
        <v>0</v>
      </c>
      <c r="C620">
        <v>0</v>
      </c>
    </row>
    <row r="621" spans="1:3" x14ac:dyDescent="0.15">
      <c r="A621" s="7">
        <v>110</v>
      </c>
      <c r="B621">
        <v>0</v>
      </c>
      <c r="C621">
        <v>0</v>
      </c>
    </row>
    <row r="622" spans="1:3" x14ac:dyDescent="0.15">
      <c r="A622" s="7">
        <v>137</v>
      </c>
      <c r="B622">
        <v>0</v>
      </c>
      <c r="C622">
        <v>0</v>
      </c>
    </row>
    <row r="623" spans="1:3" x14ac:dyDescent="0.15">
      <c r="A623" s="7">
        <v>43</v>
      </c>
      <c r="B623">
        <v>1</v>
      </c>
      <c r="C623">
        <v>0</v>
      </c>
    </row>
    <row r="624" spans="1:3" x14ac:dyDescent="0.15">
      <c r="A624" s="7">
        <v>66</v>
      </c>
      <c r="B624">
        <v>1</v>
      </c>
      <c r="C624">
        <v>0</v>
      </c>
    </row>
    <row r="625" spans="1:3" x14ac:dyDescent="0.15">
      <c r="A625" s="7">
        <v>80</v>
      </c>
      <c r="B625">
        <v>1</v>
      </c>
      <c r="C625">
        <v>0</v>
      </c>
    </row>
    <row r="626" spans="1:3" x14ac:dyDescent="0.15">
      <c r="A626" s="7">
        <v>110</v>
      </c>
      <c r="B626">
        <v>1</v>
      </c>
      <c r="C626">
        <v>0</v>
      </c>
    </row>
    <row r="627" spans="1:3" x14ac:dyDescent="0.15">
      <c r="A627" s="7">
        <v>148</v>
      </c>
      <c r="B627">
        <v>0</v>
      </c>
      <c r="C627">
        <v>0</v>
      </c>
    </row>
    <row r="628" spans="1:3" x14ac:dyDescent="0.15">
      <c r="A628" s="7">
        <v>108</v>
      </c>
      <c r="B628">
        <v>0</v>
      </c>
      <c r="C628">
        <v>0</v>
      </c>
    </row>
    <row r="629" spans="1:3" x14ac:dyDescent="0.15">
      <c r="A629" s="7">
        <v>22</v>
      </c>
      <c r="B629">
        <v>0</v>
      </c>
      <c r="C629">
        <v>1</v>
      </c>
    </row>
    <row r="630" spans="1:3" x14ac:dyDescent="0.15">
      <c r="A630" s="7">
        <v>115</v>
      </c>
      <c r="B630">
        <v>0</v>
      </c>
      <c r="C630">
        <v>0</v>
      </c>
    </row>
    <row r="631" spans="1:3" x14ac:dyDescent="0.15">
      <c r="A631" s="7">
        <v>121</v>
      </c>
      <c r="B631">
        <v>1</v>
      </c>
      <c r="C631">
        <v>0</v>
      </c>
    </row>
    <row r="632" spans="1:3" x14ac:dyDescent="0.15">
      <c r="A632" s="7">
        <v>60</v>
      </c>
      <c r="B632">
        <v>1</v>
      </c>
      <c r="C632">
        <v>0</v>
      </c>
    </row>
    <row r="633" spans="1:3" x14ac:dyDescent="0.15">
      <c r="A633" s="7">
        <v>49</v>
      </c>
      <c r="B633">
        <v>1</v>
      </c>
      <c r="C633">
        <v>0</v>
      </c>
    </row>
    <row r="634" spans="1:3" x14ac:dyDescent="0.15">
      <c r="A634" s="7">
        <v>137</v>
      </c>
      <c r="B634">
        <v>0</v>
      </c>
      <c r="C634">
        <v>0</v>
      </c>
    </row>
    <row r="635" spans="1:3" x14ac:dyDescent="0.15">
      <c r="A635" s="7">
        <v>66</v>
      </c>
      <c r="B635">
        <v>1</v>
      </c>
      <c r="C635">
        <v>0</v>
      </c>
    </row>
    <row r="636" spans="1:3" x14ac:dyDescent="0.15">
      <c r="A636" s="7">
        <v>154</v>
      </c>
      <c r="B636">
        <v>0</v>
      </c>
      <c r="C636">
        <v>0</v>
      </c>
    </row>
    <row r="637" spans="1:3" x14ac:dyDescent="0.15">
      <c r="A637" s="7">
        <v>107</v>
      </c>
      <c r="B637">
        <v>0</v>
      </c>
      <c r="C637">
        <v>0</v>
      </c>
    </row>
    <row r="638" spans="1:3" x14ac:dyDescent="0.15">
      <c r="A638" s="7">
        <v>49</v>
      </c>
      <c r="B638">
        <v>0</v>
      </c>
      <c r="C638">
        <v>1</v>
      </c>
    </row>
    <row r="639" spans="1:3" x14ac:dyDescent="0.15">
      <c r="A639" s="7">
        <v>98</v>
      </c>
      <c r="B639">
        <v>0</v>
      </c>
      <c r="C639">
        <v>1</v>
      </c>
    </row>
    <row r="640" spans="1:3" x14ac:dyDescent="0.15">
      <c r="A640" s="7">
        <v>82</v>
      </c>
      <c r="B640">
        <v>1</v>
      </c>
      <c r="C640">
        <v>0</v>
      </c>
    </row>
    <row r="641" spans="1:3" x14ac:dyDescent="0.15">
      <c r="A641" s="7">
        <v>219</v>
      </c>
      <c r="B641">
        <v>0</v>
      </c>
      <c r="C641">
        <v>0</v>
      </c>
    </row>
    <row r="642" spans="1:3" x14ac:dyDescent="0.15">
      <c r="A642" s="7">
        <v>219</v>
      </c>
      <c r="B642">
        <v>0</v>
      </c>
      <c r="C642">
        <v>0</v>
      </c>
    </row>
    <row r="643" spans="1:3" x14ac:dyDescent="0.15">
      <c r="A643" s="7">
        <v>66</v>
      </c>
      <c r="B643">
        <v>1</v>
      </c>
      <c r="C643">
        <v>0</v>
      </c>
    </row>
    <row r="644" spans="1:3" x14ac:dyDescent="0.15">
      <c r="A644" s="7">
        <v>130</v>
      </c>
      <c r="B644">
        <v>0</v>
      </c>
      <c r="C644">
        <v>0</v>
      </c>
    </row>
    <row r="645" spans="1:3" x14ac:dyDescent="0.15">
      <c r="A645" s="7">
        <v>35</v>
      </c>
      <c r="B645">
        <v>1</v>
      </c>
      <c r="C645">
        <v>0</v>
      </c>
    </row>
    <row r="646" spans="1:3" x14ac:dyDescent="0.15">
      <c r="A646" s="7">
        <v>38</v>
      </c>
      <c r="B646">
        <v>1</v>
      </c>
      <c r="C646">
        <v>0</v>
      </c>
    </row>
    <row r="647" spans="1:3" x14ac:dyDescent="0.15">
      <c r="A647" s="7">
        <v>27</v>
      </c>
      <c r="B647">
        <v>0</v>
      </c>
      <c r="C647">
        <v>1</v>
      </c>
    </row>
    <row r="648" spans="1:3" x14ac:dyDescent="0.15">
      <c r="A648" s="7">
        <v>121</v>
      </c>
      <c r="B648">
        <v>0</v>
      </c>
      <c r="C648">
        <v>0</v>
      </c>
    </row>
    <row r="649" spans="1:3" x14ac:dyDescent="0.15">
      <c r="A649" s="7">
        <v>47</v>
      </c>
      <c r="B649">
        <v>1</v>
      </c>
      <c r="C649">
        <v>0</v>
      </c>
    </row>
    <row r="650" spans="1:3" x14ac:dyDescent="0.15">
      <c r="A650" s="7">
        <v>44</v>
      </c>
      <c r="B650">
        <v>1</v>
      </c>
      <c r="C650">
        <v>0</v>
      </c>
    </row>
    <row r="651" spans="1:3" x14ac:dyDescent="0.15">
      <c r="A651" s="7">
        <v>181</v>
      </c>
      <c r="B651">
        <v>0</v>
      </c>
      <c r="C651">
        <v>0</v>
      </c>
    </row>
    <row r="652" spans="1:3" x14ac:dyDescent="0.15">
      <c r="A652" s="7">
        <v>110</v>
      </c>
      <c r="B652">
        <v>0</v>
      </c>
      <c r="C652">
        <v>0</v>
      </c>
    </row>
    <row r="653" spans="1:3" x14ac:dyDescent="0.15">
      <c r="A653" s="7">
        <v>16</v>
      </c>
      <c r="B653">
        <v>0</v>
      </c>
      <c r="C653">
        <v>1</v>
      </c>
    </row>
    <row r="654" spans="1:3" x14ac:dyDescent="0.15">
      <c r="A654" s="7">
        <v>110</v>
      </c>
      <c r="B654">
        <v>0</v>
      </c>
      <c r="C654">
        <v>0</v>
      </c>
    </row>
    <row r="655" spans="1:3" x14ac:dyDescent="0.15">
      <c r="A655" s="7">
        <v>77</v>
      </c>
      <c r="B655">
        <v>1</v>
      </c>
      <c r="C655">
        <v>0</v>
      </c>
    </row>
    <row r="656" spans="1:3" x14ac:dyDescent="0.15">
      <c r="A656" s="7">
        <v>137</v>
      </c>
      <c r="B656">
        <v>0</v>
      </c>
      <c r="C656">
        <v>0</v>
      </c>
    </row>
    <row r="657" spans="1:3" x14ac:dyDescent="0.15">
      <c r="A657" s="7">
        <v>75</v>
      </c>
      <c r="B657">
        <v>1</v>
      </c>
      <c r="C657">
        <v>0</v>
      </c>
    </row>
    <row r="658" spans="1:3" x14ac:dyDescent="0.15">
      <c r="A658" s="7">
        <v>49</v>
      </c>
      <c r="B658">
        <v>1</v>
      </c>
      <c r="C658">
        <v>0</v>
      </c>
    </row>
    <row r="659" spans="1:3" x14ac:dyDescent="0.15">
      <c r="A659" s="7">
        <v>96</v>
      </c>
      <c r="B659">
        <v>1</v>
      </c>
      <c r="C659">
        <v>0</v>
      </c>
    </row>
    <row r="660" spans="1:3" x14ac:dyDescent="0.15">
      <c r="A660" s="7">
        <v>41</v>
      </c>
      <c r="B660">
        <v>1</v>
      </c>
      <c r="C660">
        <v>0</v>
      </c>
    </row>
    <row r="661" spans="1:3" x14ac:dyDescent="0.15">
      <c r="A661" s="7">
        <v>137</v>
      </c>
      <c r="B661">
        <v>0</v>
      </c>
      <c r="C661">
        <v>0</v>
      </c>
    </row>
    <row r="662" spans="1:3" x14ac:dyDescent="0.15">
      <c r="A662" s="7">
        <v>159</v>
      </c>
      <c r="B662">
        <v>0</v>
      </c>
      <c r="C662">
        <v>0</v>
      </c>
    </row>
    <row r="663" spans="1:3" x14ac:dyDescent="0.15">
      <c r="A663" s="7">
        <v>82</v>
      </c>
      <c r="B663">
        <v>0</v>
      </c>
      <c r="C663">
        <v>0</v>
      </c>
    </row>
    <row r="664" spans="1:3" x14ac:dyDescent="0.15">
      <c r="A664" s="7">
        <v>54</v>
      </c>
      <c r="B664">
        <v>1</v>
      </c>
      <c r="C664">
        <v>0</v>
      </c>
    </row>
    <row r="665" spans="1:3" x14ac:dyDescent="0.15">
      <c r="A665" s="7">
        <v>137</v>
      </c>
      <c r="B665">
        <v>0</v>
      </c>
      <c r="C665">
        <v>0</v>
      </c>
    </row>
    <row r="666" spans="1:3" x14ac:dyDescent="0.15">
      <c r="A666" s="7">
        <v>66</v>
      </c>
      <c r="B666">
        <v>1</v>
      </c>
      <c r="C666">
        <v>0</v>
      </c>
    </row>
    <row r="667" spans="1:3" x14ac:dyDescent="0.15">
      <c r="A667" s="7">
        <v>99</v>
      </c>
      <c r="B667">
        <v>1</v>
      </c>
      <c r="C667">
        <v>0</v>
      </c>
    </row>
    <row r="668" spans="1:3" x14ac:dyDescent="0.15">
      <c r="A668" s="7">
        <v>81</v>
      </c>
      <c r="B668">
        <v>1</v>
      </c>
      <c r="C668">
        <v>0</v>
      </c>
    </row>
    <row r="669" spans="1:3" x14ac:dyDescent="0.15">
      <c r="A669" s="7">
        <v>38</v>
      </c>
      <c r="B669">
        <v>0</v>
      </c>
      <c r="C669">
        <v>0</v>
      </c>
    </row>
    <row r="670" spans="1:3" x14ac:dyDescent="0.15">
      <c r="A670" s="7">
        <v>82</v>
      </c>
      <c r="B670">
        <v>0</v>
      </c>
      <c r="C670">
        <v>0</v>
      </c>
    </row>
    <row r="671" spans="1:3" x14ac:dyDescent="0.15">
      <c r="A671" s="7">
        <v>115</v>
      </c>
      <c r="B671">
        <v>0</v>
      </c>
      <c r="C671">
        <v>0</v>
      </c>
    </row>
    <row r="672" spans="1:3" x14ac:dyDescent="0.15">
      <c r="A672" s="7">
        <v>60</v>
      </c>
      <c r="B672">
        <v>1</v>
      </c>
      <c r="C672">
        <v>0</v>
      </c>
    </row>
    <row r="673" spans="1:3" x14ac:dyDescent="0.15">
      <c r="A673" s="7">
        <v>274</v>
      </c>
      <c r="B673">
        <v>0</v>
      </c>
      <c r="C673">
        <v>0</v>
      </c>
    </row>
    <row r="674" spans="1:3" x14ac:dyDescent="0.15">
      <c r="A674" s="7">
        <v>123</v>
      </c>
      <c r="B674">
        <v>0</v>
      </c>
      <c r="C674">
        <v>0</v>
      </c>
    </row>
    <row r="675" spans="1:3" x14ac:dyDescent="0.15">
      <c r="A675" s="7">
        <v>88</v>
      </c>
      <c r="B675">
        <v>0</v>
      </c>
      <c r="C675">
        <v>0</v>
      </c>
    </row>
    <row r="676" spans="1:3" x14ac:dyDescent="0.15">
      <c r="A676" s="7">
        <v>137</v>
      </c>
      <c r="B676">
        <v>0</v>
      </c>
      <c r="C676">
        <v>0</v>
      </c>
    </row>
    <row r="677" spans="1:3" x14ac:dyDescent="0.15">
      <c r="A677" s="7">
        <v>77</v>
      </c>
      <c r="B677">
        <v>0</v>
      </c>
      <c r="C677">
        <v>0</v>
      </c>
    </row>
    <row r="678" spans="1:3" x14ac:dyDescent="0.15">
      <c r="A678" s="7">
        <v>76</v>
      </c>
      <c r="B678">
        <v>0</v>
      </c>
      <c r="C678">
        <v>0</v>
      </c>
    </row>
    <row r="679" spans="1:3" x14ac:dyDescent="0.15">
      <c r="A679" s="7">
        <v>108</v>
      </c>
      <c r="B679">
        <v>0</v>
      </c>
      <c r="C679">
        <v>0</v>
      </c>
    </row>
    <row r="680" spans="1:3" x14ac:dyDescent="0.15">
      <c r="A680" s="7">
        <v>108</v>
      </c>
      <c r="B680">
        <v>0</v>
      </c>
      <c r="C680">
        <v>0</v>
      </c>
    </row>
    <row r="681" spans="1:3" x14ac:dyDescent="0.15">
      <c r="A681" s="7">
        <v>312</v>
      </c>
      <c r="B681">
        <v>0</v>
      </c>
      <c r="C681">
        <v>0</v>
      </c>
    </row>
    <row r="682" spans="1:3" x14ac:dyDescent="0.15">
      <c r="A682" s="7">
        <v>108</v>
      </c>
      <c r="B682">
        <v>0</v>
      </c>
      <c r="C682">
        <v>0</v>
      </c>
    </row>
    <row r="683" spans="1:3" x14ac:dyDescent="0.15">
      <c r="A683" s="7">
        <v>493</v>
      </c>
      <c r="B683">
        <v>0</v>
      </c>
      <c r="C683">
        <v>0</v>
      </c>
    </row>
    <row r="684" spans="1:3" x14ac:dyDescent="0.15">
      <c r="A684" s="7">
        <v>137</v>
      </c>
      <c r="B684">
        <v>0</v>
      </c>
      <c r="C684">
        <v>0</v>
      </c>
    </row>
    <row r="685" spans="1:3" x14ac:dyDescent="0.15">
      <c r="A685" s="7">
        <v>382</v>
      </c>
      <c r="B685">
        <v>0</v>
      </c>
      <c r="C685">
        <v>0</v>
      </c>
    </row>
    <row r="686" spans="1:3" x14ac:dyDescent="0.15">
      <c r="A686" s="7">
        <v>152</v>
      </c>
      <c r="B686">
        <v>0</v>
      </c>
      <c r="C686">
        <v>0</v>
      </c>
    </row>
    <row r="687" spans="1:3" x14ac:dyDescent="0.15">
      <c r="A687" s="7">
        <v>159</v>
      </c>
      <c r="B687">
        <v>0</v>
      </c>
      <c r="C687">
        <v>0</v>
      </c>
    </row>
    <row r="688" spans="1:3" x14ac:dyDescent="0.15">
      <c r="A688" s="7">
        <v>110</v>
      </c>
      <c r="B688">
        <v>0</v>
      </c>
      <c r="C688">
        <v>1</v>
      </c>
    </row>
    <row r="689" spans="1:3" x14ac:dyDescent="0.15">
      <c r="A689" s="7">
        <v>164</v>
      </c>
      <c r="B689">
        <v>0</v>
      </c>
      <c r="C689">
        <v>0</v>
      </c>
    </row>
    <row r="690" spans="1:3" x14ac:dyDescent="0.15">
      <c r="A690" s="7">
        <v>274</v>
      </c>
      <c r="B690">
        <v>0</v>
      </c>
      <c r="C690">
        <v>0</v>
      </c>
    </row>
    <row r="691" spans="1:3" x14ac:dyDescent="0.15">
      <c r="A691" s="7">
        <v>7121</v>
      </c>
      <c r="B691">
        <v>0</v>
      </c>
      <c r="C691">
        <v>0</v>
      </c>
    </row>
    <row r="692" spans="1:3" x14ac:dyDescent="0.15">
      <c r="A692" s="7">
        <v>110</v>
      </c>
      <c r="B692">
        <v>0</v>
      </c>
      <c r="C692">
        <v>0</v>
      </c>
    </row>
    <row r="693" spans="1:3" x14ac:dyDescent="0.15">
      <c r="A693" s="7">
        <v>148</v>
      </c>
      <c r="B693">
        <v>0</v>
      </c>
      <c r="C693">
        <v>0</v>
      </c>
    </row>
    <row r="694" spans="1:3" x14ac:dyDescent="0.15">
      <c r="A694" s="7">
        <v>131</v>
      </c>
      <c r="B694">
        <v>0</v>
      </c>
      <c r="C694">
        <v>0</v>
      </c>
    </row>
    <row r="695" spans="1:3" x14ac:dyDescent="0.15">
      <c r="A695" s="7">
        <v>274</v>
      </c>
      <c r="B695">
        <v>0</v>
      </c>
      <c r="C695">
        <v>0</v>
      </c>
    </row>
    <row r="696" spans="1:3" x14ac:dyDescent="0.15">
      <c r="A696" s="7">
        <v>121</v>
      </c>
      <c r="B696">
        <v>1</v>
      </c>
      <c r="C696">
        <v>0</v>
      </c>
    </row>
    <row r="697" spans="1:3" x14ac:dyDescent="0.15">
      <c r="A697" s="7">
        <v>164</v>
      </c>
      <c r="B697">
        <v>0</v>
      </c>
      <c r="C697">
        <v>0</v>
      </c>
    </row>
    <row r="698" spans="1:3" x14ac:dyDescent="0.15">
      <c r="A698" s="7">
        <v>131</v>
      </c>
      <c r="B698">
        <v>0</v>
      </c>
      <c r="C698">
        <v>0</v>
      </c>
    </row>
    <row r="699" spans="1:3" x14ac:dyDescent="0.15">
      <c r="A699" s="7">
        <v>148</v>
      </c>
      <c r="B699">
        <v>0</v>
      </c>
      <c r="C699">
        <v>0</v>
      </c>
    </row>
    <row r="700" spans="1:3" x14ac:dyDescent="0.15">
      <c r="A700" s="7">
        <v>192</v>
      </c>
      <c r="B700">
        <v>0</v>
      </c>
      <c r="C700">
        <v>0</v>
      </c>
    </row>
    <row r="701" spans="1:3" x14ac:dyDescent="0.15">
      <c r="A701" s="7">
        <v>159</v>
      </c>
      <c r="B701">
        <v>0</v>
      </c>
      <c r="C701">
        <v>0</v>
      </c>
    </row>
    <row r="702" spans="1:3" x14ac:dyDescent="0.15">
      <c r="A702" s="7">
        <v>87</v>
      </c>
      <c r="B702">
        <v>1</v>
      </c>
      <c r="C702">
        <v>0</v>
      </c>
    </row>
    <row r="703" spans="1:3" x14ac:dyDescent="0.15">
      <c r="A703" s="7">
        <v>329</v>
      </c>
      <c r="B703">
        <v>1</v>
      </c>
      <c r="C703">
        <v>0</v>
      </c>
    </row>
    <row r="704" spans="1:3" x14ac:dyDescent="0.15">
      <c r="A704" s="7">
        <v>164</v>
      </c>
      <c r="B704">
        <v>0</v>
      </c>
      <c r="C704">
        <v>0</v>
      </c>
    </row>
    <row r="705" spans="1:3" x14ac:dyDescent="0.15">
      <c r="A705" s="7">
        <v>121</v>
      </c>
      <c r="B705">
        <v>0</v>
      </c>
      <c r="C705">
        <v>0</v>
      </c>
    </row>
    <row r="706" spans="1:3" x14ac:dyDescent="0.15">
      <c r="A706" s="7">
        <v>329</v>
      </c>
      <c r="B706">
        <v>0</v>
      </c>
      <c r="C706">
        <v>0</v>
      </c>
    </row>
    <row r="707" spans="1:3" x14ac:dyDescent="0.15">
      <c r="A707" s="7">
        <v>186</v>
      </c>
      <c r="B707">
        <v>0</v>
      </c>
      <c r="C707">
        <v>0</v>
      </c>
    </row>
    <row r="708" spans="1:3" x14ac:dyDescent="0.15">
      <c r="A708" s="7">
        <v>126</v>
      </c>
      <c r="B708">
        <v>0</v>
      </c>
      <c r="C708">
        <v>0</v>
      </c>
    </row>
    <row r="709" spans="1:3" x14ac:dyDescent="0.15">
      <c r="A709" s="7">
        <v>66</v>
      </c>
      <c r="B709">
        <v>0</v>
      </c>
      <c r="C709">
        <v>1</v>
      </c>
    </row>
    <row r="710" spans="1:3" x14ac:dyDescent="0.15">
      <c r="A710" s="7">
        <v>98</v>
      </c>
      <c r="B710">
        <v>1</v>
      </c>
      <c r="C710">
        <v>0</v>
      </c>
    </row>
    <row r="711" spans="1:3" x14ac:dyDescent="0.15">
      <c r="A711" s="7">
        <v>175</v>
      </c>
      <c r="B711">
        <v>1</v>
      </c>
      <c r="C711">
        <v>0</v>
      </c>
    </row>
    <row r="712" spans="1:3" x14ac:dyDescent="0.15">
      <c r="A712" s="7">
        <v>382</v>
      </c>
      <c r="B712">
        <v>0</v>
      </c>
      <c r="C712">
        <v>0</v>
      </c>
    </row>
    <row r="713" spans="1:3" x14ac:dyDescent="0.15">
      <c r="A713" s="7">
        <v>175</v>
      </c>
      <c r="B713">
        <v>0</v>
      </c>
      <c r="C713">
        <v>0</v>
      </c>
    </row>
    <row r="714" spans="1:3" x14ac:dyDescent="0.15">
      <c r="A714" s="7">
        <v>164</v>
      </c>
      <c r="B714">
        <v>0</v>
      </c>
      <c r="C714">
        <v>0</v>
      </c>
    </row>
    <row r="715" spans="1:3" x14ac:dyDescent="0.15">
      <c r="A715" s="7">
        <v>247</v>
      </c>
      <c r="B715">
        <v>0</v>
      </c>
      <c r="C715">
        <v>0</v>
      </c>
    </row>
    <row r="716" spans="1:3" x14ac:dyDescent="0.15">
      <c r="A716" s="7">
        <v>142</v>
      </c>
      <c r="B716">
        <v>0</v>
      </c>
      <c r="C716">
        <v>0</v>
      </c>
    </row>
    <row r="717" spans="1:3" x14ac:dyDescent="0.15">
      <c r="A717" s="7">
        <v>218</v>
      </c>
      <c r="B717">
        <v>0</v>
      </c>
      <c r="C717">
        <v>0</v>
      </c>
    </row>
    <row r="718" spans="1:3" x14ac:dyDescent="0.15">
      <c r="A718" s="7">
        <v>82</v>
      </c>
      <c r="B718">
        <v>1</v>
      </c>
      <c r="C718">
        <v>0</v>
      </c>
    </row>
    <row r="719" spans="1:3" x14ac:dyDescent="0.15">
      <c r="A719" s="7">
        <v>110</v>
      </c>
      <c r="B719">
        <v>0</v>
      </c>
      <c r="C719">
        <v>0</v>
      </c>
    </row>
    <row r="720" spans="1:3" x14ac:dyDescent="0.15">
      <c r="A720" s="7">
        <v>164</v>
      </c>
      <c r="B720">
        <v>0</v>
      </c>
      <c r="C720">
        <v>0</v>
      </c>
    </row>
    <row r="721" spans="1:3" x14ac:dyDescent="0.15">
      <c r="A721" s="7">
        <v>88</v>
      </c>
      <c r="B721">
        <v>1</v>
      </c>
      <c r="C721">
        <v>0</v>
      </c>
    </row>
    <row r="722" spans="1:3" x14ac:dyDescent="0.15">
      <c r="A722" s="7">
        <v>163</v>
      </c>
      <c r="B722">
        <v>0</v>
      </c>
      <c r="C722">
        <v>0</v>
      </c>
    </row>
    <row r="723" spans="1:3" x14ac:dyDescent="0.15">
      <c r="A723" s="7">
        <v>82</v>
      </c>
      <c r="B723">
        <v>1</v>
      </c>
      <c r="C723">
        <v>0</v>
      </c>
    </row>
    <row r="724" spans="1:3" x14ac:dyDescent="0.15">
      <c r="A724" s="7">
        <v>55</v>
      </c>
      <c r="B724">
        <v>0</v>
      </c>
      <c r="C724">
        <v>0</v>
      </c>
    </row>
    <row r="725" spans="1:3" x14ac:dyDescent="0.15">
      <c r="A725" s="7">
        <v>218</v>
      </c>
      <c r="B725">
        <v>0</v>
      </c>
      <c r="C725">
        <v>0</v>
      </c>
    </row>
    <row r="726" spans="1:3" x14ac:dyDescent="0.15">
      <c r="A726" s="7">
        <v>102</v>
      </c>
      <c r="B726">
        <v>0</v>
      </c>
      <c r="C726">
        <v>0</v>
      </c>
    </row>
    <row r="727" spans="1:3" x14ac:dyDescent="0.15">
      <c r="A727" s="7">
        <v>93</v>
      </c>
      <c r="B727">
        <v>0</v>
      </c>
      <c r="C727">
        <v>0</v>
      </c>
    </row>
    <row r="728" spans="1:3" x14ac:dyDescent="0.15">
      <c r="A728" s="7">
        <v>76</v>
      </c>
      <c r="B728">
        <v>1</v>
      </c>
      <c r="C728">
        <v>0</v>
      </c>
    </row>
    <row r="729" spans="1:3" x14ac:dyDescent="0.15">
      <c r="A729" s="7">
        <v>197</v>
      </c>
      <c r="B729">
        <v>0</v>
      </c>
      <c r="C729">
        <v>0</v>
      </c>
    </row>
    <row r="730" spans="1:3" x14ac:dyDescent="0.15">
      <c r="A730" s="7">
        <v>123</v>
      </c>
      <c r="B730">
        <v>1</v>
      </c>
      <c r="C730">
        <v>0</v>
      </c>
    </row>
    <row r="731" spans="1:3" x14ac:dyDescent="0.15">
      <c r="A731" s="7">
        <v>219</v>
      </c>
      <c r="B731">
        <v>0</v>
      </c>
      <c r="C731">
        <v>0</v>
      </c>
    </row>
    <row r="732" spans="1:3" x14ac:dyDescent="0.15">
      <c r="A732" s="7">
        <v>207</v>
      </c>
      <c r="B732">
        <v>0</v>
      </c>
      <c r="C732">
        <v>0</v>
      </c>
    </row>
    <row r="733" spans="1:3" x14ac:dyDescent="0.15">
      <c r="A733" s="7">
        <v>241</v>
      </c>
      <c r="B733">
        <v>1</v>
      </c>
      <c r="C733">
        <v>0</v>
      </c>
    </row>
    <row r="734" spans="1:3" x14ac:dyDescent="0.15">
      <c r="A734" s="7">
        <v>142</v>
      </c>
      <c r="B734">
        <v>0</v>
      </c>
      <c r="C734">
        <v>0</v>
      </c>
    </row>
    <row r="735" spans="1:3" x14ac:dyDescent="0.15">
      <c r="A735" s="7">
        <v>164</v>
      </c>
      <c r="B735">
        <v>0</v>
      </c>
      <c r="C735">
        <v>0</v>
      </c>
    </row>
    <row r="736" spans="1:3" x14ac:dyDescent="0.15">
      <c r="A736" s="7">
        <v>329</v>
      </c>
      <c r="B736">
        <v>0</v>
      </c>
      <c r="C736">
        <v>0</v>
      </c>
    </row>
    <row r="737" spans="1:3" x14ac:dyDescent="0.15">
      <c r="A737" s="7">
        <v>44</v>
      </c>
      <c r="B737">
        <v>0</v>
      </c>
      <c r="C737">
        <v>1</v>
      </c>
    </row>
    <row r="738" spans="1:3" x14ac:dyDescent="0.15">
      <c r="A738" s="7">
        <v>137</v>
      </c>
      <c r="B738">
        <v>0</v>
      </c>
      <c r="C738">
        <v>0</v>
      </c>
    </row>
    <row r="739" spans="1:3" x14ac:dyDescent="0.15">
      <c r="A739" s="7">
        <v>192</v>
      </c>
      <c r="B739">
        <v>0</v>
      </c>
      <c r="C739">
        <v>0</v>
      </c>
    </row>
    <row r="740" spans="1:3" x14ac:dyDescent="0.15">
      <c r="A740" s="7">
        <v>329</v>
      </c>
      <c r="B740">
        <v>0</v>
      </c>
      <c r="C740">
        <v>0</v>
      </c>
    </row>
    <row r="741" spans="1:3" x14ac:dyDescent="0.15">
      <c r="A741" s="7">
        <v>66</v>
      </c>
      <c r="B741">
        <v>1</v>
      </c>
      <c r="C741">
        <v>0</v>
      </c>
    </row>
    <row r="742" spans="1:3" x14ac:dyDescent="0.15">
      <c r="A742" s="7">
        <v>105</v>
      </c>
      <c r="B742">
        <v>0</v>
      </c>
      <c r="C742">
        <v>0</v>
      </c>
    </row>
    <row r="743" spans="1:3" x14ac:dyDescent="0.15">
      <c r="A743" s="7">
        <v>115</v>
      </c>
      <c r="B743">
        <v>0</v>
      </c>
      <c r="C743">
        <v>0</v>
      </c>
    </row>
    <row r="744" spans="1:3" x14ac:dyDescent="0.15">
      <c r="A744" s="7">
        <v>185</v>
      </c>
      <c r="B744">
        <v>0</v>
      </c>
      <c r="C744">
        <v>0</v>
      </c>
    </row>
    <row r="745" spans="1:3" x14ac:dyDescent="0.15">
      <c r="A745" s="7">
        <v>148</v>
      </c>
      <c r="B745">
        <v>0</v>
      </c>
      <c r="C745">
        <v>0</v>
      </c>
    </row>
    <row r="746" spans="1:3" x14ac:dyDescent="0.15">
      <c r="A746" s="7">
        <v>230</v>
      </c>
      <c r="B746">
        <v>0</v>
      </c>
      <c r="C746">
        <v>0</v>
      </c>
    </row>
    <row r="747" spans="1:3" x14ac:dyDescent="0.15">
      <c r="A747" s="7">
        <v>72</v>
      </c>
      <c r="B747">
        <v>0</v>
      </c>
      <c r="C747">
        <v>0</v>
      </c>
    </row>
    <row r="748" spans="1:3" x14ac:dyDescent="0.15">
      <c r="A748" s="7">
        <v>126</v>
      </c>
      <c r="B748">
        <v>0</v>
      </c>
      <c r="C748">
        <v>0</v>
      </c>
    </row>
    <row r="749" spans="1:3" x14ac:dyDescent="0.15">
      <c r="A749" s="7">
        <v>98</v>
      </c>
      <c r="B749">
        <v>0</v>
      </c>
      <c r="C749">
        <v>0</v>
      </c>
    </row>
    <row r="750" spans="1:3" x14ac:dyDescent="0.15">
      <c r="A750" s="7">
        <v>301</v>
      </c>
      <c r="B750">
        <v>0</v>
      </c>
      <c r="C750">
        <v>0</v>
      </c>
    </row>
    <row r="751" spans="1:3" x14ac:dyDescent="0.15">
      <c r="A751" s="7">
        <v>88</v>
      </c>
      <c r="B751">
        <v>0</v>
      </c>
      <c r="C751">
        <v>1</v>
      </c>
    </row>
    <row r="752" spans="1:3" x14ac:dyDescent="0.15">
      <c r="A752" s="7">
        <v>54</v>
      </c>
      <c r="B752">
        <v>1</v>
      </c>
      <c r="C752">
        <v>0</v>
      </c>
    </row>
    <row r="753" spans="1:3" x14ac:dyDescent="0.15">
      <c r="A753" s="7">
        <v>65</v>
      </c>
      <c r="B753">
        <v>1</v>
      </c>
      <c r="C753">
        <v>0</v>
      </c>
    </row>
    <row r="754" spans="1:3" x14ac:dyDescent="0.15">
      <c r="A754" s="7">
        <v>131</v>
      </c>
      <c r="B754">
        <v>0</v>
      </c>
      <c r="C754">
        <v>0</v>
      </c>
    </row>
    <row r="755" spans="1:3" x14ac:dyDescent="0.15">
      <c r="A755" s="7">
        <v>153</v>
      </c>
      <c r="B755">
        <v>0</v>
      </c>
      <c r="C755">
        <v>0</v>
      </c>
    </row>
    <row r="756" spans="1:3" x14ac:dyDescent="0.15">
      <c r="A756" s="7">
        <v>159</v>
      </c>
      <c r="B756">
        <v>0</v>
      </c>
      <c r="C756">
        <v>0</v>
      </c>
    </row>
    <row r="757" spans="1:3" x14ac:dyDescent="0.15">
      <c r="A757" s="7">
        <v>110</v>
      </c>
      <c r="B757">
        <v>1</v>
      </c>
      <c r="C757">
        <v>0</v>
      </c>
    </row>
    <row r="758" spans="1:3" x14ac:dyDescent="0.15">
      <c r="A758" s="7">
        <v>148</v>
      </c>
      <c r="B758">
        <v>0</v>
      </c>
      <c r="C758">
        <v>0</v>
      </c>
    </row>
    <row r="759" spans="1:3" x14ac:dyDescent="0.15">
      <c r="A759" s="7">
        <v>44</v>
      </c>
      <c r="B759">
        <v>1</v>
      </c>
      <c r="C759">
        <v>0</v>
      </c>
    </row>
    <row r="760" spans="1:3" x14ac:dyDescent="0.15">
      <c r="A760" s="7">
        <v>44</v>
      </c>
      <c r="B760">
        <v>0</v>
      </c>
      <c r="C760">
        <v>0</v>
      </c>
    </row>
    <row r="761" spans="1:3" x14ac:dyDescent="0.15">
      <c r="A761" s="7">
        <v>49</v>
      </c>
      <c r="B761">
        <v>1</v>
      </c>
      <c r="C761">
        <v>0</v>
      </c>
    </row>
    <row r="762" spans="1:3" x14ac:dyDescent="0.15">
      <c r="A762" s="7">
        <v>44</v>
      </c>
      <c r="B762">
        <v>1</v>
      </c>
      <c r="C762">
        <v>0</v>
      </c>
    </row>
    <row r="763" spans="1:3" x14ac:dyDescent="0.15">
      <c r="A763" s="7">
        <v>267</v>
      </c>
      <c r="B763">
        <v>0</v>
      </c>
      <c r="C763">
        <v>0</v>
      </c>
    </row>
    <row r="764" spans="1:3" x14ac:dyDescent="0.15">
      <c r="A764" s="7">
        <v>104</v>
      </c>
      <c r="B764">
        <v>1</v>
      </c>
      <c r="C764">
        <v>0</v>
      </c>
    </row>
    <row r="765" spans="1:3" x14ac:dyDescent="0.15">
      <c r="A765" s="7">
        <v>127</v>
      </c>
      <c r="B765">
        <v>0</v>
      </c>
      <c r="C765">
        <v>0</v>
      </c>
    </row>
    <row r="766" spans="1:3" x14ac:dyDescent="0.15">
      <c r="A766" s="7">
        <v>99</v>
      </c>
      <c r="B766">
        <v>0</v>
      </c>
      <c r="C766">
        <v>1</v>
      </c>
    </row>
    <row r="767" spans="1:3" x14ac:dyDescent="0.15">
      <c r="A767" s="7">
        <v>66</v>
      </c>
      <c r="B767">
        <v>1</v>
      </c>
      <c r="C767">
        <v>0</v>
      </c>
    </row>
    <row r="768" spans="1:3" x14ac:dyDescent="0.15">
      <c r="A768" s="7">
        <v>108</v>
      </c>
      <c r="B768">
        <v>0</v>
      </c>
      <c r="C768">
        <v>0</v>
      </c>
    </row>
    <row r="769" spans="1:3" x14ac:dyDescent="0.15">
      <c r="A769" s="7">
        <v>118</v>
      </c>
      <c r="B769">
        <v>1</v>
      </c>
      <c r="C769">
        <v>0</v>
      </c>
    </row>
    <row r="770" spans="1:3" x14ac:dyDescent="0.15">
      <c r="A770" s="7">
        <v>49</v>
      </c>
      <c r="B770">
        <v>1</v>
      </c>
      <c r="C770">
        <v>0</v>
      </c>
    </row>
    <row r="771" spans="1:3" x14ac:dyDescent="0.15">
      <c r="A771" s="7">
        <v>104</v>
      </c>
      <c r="B771">
        <v>1</v>
      </c>
      <c r="C771">
        <v>0</v>
      </c>
    </row>
    <row r="772" spans="1:3" x14ac:dyDescent="0.15">
      <c r="A772" s="7">
        <v>164</v>
      </c>
      <c r="B772">
        <v>0</v>
      </c>
      <c r="C772">
        <v>0</v>
      </c>
    </row>
    <row r="773" spans="1:3" x14ac:dyDescent="0.15">
      <c r="A773" s="7">
        <v>108</v>
      </c>
      <c r="B773">
        <v>0</v>
      </c>
      <c r="C773">
        <v>0</v>
      </c>
    </row>
    <row r="774" spans="1:3" x14ac:dyDescent="0.15">
      <c r="A774" s="7">
        <v>56</v>
      </c>
      <c r="B774">
        <v>1</v>
      </c>
      <c r="C774">
        <v>0</v>
      </c>
    </row>
    <row r="775" spans="1:3" x14ac:dyDescent="0.15">
      <c r="A775" s="7">
        <v>131</v>
      </c>
      <c r="B775">
        <v>0</v>
      </c>
      <c r="C775">
        <v>0</v>
      </c>
    </row>
    <row r="776" spans="1:3" x14ac:dyDescent="0.15">
      <c r="A776" s="7">
        <v>218</v>
      </c>
      <c r="B776">
        <v>0</v>
      </c>
      <c r="C776">
        <v>0</v>
      </c>
    </row>
    <row r="777" spans="1:3" x14ac:dyDescent="0.15">
      <c r="A777" s="7">
        <v>219</v>
      </c>
      <c r="B777">
        <v>0</v>
      </c>
      <c r="C777">
        <v>0</v>
      </c>
    </row>
    <row r="778" spans="1:3" x14ac:dyDescent="0.15">
      <c r="A778" s="7">
        <v>49</v>
      </c>
      <c r="B778">
        <v>1</v>
      </c>
      <c r="C778">
        <v>0</v>
      </c>
    </row>
    <row r="779" spans="1:3" x14ac:dyDescent="0.15">
      <c r="A779" s="7">
        <v>164</v>
      </c>
      <c r="B779">
        <v>0</v>
      </c>
      <c r="C779">
        <v>0</v>
      </c>
    </row>
    <row r="780" spans="1:3" x14ac:dyDescent="0.15">
      <c r="A780" s="7">
        <v>44</v>
      </c>
      <c r="B780">
        <v>1</v>
      </c>
      <c r="C780">
        <v>0</v>
      </c>
    </row>
    <row r="781" spans="1:3" x14ac:dyDescent="0.15">
      <c r="A781" s="7">
        <v>82</v>
      </c>
      <c r="B781">
        <v>1</v>
      </c>
      <c r="C781">
        <v>0</v>
      </c>
    </row>
    <row r="782" spans="1:3" x14ac:dyDescent="0.15">
      <c r="A782" s="7">
        <v>119</v>
      </c>
      <c r="B782">
        <v>0</v>
      </c>
      <c r="C782">
        <v>0</v>
      </c>
    </row>
    <row r="783" spans="1:3" x14ac:dyDescent="0.15">
      <c r="A783" s="7">
        <v>80</v>
      </c>
      <c r="B783">
        <v>1</v>
      </c>
      <c r="C783">
        <v>0</v>
      </c>
    </row>
    <row r="784" spans="1:3" x14ac:dyDescent="0.15">
      <c r="A784" s="7">
        <v>60</v>
      </c>
      <c r="B784">
        <v>1</v>
      </c>
      <c r="C784">
        <v>0</v>
      </c>
    </row>
    <row r="785" spans="1:3" x14ac:dyDescent="0.15">
      <c r="A785" s="7">
        <v>27</v>
      </c>
      <c r="B785">
        <v>0</v>
      </c>
      <c r="C785">
        <v>1</v>
      </c>
    </row>
    <row r="786" spans="1:3" x14ac:dyDescent="0.15">
      <c r="A786" s="7">
        <v>214</v>
      </c>
      <c r="B786">
        <v>0</v>
      </c>
      <c r="C786">
        <v>0</v>
      </c>
    </row>
    <row r="787" spans="1:3" x14ac:dyDescent="0.15">
      <c r="A787" s="7">
        <v>142</v>
      </c>
      <c r="B787">
        <v>0</v>
      </c>
      <c r="C787">
        <v>0</v>
      </c>
    </row>
    <row r="788" spans="1:3" x14ac:dyDescent="0.15">
      <c r="A788" s="7">
        <v>88</v>
      </c>
      <c r="B788">
        <v>0</v>
      </c>
      <c r="C788">
        <v>0</v>
      </c>
    </row>
    <row r="789" spans="1:3" x14ac:dyDescent="0.15">
      <c r="A789" s="7">
        <v>115</v>
      </c>
      <c r="B789">
        <v>0</v>
      </c>
      <c r="C789">
        <v>0</v>
      </c>
    </row>
    <row r="790" spans="1:3" x14ac:dyDescent="0.15">
      <c r="A790" s="7">
        <v>137</v>
      </c>
      <c r="B790">
        <v>1</v>
      </c>
      <c r="C790">
        <v>0</v>
      </c>
    </row>
    <row r="791" spans="1:3" x14ac:dyDescent="0.15">
      <c r="A791" s="7">
        <v>65</v>
      </c>
      <c r="B791">
        <v>1</v>
      </c>
      <c r="C791">
        <v>0</v>
      </c>
    </row>
    <row r="792" spans="1:3" x14ac:dyDescent="0.15">
      <c r="A792" s="7">
        <v>44</v>
      </c>
      <c r="B792">
        <v>1</v>
      </c>
      <c r="C792">
        <v>0</v>
      </c>
    </row>
    <row r="793" spans="1:3" x14ac:dyDescent="0.15">
      <c r="A793" s="7">
        <v>142</v>
      </c>
      <c r="B793">
        <v>0</v>
      </c>
      <c r="C793">
        <v>0</v>
      </c>
    </row>
    <row r="794" spans="1:3" x14ac:dyDescent="0.15">
      <c r="A794" s="7">
        <v>93</v>
      </c>
      <c r="B794">
        <v>0</v>
      </c>
      <c r="C794">
        <v>0</v>
      </c>
    </row>
    <row r="795" spans="1:3" x14ac:dyDescent="0.15">
      <c r="A795" s="7">
        <v>71</v>
      </c>
      <c r="B795">
        <v>1</v>
      </c>
      <c r="C795">
        <v>0</v>
      </c>
    </row>
    <row r="796" spans="1:3" x14ac:dyDescent="0.15">
      <c r="A796" s="7">
        <v>44</v>
      </c>
      <c r="B796">
        <v>1</v>
      </c>
      <c r="C796">
        <v>0</v>
      </c>
    </row>
    <row r="797" spans="1:3" x14ac:dyDescent="0.15">
      <c r="A797" s="7">
        <v>46</v>
      </c>
      <c r="B797">
        <v>1</v>
      </c>
      <c r="C797">
        <v>0</v>
      </c>
    </row>
    <row r="798" spans="1:3" x14ac:dyDescent="0.15">
      <c r="A798" s="7">
        <v>71</v>
      </c>
      <c r="B798">
        <v>1</v>
      </c>
      <c r="C798">
        <v>0</v>
      </c>
    </row>
    <row r="799" spans="1:3" x14ac:dyDescent="0.15">
      <c r="A799" s="7">
        <v>87</v>
      </c>
      <c r="B799">
        <v>0</v>
      </c>
      <c r="C799">
        <v>0</v>
      </c>
    </row>
    <row r="800" spans="1:3" x14ac:dyDescent="0.15">
      <c r="A800" s="7">
        <v>25</v>
      </c>
      <c r="B800">
        <v>1</v>
      </c>
      <c r="C800">
        <v>0</v>
      </c>
    </row>
    <row r="801" spans="1:3" x14ac:dyDescent="0.15">
      <c r="A801" s="7">
        <v>71</v>
      </c>
      <c r="B801">
        <v>0</v>
      </c>
      <c r="C801">
        <v>0</v>
      </c>
    </row>
    <row r="802" spans="1:3" x14ac:dyDescent="0.15">
      <c r="A802" s="7">
        <v>83</v>
      </c>
      <c r="B802">
        <v>1</v>
      </c>
      <c r="C802">
        <v>0</v>
      </c>
    </row>
    <row r="803" spans="1:3" x14ac:dyDescent="0.15">
      <c r="A803" s="7">
        <v>82</v>
      </c>
      <c r="B803">
        <v>1</v>
      </c>
      <c r="C803">
        <v>0</v>
      </c>
    </row>
    <row r="804" spans="1:3" x14ac:dyDescent="0.15">
      <c r="A804" s="7">
        <v>44</v>
      </c>
      <c r="B804">
        <v>1</v>
      </c>
      <c r="C804">
        <v>0</v>
      </c>
    </row>
    <row r="805" spans="1:3" x14ac:dyDescent="0.15">
      <c r="A805" s="7">
        <v>71</v>
      </c>
      <c r="B805">
        <v>1</v>
      </c>
      <c r="C805">
        <v>0</v>
      </c>
    </row>
    <row r="806" spans="1:3" x14ac:dyDescent="0.15">
      <c r="A806" s="7">
        <v>164</v>
      </c>
      <c r="B806">
        <v>1</v>
      </c>
      <c r="C806">
        <v>0</v>
      </c>
    </row>
    <row r="807" spans="1:3" x14ac:dyDescent="0.15">
      <c r="A807" s="7">
        <v>82</v>
      </c>
      <c r="B807">
        <v>0</v>
      </c>
      <c r="C807">
        <v>0</v>
      </c>
    </row>
    <row r="808" spans="1:3" x14ac:dyDescent="0.15">
      <c r="A808" s="7">
        <v>25</v>
      </c>
      <c r="B808">
        <v>1</v>
      </c>
      <c r="C808">
        <v>0</v>
      </c>
    </row>
    <row r="809" spans="1:3" x14ac:dyDescent="0.15">
      <c r="A809" s="7">
        <v>66</v>
      </c>
      <c r="B809">
        <v>1</v>
      </c>
      <c r="C809">
        <v>0</v>
      </c>
    </row>
    <row r="810" spans="1:3" x14ac:dyDescent="0.15">
      <c r="A810" s="7">
        <v>137</v>
      </c>
      <c r="B810">
        <v>0</v>
      </c>
      <c r="C810">
        <v>0</v>
      </c>
    </row>
    <row r="811" spans="1:3" x14ac:dyDescent="0.15">
      <c r="A811" s="7">
        <v>137</v>
      </c>
      <c r="B811">
        <v>0</v>
      </c>
      <c r="C811">
        <v>0</v>
      </c>
    </row>
    <row r="812" spans="1:3" x14ac:dyDescent="0.15">
      <c r="A812" s="7">
        <v>170</v>
      </c>
      <c r="B812">
        <v>0</v>
      </c>
      <c r="C812">
        <v>0</v>
      </c>
    </row>
    <row r="813" spans="1:3" x14ac:dyDescent="0.15">
      <c r="A813" s="7">
        <v>153</v>
      </c>
      <c r="B813">
        <v>0</v>
      </c>
      <c r="C813">
        <v>0</v>
      </c>
    </row>
    <row r="814" spans="1:3" x14ac:dyDescent="0.15">
      <c r="A814" s="7">
        <v>55</v>
      </c>
      <c r="B814">
        <v>1</v>
      </c>
      <c r="C814">
        <v>0</v>
      </c>
    </row>
    <row r="815" spans="1:3" x14ac:dyDescent="0.15">
      <c r="A815" s="7">
        <v>218</v>
      </c>
      <c r="B815">
        <v>0</v>
      </c>
      <c r="C815">
        <v>0</v>
      </c>
    </row>
    <row r="816" spans="1:3" x14ac:dyDescent="0.15">
      <c r="A816" s="7">
        <v>163</v>
      </c>
      <c r="B816">
        <v>0</v>
      </c>
      <c r="C816">
        <v>0</v>
      </c>
    </row>
    <row r="817" spans="1:3" x14ac:dyDescent="0.15">
      <c r="A817" s="7">
        <v>126</v>
      </c>
      <c r="B817">
        <v>0</v>
      </c>
      <c r="C817">
        <v>0</v>
      </c>
    </row>
    <row r="818" spans="1:3" x14ac:dyDescent="0.15">
      <c r="A818" s="7">
        <v>71</v>
      </c>
      <c r="B818">
        <v>0</v>
      </c>
      <c r="C818">
        <v>1</v>
      </c>
    </row>
    <row r="819" spans="1:3" x14ac:dyDescent="0.15">
      <c r="A819" s="7">
        <v>657</v>
      </c>
      <c r="B819">
        <v>0</v>
      </c>
      <c r="C819">
        <v>0</v>
      </c>
    </row>
    <row r="820" spans="1:3" x14ac:dyDescent="0.15">
      <c r="A820" s="7">
        <v>161</v>
      </c>
      <c r="B820">
        <v>0</v>
      </c>
      <c r="C820">
        <v>0</v>
      </c>
    </row>
    <row r="821" spans="1:3" x14ac:dyDescent="0.15">
      <c r="A821" s="7">
        <v>82</v>
      </c>
      <c r="B821">
        <v>0</v>
      </c>
      <c r="C821">
        <v>0</v>
      </c>
    </row>
    <row r="822" spans="1:3" x14ac:dyDescent="0.15">
      <c r="A822" s="7">
        <v>130</v>
      </c>
      <c r="B822">
        <v>0</v>
      </c>
      <c r="C822">
        <v>0</v>
      </c>
    </row>
    <row r="823" spans="1:3" x14ac:dyDescent="0.15">
      <c r="A823" s="7">
        <v>137</v>
      </c>
      <c r="B823">
        <v>0</v>
      </c>
      <c r="C823">
        <v>0</v>
      </c>
    </row>
    <row r="824" spans="1:3" x14ac:dyDescent="0.15">
      <c r="A824" s="7">
        <v>77</v>
      </c>
      <c r="B824">
        <v>1</v>
      </c>
      <c r="C824">
        <v>0</v>
      </c>
    </row>
    <row r="825" spans="1:3" x14ac:dyDescent="0.15">
      <c r="A825" s="7">
        <v>163</v>
      </c>
      <c r="B825">
        <v>0</v>
      </c>
      <c r="C825">
        <v>0</v>
      </c>
    </row>
    <row r="826" spans="1:3" x14ac:dyDescent="0.15">
      <c r="A826" s="7">
        <v>131</v>
      </c>
      <c r="B826">
        <v>0</v>
      </c>
      <c r="C826">
        <v>0</v>
      </c>
    </row>
    <row r="827" spans="1:3" x14ac:dyDescent="0.15">
      <c r="A827" s="7">
        <v>80</v>
      </c>
      <c r="B827">
        <v>0</v>
      </c>
      <c r="C827">
        <v>0</v>
      </c>
    </row>
    <row r="828" spans="1:3" x14ac:dyDescent="0.15">
      <c r="A828" s="7">
        <v>130</v>
      </c>
      <c r="B828">
        <v>0</v>
      </c>
      <c r="C828">
        <v>0</v>
      </c>
    </row>
    <row r="829" spans="1:3" x14ac:dyDescent="0.15">
      <c r="A829" s="7">
        <v>197</v>
      </c>
      <c r="B829">
        <v>0</v>
      </c>
      <c r="C829">
        <v>0</v>
      </c>
    </row>
    <row r="830" spans="1:3" x14ac:dyDescent="0.15">
      <c r="A830" s="7">
        <v>108</v>
      </c>
      <c r="B830">
        <v>0</v>
      </c>
      <c r="C830">
        <v>0</v>
      </c>
    </row>
    <row r="831" spans="1:3" x14ac:dyDescent="0.15">
      <c r="A831" s="7">
        <v>175</v>
      </c>
      <c r="B831">
        <v>0</v>
      </c>
      <c r="C831">
        <v>0</v>
      </c>
    </row>
    <row r="832" spans="1:3" x14ac:dyDescent="0.15">
      <c r="A832" s="7">
        <v>383</v>
      </c>
      <c r="B832">
        <v>0</v>
      </c>
      <c r="C832">
        <v>0</v>
      </c>
    </row>
    <row r="833" spans="1:3" x14ac:dyDescent="0.15">
      <c r="A833" s="7">
        <v>214</v>
      </c>
      <c r="B833">
        <v>0</v>
      </c>
      <c r="C833">
        <v>0</v>
      </c>
    </row>
    <row r="834" spans="1:3" x14ac:dyDescent="0.15">
      <c r="A834" s="7">
        <v>164</v>
      </c>
      <c r="B834">
        <v>0</v>
      </c>
      <c r="C834">
        <v>0</v>
      </c>
    </row>
    <row r="835" spans="1:3" x14ac:dyDescent="0.15">
      <c r="A835" s="7">
        <v>88</v>
      </c>
      <c r="B835">
        <v>1</v>
      </c>
      <c r="C835">
        <v>0</v>
      </c>
    </row>
    <row r="836" spans="1:3" x14ac:dyDescent="0.15">
      <c r="A836" s="7">
        <v>214</v>
      </c>
      <c r="B836">
        <v>0</v>
      </c>
      <c r="C836">
        <v>0</v>
      </c>
    </row>
    <row r="837" spans="1:3" x14ac:dyDescent="0.15">
      <c r="A837" s="7">
        <v>247</v>
      </c>
      <c r="B837">
        <v>0</v>
      </c>
      <c r="C837">
        <v>0</v>
      </c>
    </row>
    <row r="838" spans="1:3" x14ac:dyDescent="0.15">
      <c r="A838" s="7">
        <v>108</v>
      </c>
      <c r="B838">
        <v>0</v>
      </c>
      <c r="C838">
        <v>0</v>
      </c>
    </row>
    <row r="839" spans="1:3" x14ac:dyDescent="0.15">
      <c r="A839" s="7">
        <v>87</v>
      </c>
      <c r="B839">
        <v>1</v>
      </c>
      <c r="C839">
        <v>0</v>
      </c>
    </row>
    <row r="840" spans="1:3" x14ac:dyDescent="0.15">
      <c r="A840" s="7">
        <v>875</v>
      </c>
      <c r="B840">
        <v>0</v>
      </c>
      <c r="C840">
        <v>0</v>
      </c>
    </row>
    <row r="841" spans="1:3" x14ac:dyDescent="0.15">
      <c r="A841" s="7">
        <v>214</v>
      </c>
      <c r="B841">
        <v>0</v>
      </c>
      <c r="C841">
        <v>0</v>
      </c>
    </row>
    <row r="842" spans="1:3" x14ac:dyDescent="0.15">
      <c r="A842" s="7">
        <v>141</v>
      </c>
      <c r="B842">
        <v>0</v>
      </c>
      <c r="C842">
        <v>0</v>
      </c>
    </row>
    <row r="843" spans="1:3" x14ac:dyDescent="0.15">
      <c r="A843" s="7">
        <v>181</v>
      </c>
      <c r="B843">
        <v>0</v>
      </c>
      <c r="C843">
        <v>0</v>
      </c>
    </row>
    <row r="844" spans="1:3" x14ac:dyDescent="0.15">
      <c r="A844" s="7">
        <v>214</v>
      </c>
      <c r="B844">
        <v>0</v>
      </c>
      <c r="C844">
        <v>0</v>
      </c>
    </row>
    <row r="845" spans="1:3" x14ac:dyDescent="0.15">
      <c r="A845" s="7">
        <v>148</v>
      </c>
      <c r="B845">
        <v>0</v>
      </c>
      <c r="C845">
        <v>0</v>
      </c>
    </row>
    <row r="846" spans="1:3" x14ac:dyDescent="0.15">
      <c r="A846" s="7">
        <v>433</v>
      </c>
      <c r="B846">
        <v>0</v>
      </c>
      <c r="C846">
        <v>0</v>
      </c>
    </row>
    <row r="847" spans="1:3" x14ac:dyDescent="0.15">
      <c r="A847" s="7">
        <v>214</v>
      </c>
      <c r="B847">
        <v>0</v>
      </c>
      <c r="C847">
        <v>0</v>
      </c>
    </row>
    <row r="848" spans="1:3" x14ac:dyDescent="0.15">
      <c r="A848" s="7">
        <v>159</v>
      </c>
      <c r="B848">
        <v>0</v>
      </c>
      <c r="C848">
        <v>0</v>
      </c>
    </row>
    <row r="849" spans="1:3" x14ac:dyDescent="0.15">
      <c r="A849" s="7">
        <v>108</v>
      </c>
      <c r="B849">
        <v>0</v>
      </c>
      <c r="C849">
        <v>0</v>
      </c>
    </row>
    <row r="850" spans="1:3" x14ac:dyDescent="0.15">
      <c r="A850" s="7">
        <v>71</v>
      </c>
      <c r="B850">
        <v>1</v>
      </c>
      <c r="C850">
        <v>0</v>
      </c>
    </row>
    <row r="851" spans="1:3" x14ac:dyDescent="0.15">
      <c r="A851" s="7">
        <v>43</v>
      </c>
      <c r="B851">
        <v>1</v>
      </c>
      <c r="C851">
        <v>0</v>
      </c>
    </row>
    <row r="852" spans="1:3" x14ac:dyDescent="0.15">
      <c r="A852" s="7">
        <v>247</v>
      </c>
      <c r="B852">
        <v>0</v>
      </c>
      <c r="C852">
        <v>0</v>
      </c>
    </row>
    <row r="853" spans="1:3" x14ac:dyDescent="0.15">
      <c r="A853" s="7">
        <v>356</v>
      </c>
      <c r="B853">
        <v>0</v>
      </c>
      <c r="C853">
        <v>0</v>
      </c>
    </row>
    <row r="854" spans="1:3" x14ac:dyDescent="0.15">
      <c r="A854" s="7">
        <v>208</v>
      </c>
      <c r="B854">
        <v>0</v>
      </c>
      <c r="C854">
        <v>0</v>
      </c>
    </row>
    <row r="855" spans="1:3" x14ac:dyDescent="0.15">
      <c r="A855" s="7">
        <v>225</v>
      </c>
      <c r="B855">
        <v>0</v>
      </c>
      <c r="C855">
        <v>0</v>
      </c>
    </row>
    <row r="856" spans="1:3" x14ac:dyDescent="0.15">
      <c r="A856" s="7">
        <v>108</v>
      </c>
      <c r="B856">
        <v>0</v>
      </c>
      <c r="C856">
        <v>0</v>
      </c>
    </row>
    <row r="857" spans="1:3" x14ac:dyDescent="0.15">
      <c r="A857" s="7">
        <v>197</v>
      </c>
      <c r="B857">
        <v>0</v>
      </c>
      <c r="C857">
        <v>0</v>
      </c>
    </row>
    <row r="858" spans="1:3" x14ac:dyDescent="0.15">
      <c r="A858" s="7">
        <v>79</v>
      </c>
      <c r="B858">
        <v>1</v>
      </c>
      <c r="C858">
        <v>0</v>
      </c>
    </row>
    <row r="859" spans="1:3" x14ac:dyDescent="0.15">
      <c r="A859" s="7">
        <v>274</v>
      </c>
      <c r="B859">
        <v>0</v>
      </c>
      <c r="C859">
        <v>0</v>
      </c>
    </row>
    <row r="860" spans="1:3" x14ac:dyDescent="0.15">
      <c r="A860" s="7">
        <v>110</v>
      </c>
      <c r="B860">
        <v>0</v>
      </c>
      <c r="C860">
        <v>0</v>
      </c>
    </row>
    <row r="861" spans="1:3" x14ac:dyDescent="0.15">
      <c r="A861" s="7">
        <v>160</v>
      </c>
      <c r="B861">
        <v>0</v>
      </c>
      <c r="C861">
        <v>0</v>
      </c>
    </row>
    <row r="862" spans="1:3" x14ac:dyDescent="0.15">
      <c r="A862" s="7">
        <v>108</v>
      </c>
      <c r="B862">
        <v>0</v>
      </c>
      <c r="C862">
        <v>0</v>
      </c>
    </row>
    <row r="863" spans="1:3" x14ac:dyDescent="0.15">
      <c r="A863" s="7">
        <v>175</v>
      </c>
      <c r="B863">
        <v>0</v>
      </c>
      <c r="C863">
        <v>0</v>
      </c>
    </row>
    <row r="864" spans="1:3" x14ac:dyDescent="0.15">
      <c r="A864" s="7">
        <v>159</v>
      </c>
      <c r="B864">
        <v>0</v>
      </c>
      <c r="C864">
        <v>0</v>
      </c>
    </row>
    <row r="865" spans="1:3" x14ac:dyDescent="0.15">
      <c r="A865" s="7">
        <v>159</v>
      </c>
      <c r="B865">
        <v>0</v>
      </c>
      <c r="C865">
        <v>0</v>
      </c>
    </row>
    <row r="866" spans="1:3" x14ac:dyDescent="0.15">
      <c r="A866" s="7">
        <v>159</v>
      </c>
      <c r="B866">
        <v>0</v>
      </c>
      <c r="C866">
        <v>0</v>
      </c>
    </row>
    <row r="867" spans="1:3" x14ac:dyDescent="0.15">
      <c r="A867" s="7">
        <v>274</v>
      </c>
      <c r="B867">
        <v>0</v>
      </c>
      <c r="C867">
        <v>0</v>
      </c>
    </row>
    <row r="868" spans="1:3" x14ac:dyDescent="0.15">
      <c r="A868" s="7">
        <v>159</v>
      </c>
      <c r="B868">
        <v>0</v>
      </c>
      <c r="C868">
        <v>0</v>
      </c>
    </row>
    <row r="869" spans="1:3" x14ac:dyDescent="0.15">
      <c r="A869" s="7">
        <v>323</v>
      </c>
      <c r="B869">
        <v>0</v>
      </c>
      <c r="C869">
        <v>0</v>
      </c>
    </row>
    <row r="870" spans="1:3" x14ac:dyDescent="0.15">
      <c r="A870" s="7">
        <v>49</v>
      </c>
      <c r="B870">
        <v>1</v>
      </c>
      <c r="C870">
        <v>0</v>
      </c>
    </row>
    <row r="871" spans="1:3" x14ac:dyDescent="0.15">
      <c r="A871" s="7">
        <v>49</v>
      </c>
      <c r="B871">
        <v>1</v>
      </c>
      <c r="C871">
        <v>0</v>
      </c>
    </row>
    <row r="872" spans="1:3" x14ac:dyDescent="0.15">
      <c r="A872" s="7">
        <v>88</v>
      </c>
      <c r="B872">
        <v>0</v>
      </c>
      <c r="C872">
        <v>0</v>
      </c>
    </row>
    <row r="873" spans="1:3" x14ac:dyDescent="0.15">
      <c r="A873" s="7">
        <v>77</v>
      </c>
      <c r="B873">
        <v>1</v>
      </c>
      <c r="C873">
        <v>0</v>
      </c>
    </row>
    <row r="874" spans="1:3" x14ac:dyDescent="0.15">
      <c r="A874" s="7">
        <v>55</v>
      </c>
      <c r="B874">
        <v>1</v>
      </c>
      <c r="C874">
        <v>0</v>
      </c>
    </row>
    <row r="875" spans="1:3" x14ac:dyDescent="0.15">
      <c r="A875" s="7">
        <v>55</v>
      </c>
      <c r="B875">
        <v>1</v>
      </c>
      <c r="C875">
        <v>0</v>
      </c>
    </row>
    <row r="876" spans="1:3" x14ac:dyDescent="0.15">
      <c r="A876" s="7">
        <v>77</v>
      </c>
      <c r="B876">
        <v>1</v>
      </c>
      <c r="C876">
        <v>0</v>
      </c>
    </row>
    <row r="877" spans="1:3" x14ac:dyDescent="0.15">
      <c r="A877" s="7">
        <v>77</v>
      </c>
      <c r="B877">
        <v>1</v>
      </c>
      <c r="C877">
        <v>0</v>
      </c>
    </row>
    <row r="878" spans="1:3" x14ac:dyDescent="0.15">
      <c r="A878" s="7">
        <v>192</v>
      </c>
      <c r="B878">
        <v>0</v>
      </c>
      <c r="C878">
        <v>0</v>
      </c>
    </row>
    <row r="879" spans="1:3" x14ac:dyDescent="0.15">
      <c r="A879" s="7">
        <v>141</v>
      </c>
      <c r="B879">
        <v>0</v>
      </c>
      <c r="C879">
        <v>0</v>
      </c>
    </row>
    <row r="880" spans="1:3" x14ac:dyDescent="0.15">
      <c r="A880" s="7">
        <v>110</v>
      </c>
      <c r="B880">
        <v>0</v>
      </c>
      <c r="C880">
        <v>0</v>
      </c>
    </row>
    <row r="881" spans="1:3" x14ac:dyDescent="0.15">
      <c r="A881" s="7">
        <v>411</v>
      </c>
      <c r="B881">
        <v>0</v>
      </c>
      <c r="C881">
        <v>0</v>
      </c>
    </row>
    <row r="882" spans="1:3" x14ac:dyDescent="0.15">
      <c r="A882" s="7">
        <v>90</v>
      </c>
      <c r="B882">
        <v>0</v>
      </c>
      <c r="C882">
        <v>0</v>
      </c>
    </row>
    <row r="883" spans="1:3" x14ac:dyDescent="0.15">
      <c r="A883" s="7">
        <v>137</v>
      </c>
      <c r="B883">
        <v>1</v>
      </c>
      <c r="C883">
        <v>0</v>
      </c>
    </row>
    <row r="884" spans="1:3" x14ac:dyDescent="0.15">
      <c r="A884" s="7">
        <v>110</v>
      </c>
      <c r="B884">
        <v>1</v>
      </c>
      <c r="C884">
        <v>0</v>
      </c>
    </row>
    <row r="885" spans="1:3" x14ac:dyDescent="0.15">
      <c r="A885" s="7">
        <v>192</v>
      </c>
      <c r="B885">
        <v>0</v>
      </c>
      <c r="C885">
        <v>0</v>
      </c>
    </row>
    <row r="886" spans="1:3" x14ac:dyDescent="0.15">
      <c r="A886" s="7">
        <v>71</v>
      </c>
      <c r="B886">
        <v>1</v>
      </c>
      <c r="C886">
        <v>0</v>
      </c>
    </row>
    <row r="887" spans="1:3" x14ac:dyDescent="0.15">
      <c r="A887" s="7">
        <v>184</v>
      </c>
      <c r="B887">
        <v>0</v>
      </c>
      <c r="C887">
        <v>0</v>
      </c>
    </row>
    <row r="888" spans="1:3" x14ac:dyDescent="0.15">
      <c r="A888" s="7">
        <v>115</v>
      </c>
      <c r="B888">
        <v>0</v>
      </c>
      <c r="C888">
        <v>0</v>
      </c>
    </row>
    <row r="889" spans="1:3" x14ac:dyDescent="0.15">
      <c r="A889" s="7">
        <v>152</v>
      </c>
      <c r="B889">
        <v>0</v>
      </c>
      <c r="C889">
        <v>0</v>
      </c>
    </row>
    <row r="890" spans="1:3" x14ac:dyDescent="0.15">
      <c r="A890" s="7">
        <v>99</v>
      </c>
      <c r="B890">
        <v>0</v>
      </c>
      <c r="C890">
        <v>0</v>
      </c>
    </row>
    <row r="891" spans="1:3" x14ac:dyDescent="0.15">
      <c r="A891" s="7">
        <v>197</v>
      </c>
      <c r="B891">
        <v>0</v>
      </c>
      <c r="C891">
        <v>0</v>
      </c>
    </row>
    <row r="892" spans="1:3" x14ac:dyDescent="0.15">
      <c r="A892" s="7">
        <v>98</v>
      </c>
      <c r="B892">
        <v>0</v>
      </c>
      <c r="C892">
        <v>0</v>
      </c>
    </row>
    <row r="893" spans="1:3" x14ac:dyDescent="0.15">
      <c r="A893" s="7">
        <v>115</v>
      </c>
      <c r="B893">
        <v>0</v>
      </c>
      <c r="C893">
        <v>0</v>
      </c>
    </row>
    <row r="894" spans="1:3" x14ac:dyDescent="0.15">
      <c r="A894" s="7">
        <v>98</v>
      </c>
      <c r="B894">
        <v>0</v>
      </c>
      <c r="C894">
        <v>0</v>
      </c>
    </row>
    <row r="895" spans="1:3" x14ac:dyDescent="0.15">
      <c r="A895" s="7">
        <v>66</v>
      </c>
      <c r="B895">
        <v>1</v>
      </c>
      <c r="C895">
        <v>0</v>
      </c>
    </row>
    <row r="896" spans="1:3" x14ac:dyDescent="0.15">
      <c r="A896" s="7">
        <v>76</v>
      </c>
      <c r="B896">
        <v>0</v>
      </c>
      <c r="C896">
        <v>0</v>
      </c>
    </row>
    <row r="897" spans="1:3" x14ac:dyDescent="0.15">
      <c r="A897" s="7">
        <v>66</v>
      </c>
      <c r="B897">
        <v>1</v>
      </c>
      <c r="C897">
        <v>0</v>
      </c>
    </row>
    <row r="898" spans="1:3" x14ac:dyDescent="0.15">
      <c r="A898" s="7">
        <v>137</v>
      </c>
      <c r="B898">
        <v>0</v>
      </c>
      <c r="C898">
        <v>0</v>
      </c>
    </row>
    <row r="899" spans="1:3" x14ac:dyDescent="0.15">
      <c r="A899" s="7">
        <v>54</v>
      </c>
      <c r="B899">
        <v>1</v>
      </c>
      <c r="C899">
        <v>0</v>
      </c>
    </row>
    <row r="900" spans="1:3" x14ac:dyDescent="0.15">
      <c r="A900" s="7">
        <v>55</v>
      </c>
      <c r="B900">
        <v>1</v>
      </c>
      <c r="C900">
        <v>0</v>
      </c>
    </row>
    <row r="901" spans="1:3" x14ac:dyDescent="0.15">
      <c r="A901" s="7">
        <v>137</v>
      </c>
      <c r="B901">
        <v>0</v>
      </c>
      <c r="C901">
        <v>0</v>
      </c>
    </row>
    <row r="902" spans="1:3" x14ac:dyDescent="0.15">
      <c r="A902" s="7">
        <v>55</v>
      </c>
      <c r="B902">
        <v>0</v>
      </c>
      <c r="C902">
        <v>0</v>
      </c>
    </row>
    <row r="903" spans="1:3" x14ac:dyDescent="0.15">
      <c r="A903" s="7">
        <v>126</v>
      </c>
      <c r="B903">
        <v>0</v>
      </c>
      <c r="C903">
        <v>0</v>
      </c>
    </row>
    <row r="904" spans="1:3" x14ac:dyDescent="0.15">
      <c r="A904" s="7">
        <v>72</v>
      </c>
      <c r="B904">
        <v>0</v>
      </c>
      <c r="C904">
        <v>0</v>
      </c>
    </row>
    <row r="905" spans="1:3" x14ac:dyDescent="0.15">
      <c r="A905" s="7">
        <v>82</v>
      </c>
      <c r="B905">
        <v>1</v>
      </c>
      <c r="C905">
        <v>0</v>
      </c>
    </row>
    <row r="906" spans="1:3" x14ac:dyDescent="0.15">
      <c r="A906" s="7">
        <v>82</v>
      </c>
      <c r="B906">
        <v>0</v>
      </c>
      <c r="C906">
        <v>0</v>
      </c>
    </row>
    <row r="907" spans="1:3" x14ac:dyDescent="0.15">
      <c r="A907" s="7">
        <v>137</v>
      </c>
      <c r="B907">
        <v>0</v>
      </c>
      <c r="C907">
        <v>0</v>
      </c>
    </row>
    <row r="908" spans="1:3" x14ac:dyDescent="0.15">
      <c r="A908" s="7">
        <v>38</v>
      </c>
      <c r="B908">
        <v>1</v>
      </c>
      <c r="C908">
        <v>0</v>
      </c>
    </row>
    <row r="909" spans="1:3" x14ac:dyDescent="0.15">
      <c r="A909" s="7">
        <v>16</v>
      </c>
      <c r="B909">
        <v>0</v>
      </c>
      <c r="C909">
        <v>1</v>
      </c>
    </row>
    <row r="910" spans="1:3" x14ac:dyDescent="0.15">
      <c r="A910" s="7">
        <v>55</v>
      </c>
      <c r="B910">
        <v>1</v>
      </c>
      <c r="C910">
        <v>0</v>
      </c>
    </row>
    <row r="911" spans="1:3" x14ac:dyDescent="0.15">
      <c r="A911" s="7">
        <v>43</v>
      </c>
      <c r="B911">
        <v>1</v>
      </c>
      <c r="C911">
        <v>0</v>
      </c>
    </row>
    <row r="912" spans="1:3" x14ac:dyDescent="0.15">
      <c r="A912" s="7">
        <v>185</v>
      </c>
      <c r="B912">
        <v>0</v>
      </c>
      <c r="C912">
        <v>0</v>
      </c>
    </row>
    <row r="913" spans="1:3" x14ac:dyDescent="0.15">
      <c r="A913" s="7">
        <v>105</v>
      </c>
      <c r="B913">
        <v>0</v>
      </c>
      <c r="C913">
        <v>0</v>
      </c>
    </row>
    <row r="914" spans="1:3" x14ac:dyDescent="0.15">
      <c r="A914" s="7">
        <v>93</v>
      </c>
      <c r="B914">
        <v>0</v>
      </c>
      <c r="C914">
        <v>0</v>
      </c>
    </row>
    <row r="915" spans="1:3" x14ac:dyDescent="0.15">
      <c r="A915" s="7">
        <v>96</v>
      </c>
      <c r="B915">
        <v>0</v>
      </c>
      <c r="C915">
        <v>0</v>
      </c>
    </row>
    <row r="916" spans="1:3" x14ac:dyDescent="0.15">
      <c r="A916" s="7">
        <v>115</v>
      </c>
      <c r="B916">
        <v>0</v>
      </c>
      <c r="C916">
        <v>0</v>
      </c>
    </row>
    <row r="917" spans="1:3" x14ac:dyDescent="0.15">
      <c r="A917" s="7">
        <v>93</v>
      </c>
      <c r="B917">
        <v>0</v>
      </c>
      <c r="C917">
        <v>0</v>
      </c>
    </row>
    <row r="918" spans="1:3" x14ac:dyDescent="0.15">
      <c r="A918" s="7">
        <v>32</v>
      </c>
      <c r="B918">
        <v>1</v>
      </c>
      <c r="C918">
        <v>0</v>
      </c>
    </row>
    <row r="919" spans="1:3" x14ac:dyDescent="0.15">
      <c r="A919" s="7">
        <v>66</v>
      </c>
      <c r="B919">
        <v>1</v>
      </c>
      <c r="C919">
        <v>0</v>
      </c>
    </row>
    <row r="920" spans="1:3" x14ac:dyDescent="0.15">
      <c r="A920" s="7">
        <v>49</v>
      </c>
      <c r="B920">
        <v>1</v>
      </c>
      <c r="C920">
        <v>0</v>
      </c>
    </row>
    <row r="921" spans="1:3" x14ac:dyDescent="0.15">
      <c r="A921" s="7">
        <v>108</v>
      </c>
      <c r="B921">
        <v>0</v>
      </c>
      <c r="C921">
        <v>0</v>
      </c>
    </row>
    <row r="922" spans="1:3" x14ac:dyDescent="0.15">
      <c r="A922" s="7">
        <v>76</v>
      </c>
      <c r="B922">
        <v>1</v>
      </c>
      <c r="C922">
        <v>0</v>
      </c>
    </row>
    <row r="923" spans="1:3" x14ac:dyDescent="0.15">
      <c r="A923" s="7">
        <v>121</v>
      </c>
      <c r="B923">
        <v>0</v>
      </c>
      <c r="C923">
        <v>0</v>
      </c>
    </row>
    <row r="924" spans="1:3" x14ac:dyDescent="0.15">
      <c r="A924" s="7">
        <v>27</v>
      </c>
      <c r="B924">
        <v>0</v>
      </c>
      <c r="C924">
        <v>1</v>
      </c>
    </row>
    <row r="925" spans="1:3" x14ac:dyDescent="0.15">
      <c r="A925" s="7">
        <v>48</v>
      </c>
      <c r="B925">
        <v>1</v>
      </c>
      <c r="C925">
        <v>0</v>
      </c>
    </row>
    <row r="926" spans="1:3" x14ac:dyDescent="0.15">
      <c r="A926" s="7">
        <v>131</v>
      </c>
      <c r="B926">
        <v>0</v>
      </c>
      <c r="C926">
        <v>0</v>
      </c>
    </row>
    <row r="927" spans="1:3" x14ac:dyDescent="0.15">
      <c r="A927" s="7">
        <v>137</v>
      </c>
      <c r="B927">
        <v>0</v>
      </c>
      <c r="C927">
        <v>0</v>
      </c>
    </row>
    <row r="928" spans="1:3" x14ac:dyDescent="0.15">
      <c r="A928" s="7">
        <v>104</v>
      </c>
      <c r="B928">
        <v>0</v>
      </c>
      <c r="C928">
        <v>0</v>
      </c>
    </row>
    <row r="929" spans="1:3" x14ac:dyDescent="0.15">
      <c r="A929" s="7">
        <v>66</v>
      </c>
      <c r="B929">
        <v>1</v>
      </c>
      <c r="C929">
        <v>0</v>
      </c>
    </row>
    <row r="930" spans="1:3" x14ac:dyDescent="0.15">
      <c r="A930" s="7">
        <v>66</v>
      </c>
      <c r="B930">
        <v>1</v>
      </c>
      <c r="C930">
        <v>0</v>
      </c>
    </row>
    <row r="931" spans="1:3" x14ac:dyDescent="0.15">
      <c r="A931" s="7">
        <v>126</v>
      </c>
      <c r="B931">
        <v>0</v>
      </c>
      <c r="C931">
        <v>0</v>
      </c>
    </row>
    <row r="932" spans="1:3" x14ac:dyDescent="0.15">
      <c r="A932" s="7">
        <v>148</v>
      </c>
      <c r="B932">
        <v>0</v>
      </c>
      <c r="C932">
        <v>0</v>
      </c>
    </row>
    <row r="933" spans="1:3" x14ac:dyDescent="0.15">
      <c r="A933" s="7">
        <v>130</v>
      </c>
      <c r="B933">
        <v>0</v>
      </c>
      <c r="C933">
        <v>0</v>
      </c>
    </row>
    <row r="934" spans="1:3" x14ac:dyDescent="0.15">
      <c r="A934" s="7">
        <v>43</v>
      </c>
      <c r="B934">
        <v>1</v>
      </c>
      <c r="C934">
        <v>0</v>
      </c>
    </row>
    <row r="935" spans="1:3" x14ac:dyDescent="0.15">
      <c r="A935" s="7">
        <v>48</v>
      </c>
      <c r="B935">
        <v>1</v>
      </c>
      <c r="C935">
        <v>0</v>
      </c>
    </row>
    <row r="936" spans="1:3" x14ac:dyDescent="0.15">
      <c r="A936" s="7">
        <v>66</v>
      </c>
      <c r="B936">
        <v>1</v>
      </c>
      <c r="C936">
        <v>0</v>
      </c>
    </row>
    <row r="937" spans="1:3" x14ac:dyDescent="0.15">
      <c r="A937" s="7">
        <v>87</v>
      </c>
      <c r="B937">
        <v>1</v>
      </c>
      <c r="C937">
        <v>0</v>
      </c>
    </row>
    <row r="938" spans="1:3" x14ac:dyDescent="0.15">
      <c r="A938" s="7">
        <v>65</v>
      </c>
      <c r="B938">
        <v>0</v>
      </c>
      <c r="C938">
        <v>0</v>
      </c>
    </row>
    <row r="939" spans="1:3" x14ac:dyDescent="0.15">
      <c r="A939" s="7">
        <v>247</v>
      </c>
      <c r="B939">
        <v>0</v>
      </c>
      <c r="C939">
        <v>0</v>
      </c>
    </row>
    <row r="940" spans="1:3" x14ac:dyDescent="0.15">
      <c r="A940" s="7">
        <v>163</v>
      </c>
      <c r="B940">
        <v>0</v>
      </c>
      <c r="C940">
        <v>0</v>
      </c>
    </row>
    <row r="941" spans="1:3" x14ac:dyDescent="0.15">
      <c r="A941" s="7">
        <v>121</v>
      </c>
      <c r="B941">
        <v>1</v>
      </c>
      <c r="C941">
        <v>0</v>
      </c>
    </row>
    <row r="942" spans="1:3" x14ac:dyDescent="0.15">
      <c r="A942" s="7">
        <v>93</v>
      </c>
      <c r="B942">
        <v>1</v>
      </c>
      <c r="C942">
        <v>0</v>
      </c>
    </row>
    <row r="943" spans="1:3" x14ac:dyDescent="0.15">
      <c r="A943" s="7">
        <v>81</v>
      </c>
      <c r="B943">
        <v>1</v>
      </c>
      <c r="C943">
        <v>0</v>
      </c>
    </row>
    <row r="944" spans="1:3" x14ac:dyDescent="0.15">
      <c r="A944" s="7">
        <v>26</v>
      </c>
      <c r="B944">
        <v>0</v>
      </c>
      <c r="C944">
        <v>1</v>
      </c>
    </row>
    <row r="945" spans="1:3" x14ac:dyDescent="0.15">
      <c r="A945" s="7">
        <v>164</v>
      </c>
      <c r="B945">
        <v>0</v>
      </c>
      <c r="C945">
        <v>0</v>
      </c>
    </row>
    <row r="946" spans="1:3" x14ac:dyDescent="0.15">
      <c r="A946" s="7">
        <v>82</v>
      </c>
      <c r="B946">
        <v>0</v>
      </c>
      <c r="C946">
        <v>1</v>
      </c>
    </row>
    <row r="947" spans="1:3" x14ac:dyDescent="0.15">
      <c r="A947" s="7">
        <v>137</v>
      </c>
      <c r="B947">
        <v>0</v>
      </c>
      <c r="C947">
        <v>0</v>
      </c>
    </row>
    <row r="948" spans="1:3" x14ac:dyDescent="0.15">
      <c r="A948" s="7">
        <v>170</v>
      </c>
      <c r="B948">
        <v>0</v>
      </c>
      <c r="C948">
        <v>0</v>
      </c>
    </row>
    <row r="949" spans="1:3" x14ac:dyDescent="0.15">
      <c r="A949" s="7">
        <v>76</v>
      </c>
      <c r="B949">
        <v>1</v>
      </c>
      <c r="C949">
        <v>0</v>
      </c>
    </row>
    <row r="950" spans="1:3" x14ac:dyDescent="0.15">
      <c r="A950" s="7">
        <v>93</v>
      </c>
      <c r="B950">
        <v>0</v>
      </c>
      <c r="C950">
        <v>0</v>
      </c>
    </row>
    <row r="951" spans="1:3" x14ac:dyDescent="0.15">
      <c r="A951" s="7">
        <v>1096</v>
      </c>
      <c r="B951">
        <v>0</v>
      </c>
      <c r="C951">
        <v>0</v>
      </c>
    </row>
    <row r="952" spans="1:3" x14ac:dyDescent="0.15">
      <c r="A952" s="7">
        <v>71</v>
      </c>
      <c r="B952">
        <v>1</v>
      </c>
      <c r="C952">
        <v>0</v>
      </c>
    </row>
    <row r="953" spans="1:3" x14ac:dyDescent="0.15">
      <c r="A953" s="7">
        <v>152</v>
      </c>
      <c r="B953">
        <v>0</v>
      </c>
      <c r="C953">
        <v>0</v>
      </c>
    </row>
    <row r="954" spans="1:3" x14ac:dyDescent="0.15">
      <c r="A954" s="7">
        <v>93</v>
      </c>
      <c r="B954">
        <v>0</v>
      </c>
      <c r="C954">
        <v>0</v>
      </c>
    </row>
    <row r="955" spans="1:3" x14ac:dyDescent="0.15">
      <c r="A955" s="7">
        <v>77</v>
      </c>
      <c r="B955">
        <v>1</v>
      </c>
      <c r="C955">
        <v>0</v>
      </c>
    </row>
    <row r="956" spans="1:3" x14ac:dyDescent="0.15">
      <c r="A956" s="7">
        <v>110</v>
      </c>
      <c r="B956">
        <v>0</v>
      </c>
      <c r="C956">
        <v>0</v>
      </c>
    </row>
    <row r="957" spans="1:3" x14ac:dyDescent="0.15">
      <c r="A957" s="7">
        <v>184</v>
      </c>
      <c r="B957">
        <v>0</v>
      </c>
      <c r="C957">
        <v>0</v>
      </c>
    </row>
    <row r="958" spans="1:3" x14ac:dyDescent="0.15">
      <c r="A958" s="7">
        <v>49</v>
      </c>
      <c r="B958">
        <v>0</v>
      </c>
      <c r="C958">
        <v>1</v>
      </c>
    </row>
    <row r="959" spans="1:3" x14ac:dyDescent="0.15">
      <c r="A959" s="7">
        <v>131</v>
      </c>
      <c r="B959">
        <v>0</v>
      </c>
      <c r="C959">
        <v>0</v>
      </c>
    </row>
    <row r="960" spans="1:3" x14ac:dyDescent="0.15">
      <c r="A960" s="7">
        <v>131</v>
      </c>
      <c r="B960">
        <v>0</v>
      </c>
      <c r="C960">
        <v>0</v>
      </c>
    </row>
    <row r="961" spans="1:3" x14ac:dyDescent="0.15">
      <c r="A961" s="7">
        <v>152</v>
      </c>
      <c r="B961">
        <v>0</v>
      </c>
      <c r="C961">
        <v>0</v>
      </c>
    </row>
    <row r="962" spans="1:3" x14ac:dyDescent="0.15">
      <c r="A962" s="7">
        <v>90</v>
      </c>
      <c r="B962">
        <v>0</v>
      </c>
      <c r="C962">
        <v>0</v>
      </c>
    </row>
    <row r="963" spans="1:3" x14ac:dyDescent="0.15">
      <c r="A963" s="7">
        <v>329</v>
      </c>
      <c r="B963">
        <v>0</v>
      </c>
      <c r="C963">
        <v>0</v>
      </c>
    </row>
    <row r="964" spans="1:3" x14ac:dyDescent="0.15">
      <c r="A964" s="7">
        <v>77</v>
      </c>
      <c r="B964">
        <v>1</v>
      </c>
      <c r="C964">
        <v>0</v>
      </c>
    </row>
    <row r="965" spans="1:3" x14ac:dyDescent="0.15">
      <c r="A965" s="7">
        <v>164</v>
      </c>
      <c r="B965">
        <v>0</v>
      </c>
      <c r="C965">
        <v>0</v>
      </c>
    </row>
    <row r="966" spans="1:3" x14ac:dyDescent="0.15">
      <c r="A966" s="7">
        <v>126</v>
      </c>
      <c r="B966">
        <v>0</v>
      </c>
      <c r="C966">
        <v>0</v>
      </c>
    </row>
    <row r="967" spans="1:3" x14ac:dyDescent="0.15">
      <c r="A967" s="7">
        <v>131</v>
      </c>
      <c r="B967">
        <v>0</v>
      </c>
      <c r="C967">
        <v>0</v>
      </c>
    </row>
    <row r="968" spans="1:3" x14ac:dyDescent="0.15">
      <c r="A968" s="7">
        <v>49</v>
      </c>
      <c r="B968">
        <v>1</v>
      </c>
      <c r="C968">
        <v>0</v>
      </c>
    </row>
    <row r="969" spans="1:3" x14ac:dyDescent="0.15">
      <c r="A969" s="7">
        <v>82</v>
      </c>
      <c r="B969">
        <v>0</v>
      </c>
      <c r="C969">
        <v>0</v>
      </c>
    </row>
    <row r="970" spans="1:3" x14ac:dyDescent="0.15">
      <c r="A970" s="7">
        <v>59</v>
      </c>
      <c r="B970">
        <v>1</v>
      </c>
      <c r="C970">
        <v>0</v>
      </c>
    </row>
    <row r="971" spans="1:3" x14ac:dyDescent="0.15">
      <c r="A971" s="7">
        <v>100</v>
      </c>
      <c r="B971">
        <v>0</v>
      </c>
      <c r="C971">
        <v>0</v>
      </c>
    </row>
    <row r="972" spans="1:3" x14ac:dyDescent="0.15">
      <c r="A972" s="7">
        <v>55</v>
      </c>
      <c r="B972">
        <v>1</v>
      </c>
      <c r="C972">
        <v>0</v>
      </c>
    </row>
    <row r="973" spans="1:3" x14ac:dyDescent="0.15">
      <c r="A973" s="7">
        <v>93</v>
      </c>
      <c r="B973">
        <v>0</v>
      </c>
      <c r="C973">
        <v>0</v>
      </c>
    </row>
    <row r="974" spans="1:3" x14ac:dyDescent="0.15">
      <c r="A974" s="7">
        <v>159</v>
      </c>
      <c r="B974">
        <v>0</v>
      </c>
      <c r="C974">
        <v>0</v>
      </c>
    </row>
    <row r="975" spans="1:3" x14ac:dyDescent="0.15">
      <c r="A975" s="7">
        <v>71</v>
      </c>
      <c r="B975">
        <v>1</v>
      </c>
      <c r="C975">
        <v>0</v>
      </c>
    </row>
    <row r="976" spans="1:3" x14ac:dyDescent="0.15">
      <c r="A976" s="7">
        <v>58</v>
      </c>
      <c r="B976">
        <v>1</v>
      </c>
      <c r="C976">
        <v>0</v>
      </c>
    </row>
    <row r="977" spans="1:3" x14ac:dyDescent="0.15">
      <c r="A977" s="7">
        <v>77</v>
      </c>
      <c r="B977">
        <v>0</v>
      </c>
      <c r="C977">
        <v>0</v>
      </c>
    </row>
    <row r="978" spans="1:3" x14ac:dyDescent="0.15">
      <c r="A978" s="7">
        <v>104</v>
      </c>
      <c r="B978">
        <v>0</v>
      </c>
      <c r="C978">
        <v>0</v>
      </c>
    </row>
    <row r="979" spans="1:3" x14ac:dyDescent="0.15">
      <c r="A979" s="7">
        <v>55</v>
      </c>
      <c r="B979">
        <v>1</v>
      </c>
      <c r="C979">
        <v>0</v>
      </c>
    </row>
    <row r="980" spans="1:3" x14ac:dyDescent="0.15">
      <c r="A980" s="7">
        <v>88</v>
      </c>
      <c r="B980">
        <v>0</v>
      </c>
      <c r="C980">
        <v>0</v>
      </c>
    </row>
    <row r="981" spans="1:3" x14ac:dyDescent="0.15">
      <c r="A981" s="7">
        <v>71</v>
      </c>
      <c r="B981">
        <v>1</v>
      </c>
      <c r="C981">
        <v>0</v>
      </c>
    </row>
    <row r="982" spans="1:3" x14ac:dyDescent="0.15">
      <c r="A982" s="7">
        <v>99</v>
      </c>
      <c r="B982">
        <v>0</v>
      </c>
      <c r="C982">
        <v>0</v>
      </c>
    </row>
    <row r="983" spans="1:3" x14ac:dyDescent="0.15">
      <c r="A983" s="7">
        <v>131</v>
      </c>
      <c r="B983">
        <v>0</v>
      </c>
      <c r="C983">
        <v>0</v>
      </c>
    </row>
    <row r="984" spans="1:3" x14ac:dyDescent="0.15">
      <c r="A984" s="7">
        <v>164</v>
      </c>
      <c r="B984">
        <v>0</v>
      </c>
      <c r="C984">
        <v>0</v>
      </c>
    </row>
    <row r="985" spans="1:3" x14ac:dyDescent="0.15">
      <c r="A985" s="7">
        <v>351</v>
      </c>
      <c r="B985">
        <v>0</v>
      </c>
      <c r="C985">
        <v>0</v>
      </c>
    </row>
    <row r="986" spans="1:3" x14ac:dyDescent="0.15">
      <c r="A986" s="7">
        <v>219</v>
      </c>
      <c r="B986">
        <v>0</v>
      </c>
      <c r="C986">
        <v>0</v>
      </c>
    </row>
    <row r="987" spans="1:3" x14ac:dyDescent="0.15">
      <c r="A987" s="7">
        <v>164</v>
      </c>
      <c r="B987">
        <v>0</v>
      </c>
      <c r="C987">
        <v>0</v>
      </c>
    </row>
    <row r="988" spans="1:3" x14ac:dyDescent="0.15">
      <c r="A988" s="7">
        <v>159</v>
      </c>
      <c r="B988">
        <v>0</v>
      </c>
      <c r="C988">
        <v>0</v>
      </c>
    </row>
    <row r="989" spans="1:3" x14ac:dyDescent="0.15">
      <c r="A989" s="7">
        <v>130</v>
      </c>
      <c r="B989">
        <v>0</v>
      </c>
      <c r="C989">
        <v>0</v>
      </c>
    </row>
    <row r="990" spans="1:3" x14ac:dyDescent="0.15">
      <c r="A990" s="7">
        <v>219</v>
      </c>
      <c r="B990">
        <v>0</v>
      </c>
      <c r="C990">
        <v>0</v>
      </c>
    </row>
    <row r="991" spans="1:3" x14ac:dyDescent="0.15">
      <c r="A991" s="7">
        <v>192</v>
      </c>
      <c r="B991">
        <v>0</v>
      </c>
      <c r="C991">
        <v>0</v>
      </c>
    </row>
    <row r="992" spans="1:3" x14ac:dyDescent="0.15">
      <c r="A992" s="7">
        <v>203</v>
      </c>
      <c r="B992">
        <v>0</v>
      </c>
      <c r="C992">
        <v>0</v>
      </c>
    </row>
    <row r="993" spans="1:3" x14ac:dyDescent="0.15">
      <c r="A993" s="7">
        <v>141</v>
      </c>
      <c r="B993">
        <v>0</v>
      </c>
      <c r="C993">
        <v>0</v>
      </c>
    </row>
    <row r="994" spans="1:3" x14ac:dyDescent="0.15">
      <c r="A994" s="7">
        <v>325</v>
      </c>
      <c r="B994">
        <v>0</v>
      </c>
      <c r="C994">
        <v>0</v>
      </c>
    </row>
    <row r="995" spans="1:3" x14ac:dyDescent="0.15">
      <c r="A995" s="7">
        <v>142</v>
      </c>
      <c r="B995">
        <v>0</v>
      </c>
      <c r="C995">
        <v>0</v>
      </c>
    </row>
    <row r="996" spans="1:3" x14ac:dyDescent="0.15">
      <c r="A996" s="7">
        <v>115</v>
      </c>
      <c r="B996">
        <v>1</v>
      </c>
      <c r="C996">
        <v>0</v>
      </c>
    </row>
    <row r="997" spans="1:3" x14ac:dyDescent="0.15">
      <c r="A997" s="7">
        <v>185</v>
      </c>
      <c r="B997">
        <v>0</v>
      </c>
      <c r="C997">
        <v>0</v>
      </c>
    </row>
    <row r="998" spans="1:3" x14ac:dyDescent="0.15">
      <c r="A998" s="7">
        <v>236</v>
      </c>
      <c r="B998">
        <v>0</v>
      </c>
      <c r="C998">
        <v>0</v>
      </c>
    </row>
    <row r="999" spans="1:3" x14ac:dyDescent="0.15">
      <c r="A999" s="7">
        <v>176</v>
      </c>
      <c r="B999">
        <v>0</v>
      </c>
      <c r="C999">
        <v>0</v>
      </c>
    </row>
    <row r="1000" spans="1:3" x14ac:dyDescent="0.15">
      <c r="A1000" s="7">
        <v>104</v>
      </c>
      <c r="B1000">
        <v>0</v>
      </c>
      <c r="C1000">
        <v>0</v>
      </c>
    </row>
    <row r="1001" spans="1:3" x14ac:dyDescent="0.15">
      <c r="A1001" s="7">
        <v>130</v>
      </c>
      <c r="B1001">
        <v>0</v>
      </c>
      <c r="C1001">
        <v>0</v>
      </c>
    </row>
    <row r="1002" spans="1:3" x14ac:dyDescent="0.15">
      <c r="A1002" s="7">
        <v>290</v>
      </c>
      <c r="B1002">
        <v>0</v>
      </c>
      <c r="C1002">
        <v>0</v>
      </c>
    </row>
    <row r="1003" spans="1:3" x14ac:dyDescent="0.15">
      <c r="A1003" s="7">
        <v>181</v>
      </c>
      <c r="B1003">
        <v>0</v>
      </c>
      <c r="C1003">
        <v>0</v>
      </c>
    </row>
    <row r="1004" spans="1:3" x14ac:dyDescent="0.15">
      <c r="A1004" s="7">
        <v>98</v>
      </c>
      <c r="B1004">
        <v>1</v>
      </c>
      <c r="C1004">
        <v>0</v>
      </c>
    </row>
    <row r="1005" spans="1:3" x14ac:dyDescent="0.15">
      <c r="A1005" s="7">
        <v>203</v>
      </c>
      <c r="B1005">
        <v>0</v>
      </c>
      <c r="C1005">
        <v>0</v>
      </c>
    </row>
    <row r="1006" spans="1:3" x14ac:dyDescent="0.15">
      <c r="A1006" s="7">
        <v>76</v>
      </c>
      <c r="B1006">
        <v>1</v>
      </c>
      <c r="C1006">
        <v>0</v>
      </c>
    </row>
    <row r="1007" spans="1:3" x14ac:dyDescent="0.15">
      <c r="A1007" s="7">
        <v>77</v>
      </c>
      <c r="B1007">
        <v>1</v>
      </c>
      <c r="C1007">
        <v>0</v>
      </c>
    </row>
    <row r="1008" spans="1:3" x14ac:dyDescent="0.15">
      <c r="A1008" s="7">
        <v>170</v>
      </c>
      <c r="B1008">
        <v>0</v>
      </c>
      <c r="C1008">
        <v>0</v>
      </c>
    </row>
    <row r="1009" spans="1:3" x14ac:dyDescent="0.15">
      <c r="A1009" s="7">
        <v>214</v>
      </c>
      <c r="B1009">
        <v>0</v>
      </c>
      <c r="C1009">
        <v>0</v>
      </c>
    </row>
    <row r="1010" spans="1:3" x14ac:dyDescent="0.15">
      <c r="A1010" s="7">
        <v>381</v>
      </c>
      <c r="B1010">
        <v>0</v>
      </c>
      <c r="C1010">
        <v>0</v>
      </c>
    </row>
    <row r="1011" spans="1:3" x14ac:dyDescent="0.15">
      <c r="A1011" s="7">
        <v>82</v>
      </c>
      <c r="B1011">
        <v>1</v>
      </c>
      <c r="C1011">
        <v>0</v>
      </c>
    </row>
    <row r="1012" spans="1:3" x14ac:dyDescent="0.15">
      <c r="A1012" s="7">
        <v>197</v>
      </c>
      <c r="B1012">
        <v>0</v>
      </c>
      <c r="C1012">
        <v>0</v>
      </c>
    </row>
    <row r="1013" spans="1:3" x14ac:dyDescent="0.15">
      <c r="A1013" s="7">
        <v>33</v>
      </c>
      <c r="B1013">
        <v>0</v>
      </c>
      <c r="C1013">
        <v>1</v>
      </c>
    </row>
    <row r="1014" spans="1:3" x14ac:dyDescent="0.15">
      <c r="A1014" s="7">
        <v>55</v>
      </c>
      <c r="B1014">
        <v>0</v>
      </c>
      <c r="C1014">
        <v>0</v>
      </c>
    </row>
    <row r="1015" spans="1:3" x14ac:dyDescent="0.15">
      <c r="A1015" s="7">
        <v>71</v>
      </c>
      <c r="B1015">
        <v>1</v>
      </c>
      <c r="C1015">
        <v>0</v>
      </c>
    </row>
    <row r="1016" spans="1:3" x14ac:dyDescent="0.15">
      <c r="A1016" s="7">
        <v>66</v>
      </c>
      <c r="B1016">
        <v>1</v>
      </c>
      <c r="C1016">
        <v>0</v>
      </c>
    </row>
    <row r="1017" spans="1:3" x14ac:dyDescent="0.15">
      <c r="A1017" s="7">
        <v>99</v>
      </c>
      <c r="B1017">
        <v>0</v>
      </c>
      <c r="C1017">
        <v>0</v>
      </c>
    </row>
    <row r="1018" spans="1:3" x14ac:dyDescent="0.15">
      <c r="A1018" s="7">
        <v>55</v>
      </c>
      <c r="B1018">
        <v>1</v>
      </c>
      <c r="C1018">
        <v>0</v>
      </c>
    </row>
    <row r="1019" spans="1:3" x14ac:dyDescent="0.15">
      <c r="A1019" s="7">
        <v>77</v>
      </c>
      <c r="B1019">
        <v>0</v>
      </c>
      <c r="C1019">
        <v>0</v>
      </c>
    </row>
    <row r="1020" spans="1:3" x14ac:dyDescent="0.15">
      <c r="A1020" s="7">
        <v>88</v>
      </c>
      <c r="B1020">
        <v>1</v>
      </c>
      <c r="C1020">
        <v>0</v>
      </c>
    </row>
    <row r="1021" spans="1:3" x14ac:dyDescent="0.15">
      <c r="A1021" s="7">
        <v>93</v>
      </c>
      <c r="B1021">
        <v>0</v>
      </c>
      <c r="C1021">
        <v>0</v>
      </c>
    </row>
    <row r="1022" spans="1:3" x14ac:dyDescent="0.15">
      <c r="A1022" s="7">
        <v>55</v>
      </c>
      <c r="B1022">
        <v>1</v>
      </c>
      <c r="C1022">
        <v>0</v>
      </c>
    </row>
    <row r="1023" spans="1:3" x14ac:dyDescent="0.15">
      <c r="A1023" s="7">
        <v>44</v>
      </c>
      <c r="B1023">
        <v>1</v>
      </c>
      <c r="C1023">
        <v>0</v>
      </c>
    </row>
    <row r="1024" spans="1:3" x14ac:dyDescent="0.15">
      <c r="A1024" s="7">
        <v>110</v>
      </c>
      <c r="B1024">
        <v>0</v>
      </c>
      <c r="C1024">
        <v>0</v>
      </c>
    </row>
    <row r="1025" spans="1:3" x14ac:dyDescent="0.15">
      <c r="A1025" s="7">
        <v>66</v>
      </c>
      <c r="B1025">
        <v>0</v>
      </c>
      <c r="C1025">
        <v>0</v>
      </c>
    </row>
    <row r="1026" spans="1:3" x14ac:dyDescent="0.15">
      <c r="A1026" s="7">
        <v>55</v>
      </c>
      <c r="B1026">
        <v>1</v>
      </c>
      <c r="C1026">
        <v>0</v>
      </c>
    </row>
    <row r="1027" spans="1:3" x14ac:dyDescent="0.15">
      <c r="A1027" s="7">
        <v>54</v>
      </c>
      <c r="B1027">
        <v>1</v>
      </c>
      <c r="C1027">
        <v>0</v>
      </c>
    </row>
    <row r="1028" spans="1:3" x14ac:dyDescent="0.15">
      <c r="A1028" s="7">
        <v>49</v>
      </c>
      <c r="B1028">
        <v>1</v>
      </c>
      <c r="C1028">
        <v>0</v>
      </c>
    </row>
    <row r="1029" spans="1:3" x14ac:dyDescent="0.15">
      <c r="A1029" s="7">
        <v>88</v>
      </c>
      <c r="B1029">
        <v>0</v>
      </c>
      <c r="C1029">
        <v>0</v>
      </c>
    </row>
    <row r="1030" spans="1:3" x14ac:dyDescent="0.15">
      <c r="A1030" s="7">
        <v>55</v>
      </c>
      <c r="B1030">
        <v>1</v>
      </c>
      <c r="C1030">
        <v>0</v>
      </c>
    </row>
    <row r="1031" spans="1:3" x14ac:dyDescent="0.15">
      <c r="A1031" s="7">
        <v>76</v>
      </c>
      <c r="B1031">
        <v>1</v>
      </c>
      <c r="C1031">
        <v>0</v>
      </c>
    </row>
    <row r="1032" spans="1:3" x14ac:dyDescent="0.15">
      <c r="A1032" s="7">
        <v>55</v>
      </c>
      <c r="B1032">
        <v>1</v>
      </c>
      <c r="C1032">
        <v>0</v>
      </c>
    </row>
    <row r="1033" spans="1:3" x14ac:dyDescent="0.15">
      <c r="A1033" s="7">
        <v>65</v>
      </c>
      <c r="B1033">
        <v>1</v>
      </c>
      <c r="C1033">
        <v>0</v>
      </c>
    </row>
    <row r="1034" spans="1:3" x14ac:dyDescent="0.15">
      <c r="A1034" s="7">
        <v>141</v>
      </c>
      <c r="B1034">
        <v>0</v>
      </c>
      <c r="C1034">
        <v>0</v>
      </c>
    </row>
    <row r="1035" spans="1:3" x14ac:dyDescent="0.15">
      <c r="A1035" s="7">
        <v>66</v>
      </c>
      <c r="B1035">
        <v>1</v>
      </c>
      <c r="C1035">
        <v>0</v>
      </c>
    </row>
    <row r="1036" spans="1:3" x14ac:dyDescent="0.15">
      <c r="A1036" s="7">
        <v>65</v>
      </c>
      <c r="B1036">
        <v>1</v>
      </c>
      <c r="C1036">
        <v>0</v>
      </c>
    </row>
    <row r="1037" spans="1:3" x14ac:dyDescent="0.15">
      <c r="A1037" s="7">
        <v>77</v>
      </c>
      <c r="B1037">
        <v>0</v>
      </c>
      <c r="C1037">
        <v>0</v>
      </c>
    </row>
    <row r="1038" spans="1:3" x14ac:dyDescent="0.15">
      <c r="A1038" s="7">
        <v>77</v>
      </c>
      <c r="B1038">
        <v>0</v>
      </c>
      <c r="C1038">
        <v>0</v>
      </c>
    </row>
    <row r="1039" spans="1:3" x14ac:dyDescent="0.15">
      <c r="A1039" s="7">
        <v>33</v>
      </c>
      <c r="B1039">
        <v>1</v>
      </c>
      <c r="C1039">
        <v>0</v>
      </c>
    </row>
    <row r="1040" spans="1:3" x14ac:dyDescent="0.15">
      <c r="A1040" s="7">
        <v>66</v>
      </c>
      <c r="B1040">
        <v>1</v>
      </c>
      <c r="C1040">
        <v>0</v>
      </c>
    </row>
    <row r="1041" spans="1:3" x14ac:dyDescent="0.15">
      <c r="A1041" s="7">
        <v>49</v>
      </c>
      <c r="B1041">
        <v>1</v>
      </c>
      <c r="C1041">
        <v>0</v>
      </c>
    </row>
    <row r="1042" spans="1:3" x14ac:dyDescent="0.15">
      <c r="A1042" s="7">
        <v>137</v>
      </c>
      <c r="B1042">
        <v>1</v>
      </c>
      <c r="C1042">
        <v>0</v>
      </c>
    </row>
    <row r="1043" spans="1:3" x14ac:dyDescent="0.15">
      <c r="A1043" s="7">
        <v>438</v>
      </c>
      <c r="B1043">
        <v>0</v>
      </c>
      <c r="C1043">
        <v>0</v>
      </c>
    </row>
    <row r="1044" spans="1:3" x14ac:dyDescent="0.15">
      <c r="A1044" s="7">
        <v>66</v>
      </c>
      <c r="B1044">
        <v>1</v>
      </c>
      <c r="C1044">
        <v>0</v>
      </c>
    </row>
    <row r="1045" spans="1:3" x14ac:dyDescent="0.15">
      <c r="A1045" s="7">
        <v>175</v>
      </c>
      <c r="B1045">
        <v>0</v>
      </c>
      <c r="C1045">
        <v>0</v>
      </c>
    </row>
    <row r="1046" spans="1:3" x14ac:dyDescent="0.15">
      <c r="A1046" s="7">
        <v>71</v>
      </c>
      <c r="B1046">
        <v>1</v>
      </c>
      <c r="C1046">
        <v>0</v>
      </c>
    </row>
    <row r="1047" spans="1:3" x14ac:dyDescent="0.15">
      <c r="A1047" s="7">
        <v>71</v>
      </c>
      <c r="B1047">
        <v>1</v>
      </c>
      <c r="C1047">
        <v>0</v>
      </c>
    </row>
    <row r="1048" spans="1:3" x14ac:dyDescent="0.15">
      <c r="A1048" s="7">
        <v>307</v>
      </c>
      <c r="B1048">
        <v>0</v>
      </c>
      <c r="C1048">
        <v>0</v>
      </c>
    </row>
    <row r="1049" spans="1:3" x14ac:dyDescent="0.15">
      <c r="A1049" s="7">
        <v>104</v>
      </c>
      <c r="B1049">
        <v>1</v>
      </c>
      <c r="C1049">
        <v>0</v>
      </c>
    </row>
    <row r="1050" spans="1:3" x14ac:dyDescent="0.15">
      <c r="A1050" s="7">
        <v>66</v>
      </c>
      <c r="B1050">
        <v>1</v>
      </c>
      <c r="C1050">
        <v>0</v>
      </c>
    </row>
    <row r="1051" spans="1:3" x14ac:dyDescent="0.15">
      <c r="A1051" s="7">
        <v>193</v>
      </c>
      <c r="B1051">
        <v>0</v>
      </c>
      <c r="C1051">
        <v>0</v>
      </c>
    </row>
    <row r="1052" spans="1:3" x14ac:dyDescent="0.15">
      <c r="A1052" s="7">
        <v>247</v>
      </c>
      <c r="B1052">
        <v>0</v>
      </c>
      <c r="C1052">
        <v>0</v>
      </c>
    </row>
    <row r="1053" spans="1:3" x14ac:dyDescent="0.15">
      <c r="A1053" s="7">
        <v>104</v>
      </c>
      <c r="B1053">
        <v>1</v>
      </c>
      <c r="C1053">
        <v>0</v>
      </c>
    </row>
    <row r="1054" spans="1:3" x14ac:dyDescent="0.15">
      <c r="A1054" s="7">
        <v>110</v>
      </c>
      <c r="B1054">
        <v>1</v>
      </c>
      <c r="C1054">
        <v>0</v>
      </c>
    </row>
    <row r="1055" spans="1:3" x14ac:dyDescent="0.15">
      <c r="A1055" s="7">
        <v>126</v>
      </c>
      <c r="B1055">
        <v>0</v>
      </c>
      <c r="C1055">
        <v>0</v>
      </c>
    </row>
    <row r="1056" spans="1:3" x14ac:dyDescent="0.15">
      <c r="A1056" s="7">
        <v>214</v>
      </c>
      <c r="B1056">
        <v>0</v>
      </c>
      <c r="C1056">
        <v>0</v>
      </c>
    </row>
    <row r="1057" spans="1:3" x14ac:dyDescent="0.15">
      <c r="A1057" s="7">
        <v>99</v>
      </c>
      <c r="B1057">
        <v>1</v>
      </c>
      <c r="C1057">
        <v>0</v>
      </c>
    </row>
    <row r="1058" spans="1:3" x14ac:dyDescent="0.15">
      <c r="A1058" s="7">
        <v>159</v>
      </c>
      <c r="B1058">
        <v>0</v>
      </c>
      <c r="C1058">
        <v>0</v>
      </c>
    </row>
    <row r="1059" spans="1:3" x14ac:dyDescent="0.15">
      <c r="A1059" s="7">
        <v>383</v>
      </c>
      <c r="B1059">
        <v>0</v>
      </c>
      <c r="C1059">
        <v>0</v>
      </c>
    </row>
    <row r="1060" spans="1:3" x14ac:dyDescent="0.15">
      <c r="A1060" s="7">
        <v>134</v>
      </c>
      <c r="B1060">
        <v>0</v>
      </c>
      <c r="C1060">
        <v>0</v>
      </c>
    </row>
    <row r="1061" spans="1:3" x14ac:dyDescent="0.15">
      <c r="A1061" s="7">
        <v>110</v>
      </c>
      <c r="B1061">
        <v>0</v>
      </c>
      <c r="C1061">
        <v>0</v>
      </c>
    </row>
    <row r="1062" spans="1:3" x14ac:dyDescent="0.15">
      <c r="A1062" s="7">
        <v>98</v>
      </c>
      <c r="B1062">
        <v>1</v>
      </c>
      <c r="C1062">
        <v>0</v>
      </c>
    </row>
    <row r="1063" spans="1:3" x14ac:dyDescent="0.15">
      <c r="A1063" s="7">
        <v>98</v>
      </c>
      <c r="B1063">
        <v>1</v>
      </c>
      <c r="C1063">
        <v>0</v>
      </c>
    </row>
    <row r="1064" spans="1:3" x14ac:dyDescent="0.15">
      <c r="A1064" s="7">
        <v>137</v>
      </c>
      <c r="B1064">
        <v>0</v>
      </c>
      <c r="C1064">
        <v>0</v>
      </c>
    </row>
    <row r="1065" spans="1:3" x14ac:dyDescent="0.15">
      <c r="A1065" s="7">
        <v>70</v>
      </c>
      <c r="B1065">
        <v>0</v>
      </c>
      <c r="C1065">
        <v>0</v>
      </c>
    </row>
    <row r="1066" spans="1:3" x14ac:dyDescent="0.15">
      <c r="A1066" s="7">
        <v>77</v>
      </c>
      <c r="B1066">
        <v>1</v>
      </c>
      <c r="C1066">
        <v>0</v>
      </c>
    </row>
    <row r="1067" spans="1:3" x14ac:dyDescent="0.15">
      <c r="A1067" s="7">
        <v>58</v>
      </c>
      <c r="B1067">
        <v>1</v>
      </c>
      <c r="C1067">
        <v>0</v>
      </c>
    </row>
    <row r="1068" spans="1:3" x14ac:dyDescent="0.15">
      <c r="A1068" s="7">
        <v>55</v>
      </c>
      <c r="B1068">
        <v>1</v>
      </c>
      <c r="C1068">
        <v>0</v>
      </c>
    </row>
    <row r="1069" spans="1:3" x14ac:dyDescent="0.15">
      <c r="A1069" s="7">
        <v>108</v>
      </c>
      <c r="B1069">
        <v>0</v>
      </c>
      <c r="C1069">
        <v>0</v>
      </c>
    </row>
    <row r="1070" spans="1:3" x14ac:dyDescent="0.15">
      <c r="A1070" s="7">
        <v>82</v>
      </c>
      <c r="B1070">
        <v>0</v>
      </c>
      <c r="C1070">
        <v>0</v>
      </c>
    </row>
    <row r="1071" spans="1:3" x14ac:dyDescent="0.15">
      <c r="A1071" s="7">
        <v>85</v>
      </c>
      <c r="B1071">
        <v>0</v>
      </c>
      <c r="C1071">
        <v>0</v>
      </c>
    </row>
    <row r="1072" spans="1:3" x14ac:dyDescent="0.15">
      <c r="A1072" s="7">
        <v>493</v>
      </c>
      <c r="B1072">
        <v>0</v>
      </c>
      <c r="C1072">
        <v>0</v>
      </c>
    </row>
    <row r="1073" spans="1:3" x14ac:dyDescent="0.15">
      <c r="A1073" s="7">
        <v>87</v>
      </c>
      <c r="B1073">
        <v>1</v>
      </c>
      <c r="C1073">
        <v>0</v>
      </c>
    </row>
    <row r="1074" spans="1:3" x14ac:dyDescent="0.15">
      <c r="A1074" s="7">
        <v>241</v>
      </c>
      <c r="B1074">
        <v>0</v>
      </c>
      <c r="C1074">
        <v>0</v>
      </c>
    </row>
    <row r="1075" spans="1:3" x14ac:dyDescent="0.15">
      <c r="A1075" s="7">
        <v>174</v>
      </c>
      <c r="B1075">
        <v>0</v>
      </c>
      <c r="C1075">
        <v>0</v>
      </c>
    </row>
    <row r="1076" spans="1:3" x14ac:dyDescent="0.15">
      <c r="A1076" s="7">
        <v>88</v>
      </c>
      <c r="B1076">
        <v>1</v>
      </c>
      <c r="C1076">
        <v>0</v>
      </c>
    </row>
    <row r="1077" spans="1:3" x14ac:dyDescent="0.15">
      <c r="A1077" s="7">
        <v>181</v>
      </c>
      <c r="B1077">
        <v>0</v>
      </c>
      <c r="C1077">
        <v>0</v>
      </c>
    </row>
    <row r="1078" spans="1:3" x14ac:dyDescent="0.15">
      <c r="A1078" s="7">
        <v>99</v>
      </c>
      <c r="B1078">
        <v>1</v>
      </c>
      <c r="C1078">
        <v>0</v>
      </c>
    </row>
    <row r="1079" spans="1:3" x14ac:dyDescent="0.15">
      <c r="A1079" s="7">
        <v>219</v>
      </c>
      <c r="B1079">
        <v>0</v>
      </c>
      <c r="C1079">
        <v>0</v>
      </c>
    </row>
    <row r="1080" spans="1:3" x14ac:dyDescent="0.15">
      <c r="A1080" s="7">
        <v>104</v>
      </c>
      <c r="B1080">
        <v>1</v>
      </c>
      <c r="C1080">
        <v>0</v>
      </c>
    </row>
    <row r="1081" spans="1:3" x14ac:dyDescent="0.15">
      <c r="A1081" s="7">
        <v>116</v>
      </c>
      <c r="B1081">
        <v>1</v>
      </c>
      <c r="C1081">
        <v>0</v>
      </c>
    </row>
    <row r="1082" spans="1:3" x14ac:dyDescent="0.15">
      <c r="A1082" s="7">
        <v>75</v>
      </c>
      <c r="B1082">
        <v>0</v>
      </c>
      <c r="C1082">
        <v>0</v>
      </c>
    </row>
    <row r="1083" spans="1:3" x14ac:dyDescent="0.15">
      <c r="A1083" s="7">
        <v>159</v>
      </c>
      <c r="B1083">
        <v>0</v>
      </c>
      <c r="C1083">
        <v>0</v>
      </c>
    </row>
    <row r="1084" spans="1:3" x14ac:dyDescent="0.15">
      <c r="A1084" s="7">
        <v>115</v>
      </c>
      <c r="B1084">
        <v>1</v>
      </c>
      <c r="C1084">
        <v>0</v>
      </c>
    </row>
    <row r="1085" spans="1:3" x14ac:dyDescent="0.15">
      <c r="A1085" s="7">
        <v>126</v>
      </c>
      <c r="B1085">
        <v>1</v>
      </c>
      <c r="C1085">
        <v>0</v>
      </c>
    </row>
    <row r="1086" spans="1:3" x14ac:dyDescent="0.15">
      <c r="A1086" s="7">
        <v>274</v>
      </c>
      <c r="B1086">
        <v>0</v>
      </c>
      <c r="C1086">
        <v>0</v>
      </c>
    </row>
    <row r="1087" spans="1:3" x14ac:dyDescent="0.15">
      <c r="A1087" s="7">
        <v>146</v>
      </c>
      <c r="B1087">
        <v>0</v>
      </c>
      <c r="C1087">
        <v>0</v>
      </c>
    </row>
    <row r="1088" spans="1:3" x14ac:dyDescent="0.15">
      <c r="A1088" s="7">
        <v>55</v>
      </c>
      <c r="B1088">
        <v>0</v>
      </c>
      <c r="C1088">
        <v>1</v>
      </c>
    </row>
    <row r="1089" spans="1:3" x14ac:dyDescent="0.15">
      <c r="A1089" s="7">
        <v>55</v>
      </c>
      <c r="B1089">
        <v>0</v>
      </c>
      <c r="C1089">
        <v>1</v>
      </c>
    </row>
    <row r="1090" spans="1:3" x14ac:dyDescent="0.15">
      <c r="A1090" s="7">
        <v>438</v>
      </c>
      <c r="B1090">
        <v>0</v>
      </c>
      <c r="C1090">
        <v>0</v>
      </c>
    </row>
    <row r="1091" spans="1:3" x14ac:dyDescent="0.15">
      <c r="A1091" s="7">
        <v>203</v>
      </c>
      <c r="B1091">
        <v>0</v>
      </c>
      <c r="C1091">
        <v>0</v>
      </c>
    </row>
    <row r="1092" spans="1:3" x14ac:dyDescent="0.15">
      <c r="A1092" s="7">
        <v>241</v>
      </c>
      <c r="B1092">
        <v>0</v>
      </c>
      <c r="C1092">
        <v>0</v>
      </c>
    </row>
    <row r="1093" spans="1:3" x14ac:dyDescent="0.15">
      <c r="A1093" s="7">
        <v>80</v>
      </c>
      <c r="B1093">
        <v>1</v>
      </c>
      <c r="C1093">
        <v>0</v>
      </c>
    </row>
    <row r="1094" spans="1:3" x14ac:dyDescent="0.15">
      <c r="A1094" s="7">
        <v>214</v>
      </c>
      <c r="B1094">
        <v>0</v>
      </c>
      <c r="C1094">
        <v>0</v>
      </c>
    </row>
    <row r="1095" spans="1:3" x14ac:dyDescent="0.15">
      <c r="A1095" s="7">
        <v>99</v>
      </c>
      <c r="B1095">
        <v>0</v>
      </c>
      <c r="C1095">
        <v>1</v>
      </c>
    </row>
    <row r="1096" spans="1:3" x14ac:dyDescent="0.15">
      <c r="A1096" s="7">
        <v>126</v>
      </c>
      <c r="B1096">
        <v>0</v>
      </c>
      <c r="C1096">
        <v>0</v>
      </c>
    </row>
    <row r="1097" spans="1:3" x14ac:dyDescent="0.15">
      <c r="A1097" s="7">
        <v>219</v>
      </c>
      <c r="B1097">
        <v>0</v>
      </c>
      <c r="C1097">
        <v>0</v>
      </c>
    </row>
    <row r="1098" spans="1:3" x14ac:dyDescent="0.15">
      <c r="A1098" s="7">
        <v>148</v>
      </c>
      <c r="B1098">
        <v>1</v>
      </c>
      <c r="C1098">
        <v>0</v>
      </c>
    </row>
    <row r="1099" spans="1:3" x14ac:dyDescent="0.15">
      <c r="A1099" s="7">
        <v>110</v>
      </c>
      <c r="B1099">
        <v>1</v>
      </c>
      <c r="C1099">
        <v>0</v>
      </c>
    </row>
    <row r="1100" spans="1:3" x14ac:dyDescent="0.15">
      <c r="A1100" s="7">
        <v>152</v>
      </c>
      <c r="B1100">
        <v>0</v>
      </c>
      <c r="C1100">
        <v>0</v>
      </c>
    </row>
    <row r="1101" spans="1:3" x14ac:dyDescent="0.15">
      <c r="A1101" s="7">
        <v>60</v>
      </c>
      <c r="B1101">
        <v>1</v>
      </c>
      <c r="C1101">
        <v>0</v>
      </c>
    </row>
    <row r="1102" spans="1:3" x14ac:dyDescent="0.15">
      <c r="A1102" s="7">
        <v>113</v>
      </c>
      <c r="B1102">
        <v>1</v>
      </c>
      <c r="C1102">
        <v>0</v>
      </c>
    </row>
    <row r="1103" spans="1:3" x14ac:dyDescent="0.15">
      <c r="A1103" s="7">
        <v>87</v>
      </c>
      <c r="B1103">
        <v>1</v>
      </c>
      <c r="C1103">
        <v>0</v>
      </c>
    </row>
    <row r="1104" spans="1:3" x14ac:dyDescent="0.15">
      <c r="A1104" s="7">
        <v>108</v>
      </c>
      <c r="B1104">
        <v>0</v>
      </c>
      <c r="C1104">
        <v>0</v>
      </c>
    </row>
    <row r="1105" spans="1:3" x14ac:dyDescent="0.15">
      <c r="A1105" s="7">
        <v>219</v>
      </c>
      <c r="B1105">
        <v>0</v>
      </c>
      <c r="C1105">
        <v>0</v>
      </c>
    </row>
    <row r="1106" spans="1:3" x14ac:dyDescent="0.15">
      <c r="A1106" s="7">
        <v>76</v>
      </c>
      <c r="B1106">
        <v>1</v>
      </c>
      <c r="C1106">
        <v>0</v>
      </c>
    </row>
    <row r="1107" spans="1:3" x14ac:dyDescent="0.15">
      <c r="A1107" s="7">
        <v>152</v>
      </c>
      <c r="B1107">
        <v>0</v>
      </c>
      <c r="C1107">
        <v>0</v>
      </c>
    </row>
    <row r="1108" spans="1:3" x14ac:dyDescent="0.15">
      <c r="A1108" s="7">
        <v>131</v>
      </c>
      <c r="B1108">
        <v>1</v>
      </c>
      <c r="C1108">
        <v>0</v>
      </c>
    </row>
    <row r="1109" spans="1:3" x14ac:dyDescent="0.15">
      <c r="A1109" s="7">
        <v>164</v>
      </c>
      <c r="B1109">
        <v>0</v>
      </c>
      <c r="C1109">
        <v>0</v>
      </c>
    </row>
    <row r="1110" spans="1:3" x14ac:dyDescent="0.15">
      <c r="A1110" s="7">
        <v>151</v>
      </c>
      <c r="B1110">
        <v>0</v>
      </c>
      <c r="C1110">
        <v>0</v>
      </c>
    </row>
    <row r="1111" spans="1:3" x14ac:dyDescent="0.15">
      <c r="A1111" s="7">
        <v>104</v>
      </c>
      <c r="B1111">
        <v>1</v>
      </c>
      <c r="C1111">
        <v>0</v>
      </c>
    </row>
    <row r="1112" spans="1:3" x14ac:dyDescent="0.15">
      <c r="A1112" s="7">
        <v>88</v>
      </c>
      <c r="B1112">
        <v>1</v>
      </c>
      <c r="C1112">
        <v>0</v>
      </c>
    </row>
    <row r="1113" spans="1:3" x14ac:dyDescent="0.15">
      <c r="A1113" s="7">
        <v>137</v>
      </c>
      <c r="B1113">
        <v>0</v>
      </c>
      <c r="C1113">
        <v>0</v>
      </c>
    </row>
    <row r="1114" spans="1:3" x14ac:dyDescent="0.15">
      <c r="A1114" s="7">
        <v>382</v>
      </c>
      <c r="B1114">
        <v>0</v>
      </c>
      <c r="C1114">
        <v>0</v>
      </c>
    </row>
    <row r="1115" spans="1:3" x14ac:dyDescent="0.15">
      <c r="A1115" s="7">
        <v>137</v>
      </c>
      <c r="B1115">
        <v>1</v>
      </c>
      <c r="C1115">
        <v>0</v>
      </c>
    </row>
    <row r="1116" spans="1:3" x14ac:dyDescent="0.15">
      <c r="A1116" s="7">
        <v>87</v>
      </c>
      <c r="B1116">
        <v>1</v>
      </c>
      <c r="C1116">
        <v>0</v>
      </c>
    </row>
    <row r="1117" spans="1:3" x14ac:dyDescent="0.15">
      <c r="A1117" s="7">
        <v>110</v>
      </c>
      <c r="B1117">
        <v>1</v>
      </c>
      <c r="C1117">
        <v>0</v>
      </c>
    </row>
    <row r="1118" spans="1:3" x14ac:dyDescent="0.15">
      <c r="A1118" s="7">
        <v>164</v>
      </c>
      <c r="B1118">
        <v>0</v>
      </c>
      <c r="C1118">
        <v>0</v>
      </c>
    </row>
    <row r="1119" spans="1:3" x14ac:dyDescent="0.15">
      <c r="A1119" s="7">
        <v>77</v>
      </c>
      <c r="B1119">
        <v>0</v>
      </c>
      <c r="C1119">
        <v>1</v>
      </c>
    </row>
    <row r="1120" spans="1:3" x14ac:dyDescent="0.15">
      <c r="A1120" s="7">
        <v>219</v>
      </c>
      <c r="B1120">
        <v>0</v>
      </c>
      <c r="C1120">
        <v>0</v>
      </c>
    </row>
    <row r="1121" spans="1:3" x14ac:dyDescent="0.15">
      <c r="A1121" s="7">
        <v>207</v>
      </c>
      <c r="B1121">
        <v>0</v>
      </c>
      <c r="C1121">
        <v>0</v>
      </c>
    </row>
    <row r="1122" spans="1:3" x14ac:dyDescent="0.15">
      <c r="A1122" s="7">
        <v>84</v>
      </c>
      <c r="B1122">
        <v>1</v>
      </c>
      <c r="C1122">
        <v>0</v>
      </c>
    </row>
    <row r="1123" spans="1:3" x14ac:dyDescent="0.15">
      <c r="A1123" s="7">
        <v>80</v>
      </c>
      <c r="B1123">
        <v>1</v>
      </c>
      <c r="C1123">
        <v>0</v>
      </c>
    </row>
    <row r="1124" spans="1:3" x14ac:dyDescent="0.15">
      <c r="A1124" s="7">
        <v>60</v>
      </c>
      <c r="B1124">
        <v>1</v>
      </c>
      <c r="C1124">
        <v>0</v>
      </c>
    </row>
    <row r="1125" spans="1:3" x14ac:dyDescent="0.15">
      <c r="A1125" s="7">
        <v>82</v>
      </c>
      <c r="B1125">
        <v>0</v>
      </c>
      <c r="C1125">
        <v>0</v>
      </c>
    </row>
    <row r="1126" spans="1:3" x14ac:dyDescent="0.15">
      <c r="A1126" s="7">
        <v>142</v>
      </c>
      <c r="B1126">
        <v>0</v>
      </c>
      <c r="C1126">
        <v>0</v>
      </c>
    </row>
    <row r="1127" spans="1:3" x14ac:dyDescent="0.15">
      <c r="A1127" s="7">
        <v>329</v>
      </c>
      <c r="B1127">
        <v>0</v>
      </c>
      <c r="C1127">
        <v>0</v>
      </c>
    </row>
    <row r="1128" spans="1:3" x14ac:dyDescent="0.15">
      <c r="A1128" s="7">
        <v>136</v>
      </c>
      <c r="B1128">
        <v>0</v>
      </c>
      <c r="C1128">
        <v>0</v>
      </c>
    </row>
    <row r="1129" spans="1:3" x14ac:dyDescent="0.15">
      <c r="A1129" s="7">
        <v>274</v>
      </c>
      <c r="B1129">
        <v>0</v>
      </c>
      <c r="C1129">
        <v>0</v>
      </c>
    </row>
    <row r="1130" spans="1:3" x14ac:dyDescent="0.15">
      <c r="A1130" s="7">
        <v>197</v>
      </c>
      <c r="B1130">
        <v>0</v>
      </c>
      <c r="C1130">
        <v>0</v>
      </c>
    </row>
    <row r="1131" spans="1:3" x14ac:dyDescent="0.15">
      <c r="A1131" s="7">
        <v>247</v>
      </c>
      <c r="B1131">
        <v>0</v>
      </c>
      <c r="C1131">
        <v>0</v>
      </c>
    </row>
    <row r="1132" spans="1:3" x14ac:dyDescent="0.15">
      <c r="A1132" s="7">
        <v>130</v>
      </c>
      <c r="B1132">
        <v>0</v>
      </c>
      <c r="C1132">
        <v>0</v>
      </c>
    </row>
    <row r="1133" spans="1:3" x14ac:dyDescent="0.15">
      <c r="A1133" s="7">
        <v>172</v>
      </c>
      <c r="B1133">
        <v>0</v>
      </c>
      <c r="C1133">
        <v>0</v>
      </c>
    </row>
    <row r="1134" spans="1:3" x14ac:dyDescent="0.15">
      <c r="A1134" s="7">
        <v>119</v>
      </c>
      <c r="B1134">
        <v>0</v>
      </c>
      <c r="C1134">
        <v>0</v>
      </c>
    </row>
    <row r="1135" spans="1:3" x14ac:dyDescent="0.15">
      <c r="A1135" s="7">
        <v>119</v>
      </c>
      <c r="B1135">
        <v>0</v>
      </c>
      <c r="C1135">
        <v>0</v>
      </c>
    </row>
    <row r="1136" spans="1:3" x14ac:dyDescent="0.15">
      <c r="A1136" s="7">
        <v>153</v>
      </c>
      <c r="B1136">
        <v>0</v>
      </c>
      <c r="C1136">
        <v>0</v>
      </c>
    </row>
    <row r="1137" spans="1:3" x14ac:dyDescent="0.15">
      <c r="A1137" s="7">
        <v>437</v>
      </c>
      <c r="B1137">
        <v>0</v>
      </c>
      <c r="C1137">
        <v>0</v>
      </c>
    </row>
    <row r="1138" spans="1:3" x14ac:dyDescent="0.15">
      <c r="A1138" s="7">
        <v>82</v>
      </c>
      <c r="B1138">
        <v>1</v>
      </c>
      <c r="C1138">
        <v>0</v>
      </c>
    </row>
    <row r="1139" spans="1:3" x14ac:dyDescent="0.15">
      <c r="A1139" s="7">
        <v>247</v>
      </c>
      <c r="B1139">
        <v>0</v>
      </c>
      <c r="C1139">
        <v>0</v>
      </c>
    </row>
    <row r="1140" spans="1:3" x14ac:dyDescent="0.15">
      <c r="A1140" s="7">
        <v>110</v>
      </c>
      <c r="B1140">
        <v>0</v>
      </c>
      <c r="C1140">
        <v>0</v>
      </c>
    </row>
    <row r="1141" spans="1:3" x14ac:dyDescent="0.15">
      <c r="A1141" s="7">
        <v>217</v>
      </c>
      <c r="B1141">
        <v>0</v>
      </c>
      <c r="C1141">
        <v>0</v>
      </c>
    </row>
    <row r="1142" spans="1:3" x14ac:dyDescent="0.15">
      <c r="A1142" s="7">
        <v>241</v>
      </c>
      <c r="B1142">
        <v>1</v>
      </c>
      <c r="C1142">
        <v>0</v>
      </c>
    </row>
    <row r="1143" spans="1:3" x14ac:dyDescent="0.15">
      <c r="A1143" s="7">
        <v>185</v>
      </c>
      <c r="B1143">
        <v>0</v>
      </c>
      <c r="C1143">
        <v>0</v>
      </c>
    </row>
    <row r="1144" spans="1:3" x14ac:dyDescent="0.15">
      <c r="A1144" s="7">
        <v>62</v>
      </c>
      <c r="B1144">
        <v>0</v>
      </c>
      <c r="C1144">
        <v>0</v>
      </c>
    </row>
    <row r="1145" spans="1:3" x14ac:dyDescent="0.15">
      <c r="A1145" s="7">
        <v>219</v>
      </c>
      <c r="B1145">
        <v>0</v>
      </c>
      <c r="C1145">
        <v>0</v>
      </c>
    </row>
    <row r="1146" spans="1:3" x14ac:dyDescent="0.15">
      <c r="A1146" s="7">
        <v>144</v>
      </c>
      <c r="B1146">
        <v>1</v>
      </c>
      <c r="C1146">
        <v>0</v>
      </c>
    </row>
    <row r="1147" spans="1:3" x14ac:dyDescent="0.15">
      <c r="A1147" s="7">
        <v>141</v>
      </c>
      <c r="B1147">
        <v>0</v>
      </c>
      <c r="C1147">
        <v>0</v>
      </c>
    </row>
    <row r="1148" spans="1:3" x14ac:dyDescent="0.15">
      <c r="A1148" s="7">
        <v>164</v>
      </c>
      <c r="B1148">
        <v>0</v>
      </c>
      <c r="C1148">
        <v>0</v>
      </c>
    </row>
    <row r="1149" spans="1:3" x14ac:dyDescent="0.15">
      <c r="A1149" s="7">
        <v>167</v>
      </c>
      <c r="B1149">
        <v>1</v>
      </c>
      <c r="C1149">
        <v>0</v>
      </c>
    </row>
    <row r="1150" spans="1:3" x14ac:dyDescent="0.15">
      <c r="A1150" s="7">
        <v>93</v>
      </c>
      <c r="B1150">
        <v>1</v>
      </c>
      <c r="C1150">
        <v>0</v>
      </c>
    </row>
    <row r="1151" spans="1:3" x14ac:dyDescent="0.15">
      <c r="A1151" s="7">
        <v>110</v>
      </c>
      <c r="B1151">
        <v>0</v>
      </c>
      <c r="C1151">
        <v>0</v>
      </c>
    </row>
    <row r="1152" spans="1:3" x14ac:dyDescent="0.15">
      <c r="A1152" s="7">
        <v>60</v>
      </c>
      <c r="B1152">
        <v>1</v>
      </c>
      <c r="C1152">
        <v>0</v>
      </c>
    </row>
    <row r="1153" spans="1:3" x14ac:dyDescent="0.15">
      <c r="A1153" s="7">
        <v>216</v>
      </c>
      <c r="B1153">
        <v>0</v>
      </c>
      <c r="C1153">
        <v>0</v>
      </c>
    </row>
    <row r="1154" spans="1:3" x14ac:dyDescent="0.15">
      <c r="A1154" s="7">
        <v>141</v>
      </c>
      <c r="B1154">
        <v>0</v>
      </c>
      <c r="C1154">
        <v>0</v>
      </c>
    </row>
    <row r="1155" spans="1:3" x14ac:dyDescent="0.15">
      <c r="A1155" s="7">
        <v>158</v>
      </c>
      <c r="B1155">
        <v>0</v>
      </c>
      <c r="C1155">
        <v>0</v>
      </c>
    </row>
    <row r="1156" spans="1:3" x14ac:dyDescent="0.15">
      <c r="A1156" s="7">
        <v>219</v>
      </c>
      <c r="B1156">
        <v>0</v>
      </c>
      <c r="C1156">
        <v>0</v>
      </c>
    </row>
    <row r="1157" spans="1:3" x14ac:dyDescent="0.15">
      <c r="A1157" s="7">
        <v>217</v>
      </c>
      <c r="B1157">
        <v>0</v>
      </c>
      <c r="C1157">
        <v>0</v>
      </c>
    </row>
    <row r="1158" spans="1:3" x14ac:dyDescent="0.15">
      <c r="A1158" s="7">
        <v>164</v>
      </c>
      <c r="B1158">
        <v>0</v>
      </c>
      <c r="C1158">
        <v>0</v>
      </c>
    </row>
    <row r="1159" spans="1:3" x14ac:dyDescent="0.15">
      <c r="A1159" s="7">
        <v>164</v>
      </c>
      <c r="B1159">
        <v>0</v>
      </c>
      <c r="C1159">
        <v>0</v>
      </c>
    </row>
    <row r="1160" spans="1:3" x14ac:dyDescent="0.15">
      <c r="A1160" s="7">
        <v>162</v>
      </c>
      <c r="B1160">
        <v>0</v>
      </c>
      <c r="C1160">
        <v>0</v>
      </c>
    </row>
    <row r="1161" spans="1:3" x14ac:dyDescent="0.15">
      <c r="A1161" s="7">
        <v>161</v>
      </c>
      <c r="B1161">
        <v>0</v>
      </c>
      <c r="C1161">
        <v>0</v>
      </c>
    </row>
    <row r="1162" spans="1:3" x14ac:dyDescent="0.15">
      <c r="A1162" s="7">
        <v>142</v>
      </c>
      <c r="B1162">
        <v>0</v>
      </c>
      <c r="C1162">
        <v>0</v>
      </c>
    </row>
    <row r="1163" spans="1:3" x14ac:dyDescent="0.15">
      <c r="A1163" s="7">
        <v>141</v>
      </c>
      <c r="B1163">
        <v>0</v>
      </c>
      <c r="C1163">
        <v>0</v>
      </c>
    </row>
    <row r="1164" spans="1:3" x14ac:dyDescent="0.15">
      <c r="A1164" s="7">
        <v>217</v>
      </c>
      <c r="B1164">
        <v>0</v>
      </c>
      <c r="C1164">
        <v>0</v>
      </c>
    </row>
    <row r="1165" spans="1:3" x14ac:dyDescent="0.15">
      <c r="A1165" s="7">
        <v>131</v>
      </c>
      <c r="B1165">
        <v>0</v>
      </c>
      <c r="C1165">
        <v>0</v>
      </c>
    </row>
    <row r="1166" spans="1:3" x14ac:dyDescent="0.15">
      <c r="A1166" s="7">
        <v>110</v>
      </c>
      <c r="B1166">
        <v>1</v>
      </c>
      <c r="C1166">
        <v>0</v>
      </c>
    </row>
    <row r="1167" spans="1:3" x14ac:dyDescent="0.15">
      <c r="A1167" s="7">
        <v>103</v>
      </c>
      <c r="B1167">
        <v>0</v>
      </c>
      <c r="C1167">
        <v>0</v>
      </c>
    </row>
    <row r="1168" spans="1:3" x14ac:dyDescent="0.15">
      <c r="A1168" s="7">
        <v>152</v>
      </c>
      <c r="B1168">
        <v>0</v>
      </c>
      <c r="C1168">
        <v>0</v>
      </c>
    </row>
    <row r="1169" spans="1:3" x14ac:dyDescent="0.15">
      <c r="A1169" s="7">
        <v>104</v>
      </c>
      <c r="B1169">
        <v>1</v>
      </c>
      <c r="C1169">
        <v>0</v>
      </c>
    </row>
    <row r="1170" spans="1:3" x14ac:dyDescent="0.15">
      <c r="A1170" s="7">
        <v>44</v>
      </c>
      <c r="B1170">
        <v>1</v>
      </c>
      <c r="C1170">
        <v>0</v>
      </c>
    </row>
    <row r="1171" spans="1:3" x14ac:dyDescent="0.15">
      <c r="A1171" s="7">
        <v>142</v>
      </c>
      <c r="B1171">
        <v>0</v>
      </c>
      <c r="C1171">
        <v>0</v>
      </c>
    </row>
    <row r="1172" spans="1:3" x14ac:dyDescent="0.15">
      <c r="A1172" s="7">
        <v>142</v>
      </c>
      <c r="B1172">
        <v>1</v>
      </c>
      <c r="C1172">
        <v>0</v>
      </c>
    </row>
    <row r="1173" spans="1:3" x14ac:dyDescent="0.15">
      <c r="A1173" s="7">
        <v>108</v>
      </c>
      <c r="B1173">
        <v>1</v>
      </c>
      <c r="C1173">
        <v>0</v>
      </c>
    </row>
    <row r="1174" spans="1:3" x14ac:dyDescent="0.15">
      <c r="A1174" s="7">
        <v>274</v>
      </c>
      <c r="B1174">
        <v>1</v>
      </c>
      <c r="C1174">
        <v>0</v>
      </c>
    </row>
    <row r="1175" spans="1:3" x14ac:dyDescent="0.15">
      <c r="A1175" s="7">
        <v>217</v>
      </c>
      <c r="B1175">
        <v>0</v>
      </c>
      <c r="C1175">
        <v>0</v>
      </c>
    </row>
    <row r="1176" spans="1:3" x14ac:dyDescent="0.15">
      <c r="A1176" s="7">
        <v>110</v>
      </c>
      <c r="B1176">
        <v>0</v>
      </c>
      <c r="C1176">
        <v>0</v>
      </c>
    </row>
    <row r="1177" spans="1:3" x14ac:dyDescent="0.15">
      <c r="A1177" s="7">
        <v>175</v>
      </c>
      <c r="B1177">
        <v>0</v>
      </c>
      <c r="C1177">
        <v>0</v>
      </c>
    </row>
    <row r="1178" spans="1:3" x14ac:dyDescent="0.15">
      <c r="A1178" s="7">
        <v>217</v>
      </c>
      <c r="B1178">
        <v>0</v>
      </c>
      <c r="C1178">
        <v>0</v>
      </c>
    </row>
    <row r="1179" spans="1:3" x14ac:dyDescent="0.15">
      <c r="A1179" s="7">
        <v>192</v>
      </c>
      <c r="B1179">
        <v>0</v>
      </c>
      <c r="C1179">
        <v>0</v>
      </c>
    </row>
    <row r="1180" spans="1:3" x14ac:dyDescent="0.15">
      <c r="A1180" s="7">
        <v>159</v>
      </c>
      <c r="B1180">
        <v>0</v>
      </c>
      <c r="C1180">
        <v>0</v>
      </c>
    </row>
    <row r="1181" spans="1:3" x14ac:dyDescent="0.15">
      <c r="A1181" s="7">
        <v>438</v>
      </c>
      <c r="B1181">
        <v>0</v>
      </c>
      <c r="C1181">
        <v>0</v>
      </c>
    </row>
    <row r="1182" spans="1:3" x14ac:dyDescent="0.15">
      <c r="A1182" s="7">
        <v>152</v>
      </c>
      <c r="B1182">
        <v>0</v>
      </c>
      <c r="C1182">
        <v>0</v>
      </c>
    </row>
    <row r="1183" spans="1:3" x14ac:dyDescent="0.15">
      <c r="A1183" s="7">
        <v>137</v>
      </c>
      <c r="B1183">
        <v>0</v>
      </c>
      <c r="C1183">
        <v>0</v>
      </c>
    </row>
    <row r="1184" spans="1:3" x14ac:dyDescent="0.15">
      <c r="A1184" s="7">
        <v>181</v>
      </c>
      <c r="B1184">
        <v>0</v>
      </c>
      <c r="C1184">
        <v>0</v>
      </c>
    </row>
    <row r="1185" spans="1:3" x14ac:dyDescent="0.15">
      <c r="A1185" s="7">
        <v>214</v>
      </c>
      <c r="B1185">
        <v>0</v>
      </c>
      <c r="C1185">
        <v>0</v>
      </c>
    </row>
    <row r="1186" spans="1:3" x14ac:dyDescent="0.15">
      <c r="A1186" s="7">
        <v>181</v>
      </c>
      <c r="B1186">
        <v>0</v>
      </c>
      <c r="C1186">
        <v>0</v>
      </c>
    </row>
    <row r="1187" spans="1:3" x14ac:dyDescent="0.15">
      <c r="A1187" s="7">
        <v>192</v>
      </c>
      <c r="B1187">
        <v>0</v>
      </c>
      <c r="C1187">
        <v>0</v>
      </c>
    </row>
    <row r="1188" spans="1:3" x14ac:dyDescent="0.15">
      <c r="A1188" s="7">
        <v>65</v>
      </c>
      <c r="B1188">
        <v>1</v>
      </c>
      <c r="C1188">
        <v>0</v>
      </c>
    </row>
    <row r="1189" spans="1:3" x14ac:dyDescent="0.15">
      <c r="A1189" s="7">
        <v>65</v>
      </c>
      <c r="B1189">
        <v>1</v>
      </c>
      <c r="C1189">
        <v>0</v>
      </c>
    </row>
    <row r="1190" spans="1:3" x14ac:dyDescent="0.15">
      <c r="A1190" s="7">
        <v>119</v>
      </c>
      <c r="B1190">
        <v>0</v>
      </c>
      <c r="C1190">
        <v>0</v>
      </c>
    </row>
    <row r="1191" spans="1:3" x14ac:dyDescent="0.15">
      <c r="A1191" s="7">
        <v>76</v>
      </c>
      <c r="B1191">
        <v>1</v>
      </c>
      <c r="C1191">
        <v>0</v>
      </c>
    </row>
    <row r="1192" spans="1:3" x14ac:dyDescent="0.15">
      <c r="A1192" s="7">
        <v>207</v>
      </c>
      <c r="B1192">
        <v>0</v>
      </c>
      <c r="C1192">
        <v>0</v>
      </c>
    </row>
    <row r="1193" spans="1:3" x14ac:dyDescent="0.15">
      <c r="A1193" s="7">
        <v>62</v>
      </c>
      <c r="B1193">
        <v>0</v>
      </c>
      <c r="C1193">
        <v>1</v>
      </c>
    </row>
    <row r="1194" spans="1:3" x14ac:dyDescent="0.15">
      <c r="A1194" s="7">
        <v>87</v>
      </c>
      <c r="B1194">
        <v>1</v>
      </c>
      <c r="C1194">
        <v>0</v>
      </c>
    </row>
    <row r="1195" spans="1:3" x14ac:dyDescent="0.15">
      <c r="A1195" s="7">
        <v>64</v>
      </c>
      <c r="B1195">
        <v>1</v>
      </c>
      <c r="C1195">
        <v>0</v>
      </c>
    </row>
    <row r="1196" spans="1:3" x14ac:dyDescent="0.15">
      <c r="A1196" s="7">
        <v>108</v>
      </c>
      <c r="B1196">
        <v>0</v>
      </c>
      <c r="C1196">
        <v>0</v>
      </c>
    </row>
    <row r="1197" spans="1:3" x14ac:dyDescent="0.15">
      <c r="A1197" s="7">
        <v>131</v>
      </c>
      <c r="B1197">
        <v>0</v>
      </c>
      <c r="C1197">
        <v>0</v>
      </c>
    </row>
    <row r="1198" spans="1:3" x14ac:dyDescent="0.15">
      <c r="A1198" s="7">
        <v>66</v>
      </c>
      <c r="B1198">
        <v>0</v>
      </c>
      <c r="C1198">
        <v>0</v>
      </c>
    </row>
    <row r="1199" spans="1:3" x14ac:dyDescent="0.15">
      <c r="A1199" s="7">
        <v>44</v>
      </c>
      <c r="B1199">
        <v>1</v>
      </c>
      <c r="C1199">
        <v>0</v>
      </c>
    </row>
    <row r="1200" spans="1:3" x14ac:dyDescent="0.15">
      <c r="A1200" s="7">
        <v>60</v>
      </c>
      <c r="B1200">
        <v>0</v>
      </c>
      <c r="C1200">
        <v>0</v>
      </c>
    </row>
    <row r="1201" spans="1:3" x14ac:dyDescent="0.15">
      <c r="A1201" s="7">
        <v>71</v>
      </c>
      <c r="B1201">
        <v>1</v>
      </c>
      <c r="C1201">
        <v>0</v>
      </c>
    </row>
    <row r="1202" spans="1:3" x14ac:dyDescent="0.15">
      <c r="A1202" s="7">
        <v>55</v>
      </c>
      <c r="B1202">
        <v>1</v>
      </c>
      <c r="C1202">
        <v>0</v>
      </c>
    </row>
    <row r="1203" spans="1:3" x14ac:dyDescent="0.15">
      <c r="A1203" s="7">
        <v>58</v>
      </c>
      <c r="B1203">
        <v>1</v>
      </c>
      <c r="C1203">
        <v>0</v>
      </c>
    </row>
    <row r="1204" spans="1:3" x14ac:dyDescent="0.15">
      <c r="A1204" s="7">
        <v>108</v>
      </c>
      <c r="B1204">
        <v>0</v>
      </c>
      <c r="C1204">
        <v>0</v>
      </c>
    </row>
    <row r="1205" spans="1:3" x14ac:dyDescent="0.15">
      <c r="A1205" s="7">
        <v>110</v>
      </c>
      <c r="B1205">
        <v>0</v>
      </c>
      <c r="C1205">
        <v>0</v>
      </c>
    </row>
    <row r="1206" spans="1:3" x14ac:dyDescent="0.15">
      <c r="A1206" s="7">
        <v>110</v>
      </c>
      <c r="B1206">
        <v>0</v>
      </c>
      <c r="C1206">
        <v>0</v>
      </c>
    </row>
    <row r="1207" spans="1:3" x14ac:dyDescent="0.15">
      <c r="A1207" s="7">
        <v>65</v>
      </c>
      <c r="B1207">
        <v>1</v>
      </c>
      <c r="C1207">
        <v>0</v>
      </c>
    </row>
    <row r="1208" spans="1:3" x14ac:dyDescent="0.15">
      <c r="A1208" s="7">
        <v>193</v>
      </c>
      <c r="B1208">
        <v>0</v>
      </c>
      <c r="C1208">
        <v>0</v>
      </c>
    </row>
    <row r="1209" spans="1:3" x14ac:dyDescent="0.15">
      <c r="A1209" s="7">
        <v>93</v>
      </c>
      <c r="B1209">
        <v>0</v>
      </c>
      <c r="C1209">
        <v>0</v>
      </c>
    </row>
    <row r="1210" spans="1:3" x14ac:dyDescent="0.15">
      <c r="A1210" s="7">
        <v>104</v>
      </c>
      <c r="B1210">
        <v>1</v>
      </c>
      <c r="C1210">
        <v>0</v>
      </c>
    </row>
    <row r="1211" spans="1:3" x14ac:dyDescent="0.15">
      <c r="A1211" s="7">
        <v>54</v>
      </c>
      <c r="B1211">
        <v>1</v>
      </c>
      <c r="C1211">
        <v>0</v>
      </c>
    </row>
    <row r="1212" spans="1:3" x14ac:dyDescent="0.15">
      <c r="A1212" s="7">
        <v>131</v>
      </c>
      <c r="B1212">
        <v>0</v>
      </c>
      <c r="C1212">
        <v>0</v>
      </c>
    </row>
    <row r="1213" spans="1:3" x14ac:dyDescent="0.15">
      <c r="A1213" s="7">
        <v>71</v>
      </c>
      <c r="B1213">
        <v>1</v>
      </c>
      <c r="C1213">
        <v>0</v>
      </c>
    </row>
    <row r="1214" spans="1:3" x14ac:dyDescent="0.15">
      <c r="A1214" s="7">
        <v>108</v>
      </c>
      <c r="B1214">
        <v>0</v>
      </c>
      <c r="C1214">
        <v>0</v>
      </c>
    </row>
    <row r="1215" spans="1:3" x14ac:dyDescent="0.15">
      <c r="A1215" s="7">
        <v>99</v>
      </c>
      <c r="B1215">
        <v>1</v>
      </c>
      <c r="C1215">
        <v>0</v>
      </c>
    </row>
    <row r="1216" spans="1:3" x14ac:dyDescent="0.15">
      <c r="A1216" s="7">
        <v>71</v>
      </c>
      <c r="B1216">
        <v>1</v>
      </c>
      <c r="C1216">
        <v>0</v>
      </c>
    </row>
    <row r="1217" spans="1:3" x14ac:dyDescent="0.15">
      <c r="A1217" s="7">
        <v>131</v>
      </c>
      <c r="B1217">
        <v>0</v>
      </c>
      <c r="C1217">
        <v>0</v>
      </c>
    </row>
    <row r="1218" spans="1:3" x14ac:dyDescent="0.15">
      <c r="A1218" s="7">
        <v>110</v>
      </c>
      <c r="B1218">
        <v>1</v>
      </c>
      <c r="C1218">
        <v>0</v>
      </c>
    </row>
    <row r="1219" spans="1:3" x14ac:dyDescent="0.15">
      <c r="A1219" s="7">
        <v>121</v>
      </c>
      <c r="B1219">
        <v>0</v>
      </c>
      <c r="C1219">
        <v>0</v>
      </c>
    </row>
    <row r="1220" spans="1:3" x14ac:dyDescent="0.15">
      <c r="A1220" s="7">
        <v>192</v>
      </c>
      <c r="B1220">
        <v>0</v>
      </c>
      <c r="C1220">
        <v>0</v>
      </c>
    </row>
    <row r="1221" spans="1:3" x14ac:dyDescent="0.15">
      <c r="A1221" s="7">
        <v>49</v>
      </c>
      <c r="B1221">
        <v>1</v>
      </c>
      <c r="C1221">
        <v>0</v>
      </c>
    </row>
    <row r="1222" spans="1:3" x14ac:dyDescent="0.15">
      <c r="A1222" s="7">
        <v>99</v>
      </c>
      <c r="B1222">
        <v>0</v>
      </c>
      <c r="C1222">
        <v>0</v>
      </c>
    </row>
    <row r="1223" spans="1:3" x14ac:dyDescent="0.15">
      <c r="A1223" s="7">
        <v>71</v>
      </c>
      <c r="B1223">
        <v>1</v>
      </c>
      <c r="C1223">
        <v>0</v>
      </c>
    </row>
    <row r="1224" spans="1:3" x14ac:dyDescent="0.15">
      <c r="A1224" s="7">
        <v>88</v>
      </c>
      <c r="B1224">
        <v>1</v>
      </c>
      <c r="C1224">
        <v>0</v>
      </c>
    </row>
    <row r="1225" spans="1:3" x14ac:dyDescent="0.15">
      <c r="A1225" s="7">
        <v>98</v>
      </c>
      <c r="B1225">
        <v>0</v>
      </c>
      <c r="C1225">
        <v>0</v>
      </c>
    </row>
    <row r="1226" spans="1:3" x14ac:dyDescent="0.15">
      <c r="A1226" s="7">
        <v>110</v>
      </c>
      <c r="B1226">
        <v>0</v>
      </c>
      <c r="C1226">
        <v>0</v>
      </c>
    </row>
    <row r="1227" spans="1:3" x14ac:dyDescent="0.15">
      <c r="A1227" s="7">
        <v>137</v>
      </c>
      <c r="B1227">
        <v>1</v>
      </c>
      <c r="C1227">
        <v>0</v>
      </c>
    </row>
    <row r="1228" spans="1:3" x14ac:dyDescent="0.15">
      <c r="A1228" s="7">
        <v>66</v>
      </c>
      <c r="B1228">
        <v>1</v>
      </c>
      <c r="C1228">
        <v>0</v>
      </c>
    </row>
    <row r="1229" spans="1:3" x14ac:dyDescent="0.15">
      <c r="A1229" s="7">
        <v>108</v>
      </c>
      <c r="B1229">
        <v>0</v>
      </c>
      <c r="C1229">
        <v>0</v>
      </c>
    </row>
    <row r="1230" spans="1:3" x14ac:dyDescent="0.15">
      <c r="A1230" s="7">
        <v>55</v>
      </c>
      <c r="B1230">
        <v>1</v>
      </c>
      <c r="C1230">
        <v>0</v>
      </c>
    </row>
    <row r="1231" spans="1:3" x14ac:dyDescent="0.15">
      <c r="A1231" s="7">
        <v>77</v>
      </c>
      <c r="B1231">
        <v>1</v>
      </c>
      <c r="C1231">
        <v>0</v>
      </c>
    </row>
    <row r="1232" spans="1:3" x14ac:dyDescent="0.15">
      <c r="A1232" s="7">
        <v>60</v>
      </c>
      <c r="B1232">
        <v>1</v>
      </c>
      <c r="C1232">
        <v>0</v>
      </c>
    </row>
    <row r="1233" spans="1:3" x14ac:dyDescent="0.15">
      <c r="A1233" s="7">
        <v>192</v>
      </c>
      <c r="B1233">
        <v>0</v>
      </c>
      <c r="C1233">
        <v>0</v>
      </c>
    </row>
    <row r="1234" spans="1:3" x14ac:dyDescent="0.15">
      <c r="A1234" s="7">
        <v>60</v>
      </c>
      <c r="B1234">
        <v>1</v>
      </c>
      <c r="C1234">
        <v>0</v>
      </c>
    </row>
    <row r="1235" spans="1:3" x14ac:dyDescent="0.15">
      <c r="A1235" s="7">
        <v>99</v>
      </c>
      <c r="B1235">
        <v>0</v>
      </c>
      <c r="C1235">
        <v>0</v>
      </c>
    </row>
    <row r="1236" spans="1:3" x14ac:dyDescent="0.15">
      <c r="A1236" s="7">
        <v>388</v>
      </c>
      <c r="B1236">
        <v>1</v>
      </c>
      <c r="C1236">
        <v>0</v>
      </c>
    </row>
    <row r="1237" spans="1:3" x14ac:dyDescent="0.15">
      <c r="A1237" s="7">
        <v>49</v>
      </c>
      <c r="B1237">
        <v>0</v>
      </c>
      <c r="C1237">
        <v>1</v>
      </c>
    </row>
    <row r="1238" spans="1:3" x14ac:dyDescent="0.15">
      <c r="A1238" s="7">
        <v>87</v>
      </c>
      <c r="B1238">
        <v>0</v>
      </c>
      <c r="C1238">
        <v>1</v>
      </c>
    </row>
    <row r="1239" spans="1:3" x14ac:dyDescent="0.15">
      <c r="A1239" s="7">
        <v>98</v>
      </c>
      <c r="B1239">
        <v>1</v>
      </c>
      <c r="C1239">
        <v>0</v>
      </c>
    </row>
    <row r="1240" spans="1:3" x14ac:dyDescent="0.15">
      <c r="A1240" s="7">
        <v>164</v>
      </c>
      <c r="B1240">
        <v>1</v>
      </c>
      <c r="C1240">
        <v>0</v>
      </c>
    </row>
    <row r="1241" spans="1:3" x14ac:dyDescent="0.15">
      <c r="A1241" s="7">
        <v>82</v>
      </c>
      <c r="B1241">
        <v>1</v>
      </c>
      <c r="C1241">
        <v>0</v>
      </c>
    </row>
    <row r="1242" spans="1:3" x14ac:dyDescent="0.15">
      <c r="A1242" s="7">
        <v>167</v>
      </c>
      <c r="B1242">
        <v>0</v>
      </c>
      <c r="C1242">
        <v>0</v>
      </c>
    </row>
    <row r="1243" spans="1:3" x14ac:dyDescent="0.15">
      <c r="A1243" s="7">
        <v>71</v>
      </c>
      <c r="B1243">
        <v>1</v>
      </c>
      <c r="C1243">
        <v>0</v>
      </c>
    </row>
    <row r="1244" spans="1:3" x14ac:dyDescent="0.15">
      <c r="A1244" s="7">
        <v>66</v>
      </c>
      <c r="B1244">
        <v>1</v>
      </c>
      <c r="C1244">
        <v>0</v>
      </c>
    </row>
    <row r="1245" spans="1:3" x14ac:dyDescent="0.15">
      <c r="A1245" s="7">
        <v>82</v>
      </c>
      <c r="B1245">
        <v>1</v>
      </c>
      <c r="C1245">
        <v>0</v>
      </c>
    </row>
    <row r="1246" spans="1:3" x14ac:dyDescent="0.15">
      <c r="A1246" s="7">
        <v>88</v>
      </c>
      <c r="B1246">
        <v>0</v>
      </c>
      <c r="C1246">
        <v>0</v>
      </c>
    </row>
    <row r="1247" spans="1:3" x14ac:dyDescent="0.15">
      <c r="A1247" s="7">
        <v>46</v>
      </c>
      <c r="B1247">
        <v>1</v>
      </c>
      <c r="C1247">
        <v>0</v>
      </c>
    </row>
    <row r="1248" spans="1:3" x14ac:dyDescent="0.15">
      <c r="A1248" s="7">
        <v>186</v>
      </c>
      <c r="B1248">
        <v>0</v>
      </c>
      <c r="C1248">
        <v>0</v>
      </c>
    </row>
    <row r="1249" spans="1:3" x14ac:dyDescent="0.15">
      <c r="A1249" s="7">
        <v>71</v>
      </c>
      <c r="B1249">
        <v>1</v>
      </c>
      <c r="C1249">
        <v>0</v>
      </c>
    </row>
    <row r="1250" spans="1:3" x14ac:dyDescent="0.15">
      <c r="A1250" s="7">
        <v>77</v>
      </c>
      <c r="B1250">
        <v>0</v>
      </c>
      <c r="C1250">
        <v>0</v>
      </c>
    </row>
    <row r="1251" spans="1:3" x14ac:dyDescent="0.15">
      <c r="A1251" s="7">
        <v>104</v>
      </c>
      <c r="B1251">
        <v>0</v>
      </c>
      <c r="C1251">
        <v>0</v>
      </c>
    </row>
    <row r="1252" spans="1:3" x14ac:dyDescent="0.15">
      <c r="A1252" s="7">
        <v>252</v>
      </c>
      <c r="B1252">
        <v>0</v>
      </c>
      <c r="C1252">
        <v>0</v>
      </c>
    </row>
    <row r="1253" spans="1:3" x14ac:dyDescent="0.15">
      <c r="A1253" s="7">
        <v>99</v>
      </c>
      <c r="B1253">
        <v>0</v>
      </c>
      <c r="C1253">
        <v>0</v>
      </c>
    </row>
    <row r="1254" spans="1:3" x14ac:dyDescent="0.15">
      <c r="A1254" s="7">
        <v>108</v>
      </c>
      <c r="B1254">
        <v>0</v>
      </c>
      <c r="C1254">
        <v>0</v>
      </c>
    </row>
    <row r="1255" spans="1:3" x14ac:dyDescent="0.15">
      <c r="A1255" s="7">
        <v>71</v>
      </c>
      <c r="B1255">
        <v>1</v>
      </c>
      <c r="C1255">
        <v>0</v>
      </c>
    </row>
    <row r="1256" spans="1:3" x14ac:dyDescent="0.15">
      <c r="A1256" s="7">
        <v>77</v>
      </c>
      <c r="B1256">
        <v>1</v>
      </c>
      <c r="C1256">
        <v>0</v>
      </c>
    </row>
    <row r="1257" spans="1:3" x14ac:dyDescent="0.15">
      <c r="A1257" s="7">
        <v>99</v>
      </c>
      <c r="B1257">
        <v>1</v>
      </c>
      <c r="C1257">
        <v>0</v>
      </c>
    </row>
    <row r="1258" spans="1:3" x14ac:dyDescent="0.15">
      <c r="A1258" s="7">
        <v>77</v>
      </c>
      <c r="B1258">
        <v>1</v>
      </c>
      <c r="C1258">
        <v>0</v>
      </c>
    </row>
    <row r="1259" spans="1:3" x14ac:dyDescent="0.15">
      <c r="A1259" s="7">
        <v>126</v>
      </c>
      <c r="B1259">
        <v>0</v>
      </c>
      <c r="C1259">
        <v>0</v>
      </c>
    </row>
    <row r="1260" spans="1:3" x14ac:dyDescent="0.15">
      <c r="A1260" s="7">
        <v>82</v>
      </c>
      <c r="B1260">
        <v>1</v>
      </c>
      <c r="C1260">
        <v>0</v>
      </c>
    </row>
    <row r="1261" spans="1:3" x14ac:dyDescent="0.15">
      <c r="A1261" s="7">
        <v>77</v>
      </c>
      <c r="B1261">
        <v>1</v>
      </c>
      <c r="C1261">
        <v>0</v>
      </c>
    </row>
    <row r="1262" spans="1:3" x14ac:dyDescent="0.15">
      <c r="A1262" s="7">
        <v>71</v>
      </c>
      <c r="B1262">
        <v>1</v>
      </c>
      <c r="C1262">
        <v>0</v>
      </c>
    </row>
    <row r="1263" spans="1:3" x14ac:dyDescent="0.15">
      <c r="A1263" s="7">
        <v>49</v>
      </c>
      <c r="B1263">
        <v>1</v>
      </c>
      <c r="C1263">
        <v>0</v>
      </c>
    </row>
    <row r="1264" spans="1:3" x14ac:dyDescent="0.15">
      <c r="A1264" s="7">
        <v>108</v>
      </c>
      <c r="B1264">
        <v>0</v>
      </c>
      <c r="C1264">
        <v>0</v>
      </c>
    </row>
    <row r="1265" spans="1:3" x14ac:dyDescent="0.15">
      <c r="A1265" s="7">
        <v>99</v>
      </c>
      <c r="B1265">
        <v>1</v>
      </c>
      <c r="C1265">
        <v>0</v>
      </c>
    </row>
    <row r="1266" spans="1:3" x14ac:dyDescent="0.15">
      <c r="A1266" s="7">
        <v>164</v>
      </c>
      <c r="B1266">
        <v>0</v>
      </c>
      <c r="C1266">
        <v>0</v>
      </c>
    </row>
    <row r="1267" spans="1:3" x14ac:dyDescent="0.15">
      <c r="A1267" s="7">
        <v>137</v>
      </c>
      <c r="B1267">
        <v>1</v>
      </c>
      <c r="C1267">
        <v>0</v>
      </c>
    </row>
    <row r="1268" spans="1:3" x14ac:dyDescent="0.15">
      <c r="A1268" s="7">
        <v>214</v>
      </c>
      <c r="B1268">
        <v>1</v>
      </c>
      <c r="C1268">
        <v>0</v>
      </c>
    </row>
    <row r="1269" spans="1:3" x14ac:dyDescent="0.15">
      <c r="A1269" s="7">
        <v>75</v>
      </c>
      <c r="B1269">
        <v>1</v>
      </c>
      <c r="C1269">
        <v>0</v>
      </c>
    </row>
    <row r="1270" spans="1:3" x14ac:dyDescent="0.15">
      <c r="A1270" s="7">
        <v>79</v>
      </c>
      <c r="B1270">
        <v>1</v>
      </c>
      <c r="C1270">
        <v>0</v>
      </c>
    </row>
    <row r="1271" spans="1:3" x14ac:dyDescent="0.15">
      <c r="A1271" s="7">
        <v>98</v>
      </c>
      <c r="B1271">
        <v>1</v>
      </c>
      <c r="C1271">
        <v>0</v>
      </c>
    </row>
    <row r="1272" spans="1:3" x14ac:dyDescent="0.15">
      <c r="A1272" s="7">
        <v>141</v>
      </c>
      <c r="B1272">
        <v>0</v>
      </c>
      <c r="C1272">
        <v>0</v>
      </c>
    </row>
    <row r="1273" spans="1:3" x14ac:dyDescent="0.15">
      <c r="A1273" s="7">
        <v>274</v>
      </c>
      <c r="B1273">
        <v>0</v>
      </c>
      <c r="C1273">
        <v>0</v>
      </c>
    </row>
    <row r="1274" spans="1:3" x14ac:dyDescent="0.15">
      <c r="A1274" s="7">
        <v>110</v>
      </c>
      <c r="B1274">
        <v>0</v>
      </c>
      <c r="C1274">
        <v>0</v>
      </c>
    </row>
    <row r="1275" spans="1:3" x14ac:dyDescent="0.15">
      <c r="A1275" s="7">
        <v>219</v>
      </c>
      <c r="B1275">
        <v>0</v>
      </c>
      <c r="C1275">
        <v>0</v>
      </c>
    </row>
    <row r="1276" spans="1:3" x14ac:dyDescent="0.15">
      <c r="A1276" s="7">
        <v>152</v>
      </c>
      <c r="B1276">
        <v>0</v>
      </c>
      <c r="C1276">
        <v>0</v>
      </c>
    </row>
    <row r="1277" spans="1:3" x14ac:dyDescent="0.15">
      <c r="A1277" s="7">
        <v>175</v>
      </c>
      <c r="B1277">
        <v>0</v>
      </c>
      <c r="C1277">
        <v>0</v>
      </c>
    </row>
    <row r="1278" spans="1:3" x14ac:dyDescent="0.15">
      <c r="A1278" s="7">
        <v>88</v>
      </c>
      <c r="B1278">
        <v>0</v>
      </c>
      <c r="C1278">
        <v>0</v>
      </c>
    </row>
    <row r="1279" spans="1:3" x14ac:dyDescent="0.15">
      <c r="A1279" s="7">
        <v>82</v>
      </c>
      <c r="B1279">
        <v>0</v>
      </c>
      <c r="C1279">
        <v>1</v>
      </c>
    </row>
    <row r="1280" spans="1:3" x14ac:dyDescent="0.15">
      <c r="A1280" s="7">
        <v>77</v>
      </c>
      <c r="B1280">
        <v>1</v>
      </c>
      <c r="C1280">
        <v>0</v>
      </c>
    </row>
    <row r="1281" spans="1:3" x14ac:dyDescent="0.15">
      <c r="A1281" s="7">
        <v>136</v>
      </c>
      <c r="B1281">
        <v>0</v>
      </c>
      <c r="C1281">
        <v>0</v>
      </c>
    </row>
    <row r="1282" spans="1:3" x14ac:dyDescent="0.15">
      <c r="A1282" s="7">
        <v>66</v>
      </c>
      <c r="B1282">
        <v>1</v>
      </c>
      <c r="C1282">
        <v>0</v>
      </c>
    </row>
    <row r="1283" spans="1:3" x14ac:dyDescent="0.15">
      <c r="A1283" s="7">
        <v>66</v>
      </c>
      <c r="B1283">
        <v>1</v>
      </c>
      <c r="C1283">
        <v>0</v>
      </c>
    </row>
    <row r="1284" spans="1:3" x14ac:dyDescent="0.15">
      <c r="A1284" s="7">
        <v>66</v>
      </c>
      <c r="B1284">
        <v>0</v>
      </c>
      <c r="C1284">
        <v>0</v>
      </c>
    </row>
    <row r="1285" spans="1:3" x14ac:dyDescent="0.15">
      <c r="A1285" s="7">
        <v>163</v>
      </c>
      <c r="B1285">
        <v>0</v>
      </c>
      <c r="C1285">
        <v>0</v>
      </c>
    </row>
    <row r="1286" spans="1:3" x14ac:dyDescent="0.15">
      <c r="A1286" s="7">
        <v>44</v>
      </c>
      <c r="B1286">
        <v>1</v>
      </c>
      <c r="C1286">
        <v>0</v>
      </c>
    </row>
    <row r="1287" spans="1:3" x14ac:dyDescent="0.15">
      <c r="A1287" s="7">
        <v>99</v>
      </c>
      <c r="B1287">
        <v>1</v>
      </c>
      <c r="C1287">
        <v>0</v>
      </c>
    </row>
    <row r="1288" spans="1:3" x14ac:dyDescent="0.15">
      <c r="A1288" s="7">
        <v>22</v>
      </c>
      <c r="B1288">
        <v>0</v>
      </c>
      <c r="C1288">
        <v>1</v>
      </c>
    </row>
    <row r="1289" spans="1:3" x14ac:dyDescent="0.15">
      <c r="A1289" s="7">
        <v>131</v>
      </c>
      <c r="B1289">
        <v>0</v>
      </c>
      <c r="C1289">
        <v>0</v>
      </c>
    </row>
    <row r="1290" spans="1:3" x14ac:dyDescent="0.15">
      <c r="A1290" s="7">
        <v>93</v>
      </c>
      <c r="B1290">
        <v>0</v>
      </c>
      <c r="C1290">
        <v>0</v>
      </c>
    </row>
    <row r="1291" spans="1:3" x14ac:dyDescent="0.15">
      <c r="A1291" s="7">
        <v>54</v>
      </c>
      <c r="B1291">
        <v>1</v>
      </c>
      <c r="C1291">
        <v>0</v>
      </c>
    </row>
    <row r="1292" spans="1:3" x14ac:dyDescent="0.15">
      <c r="A1292" s="7">
        <v>32</v>
      </c>
      <c r="B1292">
        <v>0</v>
      </c>
      <c r="C1292">
        <v>1</v>
      </c>
    </row>
    <row r="1293" spans="1:3" x14ac:dyDescent="0.15">
      <c r="A1293" s="7">
        <v>38</v>
      </c>
      <c r="B1293">
        <v>1</v>
      </c>
      <c r="C1293">
        <v>0</v>
      </c>
    </row>
    <row r="1294" spans="1:3" x14ac:dyDescent="0.15">
      <c r="A1294" s="7">
        <v>20</v>
      </c>
      <c r="B1294">
        <v>0</v>
      </c>
      <c r="C1294">
        <v>1</v>
      </c>
    </row>
    <row r="1295" spans="1:3" x14ac:dyDescent="0.15">
      <c r="A1295" s="7">
        <v>126</v>
      </c>
      <c r="B1295">
        <v>0</v>
      </c>
      <c r="C1295">
        <v>0</v>
      </c>
    </row>
    <row r="1296" spans="1:3" x14ac:dyDescent="0.15">
      <c r="A1296" s="7">
        <v>192</v>
      </c>
      <c r="B1296">
        <v>0</v>
      </c>
      <c r="C1296">
        <v>0</v>
      </c>
    </row>
    <row r="1297" spans="1:3" x14ac:dyDescent="0.15">
      <c r="A1297" s="7">
        <v>104</v>
      </c>
      <c r="B1297">
        <v>1</v>
      </c>
      <c r="C1297">
        <v>0</v>
      </c>
    </row>
    <row r="1298" spans="1:3" x14ac:dyDescent="0.15">
      <c r="A1298" s="7">
        <v>137</v>
      </c>
      <c r="B1298">
        <v>1</v>
      </c>
      <c r="C1298">
        <v>0</v>
      </c>
    </row>
    <row r="1299" spans="1:3" x14ac:dyDescent="0.15">
      <c r="A1299" s="7">
        <v>197</v>
      </c>
      <c r="B1299">
        <v>0</v>
      </c>
      <c r="C1299">
        <v>0</v>
      </c>
    </row>
    <row r="1300" spans="1:3" x14ac:dyDescent="0.15">
      <c r="A1300" s="7">
        <v>98</v>
      </c>
      <c r="B1300">
        <v>1</v>
      </c>
      <c r="C1300">
        <v>0</v>
      </c>
    </row>
    <row r="1301" spans="1:3" x14ac:dyDescent="0.15">
      <c r="A1301" s="7">
        <v>174</v>
      </c>
      <c r="B1301">
        <v>0</v>
      </c>
      <c r="C1301">
        <v>0</v>
      </c>
    </row>
    <row r="1302" spans="1:3" x14ac:dyDescent="0.15">
      <c r="A1302" s="7">
        <v>153</v>
      </c>
      <c r="B1302">
        <v>0</v>
      </c>
      <c r="C1302">
        <v>0</v>
      </c>
    </row>
    <row r="1303" spans="1:3" x14ac:dyDescent="0.15">
      <c r="A1303" s="7">
        <v>110</v>
      </c>
      <c r="B1303">
        <v>0</v>
      </c>
      <c r="C1303">
        <v>1</v>
      </c>
    </row>
    <row r="1304" spans="1:3" x14ac:dyDescent="0.15">
      <c r="A1304" s="7">
        <v>77</v>
      </c>
      <c r="B1304">
        <v>1</v>
      </c>
      <c r="C1304">
        <v>0</v>
      </c>
    </row>
    <row r="1305" spans="1:3" x14ac:dyDescent="0.15">
      <c r="A1305" s="7">
        <v>131</v>
      </c>
      <c r="B1305">
        <v>0</v>
      </c>
      <c r="C1305">
        <v>0</v>
      </c>
    </row>
    <row r="1306" spans="1:3" x14ac:dyDescent="0.15">
      <c r="A1306" s="7">
        <v>110</v>
      </c>
      <c r="B1306">
        <v>0</v>
      </c>
      <c r="C1306">
        <v>0</v>
      </c>
    </row>
    <row r="1307" spans="1:3" x14ac:dyDescent="0.15">
      <c r="A1307" s="7">
        <v>82</v>
      </c>
      <c r="B1307">
        <v>0</v>
      </c>
      <c r="C1307">
        <v>0</v>
      </c>
    </row>
    <row r="1308" spans="1:3" x14ac:dyDescent="0.15">
      <c r="A1308" s="7">
        <v>71</v>
      </c>
      <c r="B1308">
        <v>1</v>
      </c>
      <c r="C1308">
        <v>0</v>
      </c>
    </row>
    <row r="1309" spans="1:3" x14ac:dyDescent="0.15">
      <c r="A1309" s="7">
        <v>82</v>
      </c>
      <c r="B1309">
        <v>0</v>
      </c>
      <c r="C1309">
        <v>0</v>
      </c>
    </row>
    <row r="1310" spans="1:3" x14ac:dyDescent="0.15">
      <c r="A1310" s="7">
        <v>98</v>
      </c>
      <c r="B1310">
        <v>0</v>
      </c>
      <c r="C1310">
        <v>1</v>
      </c>
    </row>
    <row r="1311" spans="1:3" x14ac:dyDescent="0.15">
      <c r="A1311" s="7">
        <v>131</v>
      </c>
      <c r="B1311">
        <v>0</v>
      </c>
      <c r="C1311">
        <v>0</v>
      </c>
    </row>
    <row r="1312" spans="1:3" x14ac:dyDescent="0.15">
      <c r="A1312" s="7">
        <v>44</v>
      </c>
      <c r="B1312">
        <v>1</v>
      </c>
      <c r="C1312">
        <v>0</v>
      </c>
    </row>
    <row r="1313" spans="1:3" x14ac:dyDescent="0.15">
      <c r="A1313" s="7">
        <v>110</v>
      </c>
      <c r="B1313">
        <v>1</v>
      </c>
      <c r="C1313">
        <v>0</v>
      </c>
    </row>
    <row r="1314" spans="1:3" x14ac:dyDescent="0.15">
      <c r="A1314" s="7">
        <v>137</v>
      </c>
      <c r="B1314">
        <v>0</v>
      </c>
      <c r="C1314">
        <v>0</v>
      </c>
    </row>
    <row r="1315" spans="1:3" x14ac:dyDescent="0.15">
      <c r="A1315" s="7">
        <v>65</v>
      </c>
      <c r="B1315">
        <v>1</v>
      </c>
      <c r="C1315">
        <v>0</v>
      </c>
    </row>
    <row r="1316" spans="1:3" x14ac:dyDescent="0.15">
      <c r="A1316" s="7">
        <v>164</v>
      </c>
      <c r="B1316">
        <v>0</v>
      </c>
      <c r="C1316">
        <v>0</v>
      </c>
    </row>
    <row r="1317" spans="1:3" x14ac:dyDescent="0.15">
      <c r="A1317" s="7">
        <v>65</v>
      </c>
      <c r="B1317">
        <v>0</v>
      </c>
      <c r="C1317">
        <v>1</v>
      </c>
    </row>
    <row r="1318" spans="1:3" x14ac:dyDescent="0.15">
      <c r="A1318" s="7">
        <v>122</v>
      </c>
      <c r="B1318">
        <v>0</v>
      </c>
      <c r="C1318">
        <v>0</v>
      </c>
    </row>
    <row r="1319" spans="1:3" x14ac:dyDescent="0.15">
      <c r="A1319" s="7">
        <v>108</v>
      </c>
      <c r="B1319">
        <v>0</v>
      </c>
      <c r="C1319">
        <v>0</v>
      </c>
    </row>
    <row r="1320" spans="1:3" x14ac:dyDescent="0.15">
      <c r="A1320" s="7">
        <v>159</v>
      </c>
      <c r="B1320">
        <v>0</v>
      </c>
      <c r="C1320">
        <v>0</v>
      </c>
    </row>
    <row r="1321" spans="1:3" x14ac:dyDescent="0.15">
      <c r="A1321" s="7">
        <v>51</v>
      </c>
      <c r="B1321">
        <v>0</v>
      </c>
      <c r="C1321">
        <v>1</v>
      </c>
    </row>
    <row r="1322" spans="1:3" x14ac:dyDescent="0.15">
      <c r="A1322" s="7">
        <v>329</v>
      </c>
      <c r="B1322">
        <v>0</v>
      </c>
      <c r="C1322">
        <v>0</v>
      </c>
    </row>
    <row r="1323" spans="1:3" x14ac:dyDescent="0.15">
      <c r="A1323" s="7">
        <v>164</v>
      </c>
      <c r="B1323">
        <v>1</v>
      </c>
      <c r="C1323">
        <v>0</v>
      </c>
    </row>
    <row r="1324" spans="1:3" x14ac:dyDescent="0.15">
      <c r="A1324" s="7">
        <v>126</v>
      </c>
      <c r="B1324">
        <v>1</v>
      </c>
      <c r="C1324">
        <v>0</v>
      </c>
    </row>
    <row r="1325" spans="1:3" x14ac:dyDescent="0.15">
      <c r="A1325" s="7">
        <v>108</v>
      </c>
      <c r="B1325">
        <v>0</v>
      </c>
      <c r="C1325">
        <v>0</v>
      </c>
    </row>
    <row r="1326" spans="1:3" x14ac:dyDescent="0.15">
      <c r="A1326" s="7">
        <v>247</v>
      </c>
      <c r="B1326">
        <v>0</v>
      </c>
      <c r="C1326">
        <v>0</v>
      </c>
    </row>
    <row r="1327" spans="1:3" x14ac:dyDescent="0.15">
      <c r="A1327" s="7">
        <v>214</v>
      </c>
      <c r="B1327">
        <v>0</v>
      </c>
      <c r="C1327">
        <v>0</v>
      </c>
    </row>
    <row r="1328" spans="1:3" x14ac:dyDescent="0.15">
      <c r="A1328" s="7">
        <v>68</v>
      </c>
      <c r="B1328">
        <v>1</v>
      </c>
      <c r="C1328">
        <v>0</v>
      </c>
    </row>
    <row r="1329" spans="1:3" x14ac:dyDescent="0.15">
      <c r="A1329" s="7">
        <v>81</v>
      </c>
      <c r="B1329">
        <v>1</v>
      </c>
      <c r="C1329">
        <v>0</v>
      </c>
    </row>
    <row r="1330" spans="1:3" x14ac:dyDescent="0.15">
      <c r="A1330" s="7">
        <v>55</v>
      </c>
      <c r="B1330">
        <v>1</v>
      </c>
      <c r="C1330">
        <v>0</v>
      </c>
    </row>
    <row r="1331" spans="1:3" x14ac:dyDescent="0.15">
      <c r="A1331" s="7">
        <v>82</v>
      </c>
      <c r="B1331">
        <v>0</v>
      </c>
      <c r="C1331">
        <v>0</v>
      </c>
    </row>
    <row r="1332" spans="1:3" x14ac:dyDescent="0.15">
      <c r="A1332" s="7">
        <v>175</v>
      </c>
      <c r="B1332">
        <v>0</v>
      </c>
      <c r="C1332">
        <v>0</v>
      </c>
    </row>
    <row r="1333" spans="1:3" x14ac:dyDescent="0.15">
      <c r="A1333" s="7">
        <v>107</v>
      </c>
      <c r="B1333">
        <v>1</v>
      </c>
      <c r="C1333">
        <v>0</v>
      </c>
    </row>
    <row r="1334" spans="1:3" x14ac:dyDescent="0.15">
      <c r="A1334" s="7">
        <v>110</v>
      </c>
      <c r="B1334">
        <v>1</v>
      </c>
      <c r="C1334">
        <v>0</v>
      </c>
    </row>
    <row r="1335" spans="1:3" x14ac:dyDescent="0.15">
      <c r="A1335" s="7">
        <v>77</v>
      </c>
      <c r="B1335">
        <v>1</v>
      </c>
      <c r="C1335">
        <v>0</v>
      </c>
    </row>
    <row r="1336" spans="1:3" x14ac:dyDescent="0.15">
      <c r="A1336" s="7">
        <v>219</v>
      </c>
      <c r="B1336">
        <v>0</v>
      </c>
      <c r="C1336">
        <v>0</v>
      </c>
    </row>
    <row r="1337" spans="1:3" x14ac:dyDescent="0.15">
      <c r="A1337" s="7">
        <v>257</v>
      </c>
      <c r="B1337">
        <v>0</v>
      </c>
      <c r="C1337">
        <v>0</v>
      </c>
    </row>
    <row r="1338" spans="1:3" x14ac:dyDescent="0.15">
      <c r="A1338" s="7">
        <v>44</v>
      </c>
      <c r="B1338">
        <v>1</v>
      </c>
      <c r="C1338">
        <v>0</v>
      </c>
    </row>
    <row r="1339" spans="1:3" x14ac:dyDescent="0.15">
      <c r="A1339" s="7">
        <v>71</v>
      </c>
      <c r="B1339">
        <v>1</v>
      </c>
      <c r="C1339">
        <v>0</v>
      </c>
    </row>
    <row r="1340" spans="1:3" x14ac:dyDescent="0.15">
      <c r="A1340" s="7">
        <v>192</v>
      </c>
      <c r="B1340">
        <v>0</v>
      </c>
      <c r="C1340">
        <v>0</v>
      </c>
    </row>
    <row r="1341" spans="1:3" x14ac:dyDescent="0.15">
      <c r="A1341" s="7">
        <v>110</v>
      </c>
      <c r="B1341">
        <v>0</v>
      </c>
      <c r="C1341">
        <v>0</v>
      </c>
    </row>
    <row r="1342" spans="1:3" x14ac:dyDescent="0.15">
      <c r="A1342" s="7">
        <v>76</v>
      </c>
      <c r="B1342">
        <v>0</v>
      </c>
      <c r="C1342">
        <v>1</v>
      </c>
    </row>
    <row r="1343" spans="1:3" x14ac:dyDescent="0.15">
      <c r="A1343" s="7">
        <v>185</v>
      </c>
      <c r="B1343">
        <v>0</v>
      </c>
      <c r="C1343">
        <v>0</v>
      </c>
    </row>
    <row r="1344" spans="1:3" x14ac:dyDescent="0.15">
      <c r="A1344" s="7">
        <v>55</v>
      </c>
      <c r="B1344">
        <v>1</v>
      </c>
      <c r="C1344">
        <v>0</v>
      </c>
    </row>
    <row r="1345" spans="1:3" x14ac:dyDescent="0.15">
      <c r="A1345" s="7">
        <v>119</v>
      </c>
      <c r="B1345">
        <v>0</v>
      </c>
      <c r="C1345">
        <v>0</v>
      </c>
    </row>
    <row r="1346" spans="1:3" x14ac:dyDescent="0.15">
      <c r="A1346" s="7">
        <v>60</v>
      </c>
      <c r="B1346">
        <v>1</v>
      </c>
      <c r="C1346">
        <v>0</v>
      </c>
    </row>
    <row r="1347" spans="1:3" x14ac:dyDescent="0.15">
      <c r="A1347" s="7">
        <v>121</v>
      </c>
      <c r="B1347">
        <v>1</v>
      </c>
      <c r="C1347">
        <v>0</v>
      </c>
    </row>
    <row r="1348" spans="1:3" x14ac:dyDescent="0.15">
      <c r="A1348" s="7">
        <v>164</v>
      </c>
      <c r="B1348">
        <v>0</v>
      </c>
      <c r="C1348">
        <v>0</v>
      </c>
    </row>
    <row r="1349" spans="1:3" x14ac:dyDescent="0.15">
      <c r="A1349" s="7">
        <v>875</v>
      </c>
      <c r="B1349">
        <v>0</v>
      </c>
      <c r="C1349">
        <v>0</v>
      </c>
    </row>
    <row r="1350" spans="1:3" x14ac:dyDescent="0.15">
      <c r="A1350" s="7">
        <v>38</v>
      </c>
      <c r="B1350">
        <v>1</v>
      </c>
      <c r="C1350">
        <v>0</v>
      </c>
    </row>
    <row r="1351" spans="1:3" x14ac:dyDescent="0.15">
      <c r="A1351" s="7">
        <v>44</v>
      </c>
      <c r="B1351">
        <v>1</v>
      </c>
      <c r="C1351">
        <v>0</v>
      </c>
    </row>
    <row r="1352" spans="1:3" x14ac:dyDescent="0.15">
      <c r="A1352" s="7">
        <v>142</v>
      </c>
      <c r="B1352">
        <v>0</v>
      </c>
      <c r="C1352">
        <v>0</v>
      </c>
    </row>
    <row r="1353" spans="1:3" x14ac:dyDescent="0.15">
      <c r="A1353" s="7">
        <v>141</v>
      </c>
      <c r="B1353">
        <v>0</v>
      </c>
      <c r="C1353">
        <v>0</v>
      </c>
    </row>
    <row r="1354" spans="1:3" x14ac:dyDescent="0.15">
      <c r="A1354" s="7">
        <v>60</v>
      </c>
      <c r="B1354">
        <v>1</v>
      </c>
      <c r="C1354">
        <v>0</v>
      </c>
    </row>
    <row r="1355" spans="1:3" x14ac:dyDescent="0.15">
      <c r="A1355" s="7">
        <v>71</v>
      </c>
      <c r="B1355">
        <v>1</v>
      </c>
      <c r="C1355">
        <v>0</v>
      </c>
    </row>
    <row r="1356" spans="1:3" x14ac:dyDescent="0.15">
      <c r="A1356" s="7">
        <v>196</v>
      </c>
      <c r="B1356">
        <v>0</v>
      </c>
      <c r="C1356">
        <v>0</v>
      </c>
    </row>
    <row r="1357" spans="1:3" x14ac:dyDescent="0.15">
      <c r="A1357" s="7">
        <v>110</v>
      </c>
      <c r="B1357">
        <v>0</v>
      </c>
      <c r="C1357">
        <v>0</v>
      </c>
    </row>
    <row r="1358" spans="1:3" x14ac:dyDescent="0.15">
      <c r="A1358" s="7">
        <v>55</v>
      </c>
      <c r="B1358">
        <v>1</v>
      </c>
      <c r="C1358">
        <v>0</v>
      </c>
    </row>
    <row r="1359" spans="1:3" x14ac:dyDescent="0.15">
      <c r="A1359" s="7">
        <v>148</v>
      </c>
      <c r="B1359">
        <v>0</v>
      </c>
      <c r="C1359">
        <v>0</v>
      </c>
    </row>
    <row r="1360" spans="1:3" x14ac:dyDescent="0.15">
      <c r="A1360" s="7">
        <v>218</v>
      </c>
      <c r="B1360">
        <v>0</v>
      </c>
      <c r="C1360">
        <v>0</v>
      </c>
    </row>
    <row r="1361" spans="1:3" x14ac:dyDescent="0.15">
      <c r="A1361" s="7">
        <v>383</v>
      </c>
      <c r="B1361">
        <v>0</v>
      </c>
      <c r="C1361">
        <v>0</v>
      </c>
    </row>
    <row r="1362" spans="1:3" x14ac:dyDescent="0.15">
      <c r="A1362" s="7">
        <v>88</v>
      </c>
      <c r="B1362">
        <v>0</v>
      </c>
      <c r="C1362">
        <v>0</v>
      </c>
    </row>
    <row r="1363" spans="1:3" x14ac:dyDescent="0.15">
      <c r="A1363" s="7">
        <v>75</v>
      </c>
      <c r="B1363">
        <v>1</v>
      </c>
      <c r="C1363">
        <v>0</v>
      </c>
    </row>
    <row r="1364" spans="1:3" x14ac:dyDescent="0.15">
      <c r="A1364" s="7">
        <v>163</v>
      </c>
      <c r="B1364">
        <v>0</v>
      </c>
      <c r="C1364">
        <v>0</v>
      </c>
    </row>
    <row r="1365" spans="1:3" x14ac:dyDescent="0.15">
      <c r="A1365" s="7">
        <v>60</v>
      </c>
      <c r="B1365">
        <v>1</v>
      </c>
      <c r="C1365">
        <v>0</v>
      </c>
    </row>
    <row r="1366" spans="1:3" x14ac:dyDescent="0.15">
      <c r="A1366" s="7">
        <v>77</v>
      </c>
      <c r="B1366">
        <v>1</v>
      </c>
      <c r="C1366">
        <v>0</v>
      </c>
    </row>
    <row r="1367" spans="1:3" x14ac:dyDescent="0.15">
      <c r="A1367" s="7">
        <v>247</v>
      </c>
      <c r="B1367">
        <v>0</v>
      </c>
      <c r="C1367">
        <v>0</v>
      </c>
    </row>
    <row r="1368" spans="1:3" x14ac:dyDescent="0.15">
      <c r="A1368" s="7">
        <v>148</v>
      </c>
      <c r="B1368">
        <v>0</v>
      </c>
      <c r="C1368">
        <v>0</v>
      </c>
    </row>
    <row r="1369" spans="1:3" x14ac:dyDescent="0.15">
      <c r="A1369" s="7">
        <v>274</v>
      </c>
      <c r="B1369">
        <v>0</v>
      </c>
      <c r="C1369">
        <v>0</v>
      </c>
    </row>
    <row r="1370" spans="1:3" x14ac:dyDescent="0.15">
      <c r="A1370" s="7">
        <v>192</v>
      </c>
      <c r="B1370">
        <v>0</v>
      </c>
      <c r="C1370">
        <v>0</v>
      </c>
    </row>
    <row r="1371" spans="1:3" x14ac:dyDescent="0.15">
      <c r="A1371" s="7">
        <v>164</v>
      </c>
      <c r="B1371">
        <v>1</v>
      </c>
      <c r="C1371">
        <v>0</v>
      </c>
    </row>
    <row r="1372" spans="1:3" x14ac:dyDescent="0.15">
      <c r="A1372" s="7">
        <v>66</v>
      </c>
      <c r="B1372">
        <v>1</v>
      </c>
      <c r="C1372">
        <v>0</v>
      </c>
    </row>
    <row r="1373" spans="1:3" x14ac:dyDescent="0.15">
      <c r="A1373" s="7">
        <v>138</v>
      </c>
      <c r="B1373">
        <v>0</v>
      </c>
      <c r="C1373">
        <v>0</v>
      </c>
    </row>
    <row r="1374" spans="1:3" x14ac:dyDescent="0.15">
      <c r="A1374" s="7">
        <v>164</v>
      </c>
      <c r="B1374">
        <v>0</v>
      </c>
      <c r="C1374">
        <v>0</v>
      </c>
    </row>
    <row r="1375" spans="1:3" x14ac:dyDescent="0.15">
      <c r="A1375" s="7">
        <v>152</v>
      </c>
      <c r="B1375">
        <v>0</v>
      </c>
      <c r="C1375">
        <v>0</v>
      </c>
    </row>
    <row r="1376" spans="1:3" x14ac:dyDescent="0.15">
      <c r="A1376" s="7">
        <v>49</v>
      </c>
      <c r="B1376">
        <v>1</v>
      </c>
      <c r="C1376">
        <v>0</v>
      </c>
    </row>
    <row r="1377" spans="1:3" x14ac:dyDescent="0.15">
      <c r="A1377" s="7">
        <v>141</v>
      </c>
      <c r="B1377">
        <v>1</v>
      </c>
      <c r="C1377">
        <v>0</v>
      </c>
    </row>
    <row r="1378" spans="1:3" x14ac:dyDescent="0.15">
      <c r="A1378" s="7">
        <v>55</v>
      </c>
      <c r="B1378">
        <v>1</v>
      </c>
      <c r="C1378">
        <v>0</v>
      </c>
    </row>
    <row r="1379" spans="1:3" x14ac:dyDescent="0.15">
      <c r="A1379" s="7">
        <v>121</v>
      </c>
      <c r="B1379">
        <v>0</v>
      </c>
      <c r="C1379">
        <v>0</v>
      </c>
    </row>
    <row r="1380" spans="1:3" x14ac:dyDescent="0.15">
      <c r="A1380" s="7">
        <v>137</v>
      </c>
      <c r="B1380">
        <v>0</v>
      </c>
      <c r="C1380">
        <v>0</v>
      </c>
    </row>
    <row r="1381" spans="1:3" x14ac:dyDescent="0.15">
      <c r="A1381" s="7">
        <v>119</v>
      </c>
      <c r="B1381">
        <v>1</v>
      </c>
      <c r="C1381">
        <v>0</v>
      </c>
    </row>
    <row r="1382" spans="1:3" x14ac:dyDescent="0.15">
      <c r="A1382" s="7">
        <v>383</v>
      </c>
      <c r="B1382">
        <v>0</v>
      </c>
      <c r="C1382">
        <v>0</v>
      </c>
    </row>
    <row r="1383" spans="1:3" x14ac:dyDescent="0.15">
      <c r="A1383" s="7">
        <v>159</v>
      </c>
      <c r="B1383">
        <v>0</v>
      </c>
      <c r="C1383">
        <v>0</v>
      </c>
    </row>
    <row r="1384" spans="1:3" x14ac:dyDescent="0.15">
      <c r="A1384" s="7">
        <v>1013</v>
      </c>
      <c r="B1384">
        <v>0</v>
      </c>
      <c r="C1384">
        <v>0</v>
      </c>
    </row>
    <row r="1385" spans="1:3" x14ac:dyDescent="0.15">
      <c r="A1385" s="7">
        <v>60</v>
      </c>
      <c r="B1385">
        <v>1</v>
      </c>
      <c r="C1385">
        <v>0</v>
      </c>
    </row>
    <row r="1386" spans="1:3" x14ac:dyDescent="0.15">
      <c r="A1386" s="7">
        <v>104</v>
      </c>
      <c r="B1386">
        <v>0</v>
      </c>
      <c r="C1386">
        <v>0</v>
      </c>
    </row>
    <row r="1387" spans="1:3" x14ac:dyDescent="0.15">
      <c r="A1387" s="7">
        <v>137</v>
      </c>
      <c r="B1387">
        <v>0</v>
      </c>
      <c r="C1387">
        <v>0</v>
      </c>
    </row>
    <row r="1388" spans="1:3" x14ac:dyDescent="0.15">
      <c r="A1388" s="7">
        <v>130</v>
      </c>
      <c r="B1388">
        <v>0</v>
      </c>
      <c r="C1388">
        <v>0</v>
      </c>
    </row>
    <row r="1389" spans="1:3" x14ac:dyDescent="0.15">
      <c r="A1389" s="7">
        <v>119</v>
      </c>
      <c r="B1389">
        <v>0</v>
      </c>
      <c r="C1389">
        <v>0</v>
      </c>
    </row>
    <row r="1390" spans="1:3" x14ac:dyDescent="0.15">
      <c r="A1390" s="7">
        <v>141</v>
      </c>
      <c r="B1390">
        <v>0</v>
      </c>
      <c r="C1390">
        <v>0</v>
      </c>
    </row>
    <row r="1391" spans="1:3" x14ac:dyDescent="0.15">
      <c r="A1391" s="7">
        <v>77</v>
      </c>
      <c r="B1391">
        <v>1</v>
      </c>
      <c r="C1391">
        <v>0</v>
      </c>
    </row>
    <row r="1392" spans="1:3" x14ac:dyDescent="0.15">
      <c r="A1392" s="7">
        <v>130</v>
      </c>
      <c r="B1392">
        <v>0</v>
      </c>
      <c r="C1392">
        <v>0</v>
      </c>
    </row>
    <row r="1393" spans="1:3" x14ac:dyDescent="0.15">
      <c r="A1393" s="7">
        <v>142</v>
      </c>
      <c r="B1393">
        <v>0</v>
      </c>
      <c r="C1393">
        <v>0</v>
      </c>
    </row>
    <row r="1394" spans="1:3" x14ac:dyDescent="0.15">
      <c r="A1394" s="7">
        <v>82</v>
      </c>
      <c r="B1394">
        <v>1</v>
      </c>
      <c r="C1394">
        <v>0</v>
      </c>
    </row>
    <row r="1395" spans="1:3" x14ac:dyDescent="0.15">
      <c r="A1395" s="7">
        <v>181</v>
      </c>
      <c r="B1395">
        <v>0</v>
      </c>
      <c r="C1395">
        <v>0</v>
      </c>
    </row>
    <row r="1396" spans="1:3" x14ac:dyDescent="0.15">
      <c r="A1396" s="7">
        <v>77</v>
      </c>
      <c r="B1396">
        <v>1</v>
      </c>
      <c r="C1396">
        <v>0</v>
      </c>
    </row>
    <row r="1397" spans="1:3" x14ac:dyDescent="0.15">
      <c r="A1397" s="7">
        <v>164</v>
      </c>
      <c r="B1397">
        <v>0</v>
      </c>
      <c r="C1397">
        <v>0</v>
      </c>
    </row>
    <row r="1398" spans="1:3" x14ac:dyDescent="0.15">
      <c r="A1398" s="7">
        <v>110</v>
      </c>
      <c r="B1398">
        <v>1</v>
      </c>
      <c r="C1398">
        <v>0</v>
      </c>
    </row>
    <row r="1399" spans="1:3" x14ac:dyDescent="0.15">
      <c r="A1399" s="7">
        <v>229</v>
      </c>
      <c r="B1399">
        <v>0</v>
      </c>
      <c r="C1399">
        <v>0</v>
      </c>
    </row>
    <row r="1400" spans="1:3" x14ac:dyDescent="0.15">
      <c r="A1400" s="7">
        <v>115</v>
      </c>
      <c r="B1400">
        <v>0</v>
      </c>
      <c r="C1400">
        <v>0</v>
      </c>
    </row>
    <row r="1401" spans="1:3" x14ac:dyDescent="0.15">
      <c r="A1401" s="7">
        <v>84</v>
      </c>
      <c r="B1401">
        <v>1</v>
      </c>
      <c r="C1401">
        <v>0</v>
      </c>
    </row>
    <row r="1402" spans="1:3" x14ac:dyDescent="0.15">
      <c r="A1402" s="7">
        <v>172</v>
      </c>
      <c r="B1402">
        <v>0</v>
      </c>
      <c r="C1402">
        <v>0</v>
      </c>
    </row>
    <row r="1403" spans="1:3" x14ac:dyDescent="0.15">
      <c r="A1403" s="7">
        <v>65</v>
      </c>
      <c r="B1403">
        <v>1</v>
      </c>
      <c r="C1403">
        <v>0</v>
      </c>
    </row>
    <row r="1404" spans="1:3" x14ac:dyDescent="0.15">
      <c r="A1404" s="7">
        <v>108</v>
      </c>
      <c r="B1404">
        <v>0</v>
      </c>
      <c r="C1404">
        <v>0</v>
      </c>
    </row>
    <row r="1405" spans="1:3" x14ac:dyDescent="0.15">
      <c r="A1405" s="7">
        <v>44</v>
      </c>
      <c r="B1405">
        <v>1</v>
      </c>
      <c r="C1405">
        <v>0</v>
      </c>
    </row>
    <row r="1406" spans="1:3" x14ac:dyDescent="0.15">
      <c r="A1406" s="7">
        <v>73</v>
      </c>
      <c r="B1406">
        <v>0</v>
      </c>
      <c r="C1406">
        <v>0</v>
      </c>
    </row>
    <row r="1407" spans="1:3" x14ac:dyDescent="0.15">
      <c r="A1407" s="7">
        <v>44</v>
      </c>
      <c r="B1407">
        <v>1</v>
      </c>
      <c r="C1407">
        <v>0</v>
      </c>
    </row>
    <row r="1408" spans="1:3" x14ac:dyDescent="0.15">
      <c r="A1408" s="7">
        <v>163</v>
      </c>
      <c r="B1408">
        <v>0</v>
      </c>
      <c r="C1408">
        <v>0</v>
      </c>
    </row>
    <row r="1409" spans="1:3" x14ac:dyDescent="0.15">
      <c r="A1409" s="7">
        <v>142</v>
      </c>
      <c r="B1409">
        <v>0</v>
      </c>
      <c r="C1409">
        <v>0</v>
      </c>
    </row>
    <row r="1410" spans="1:3" x14ac:dyDescent="0.15">
      <c r="A1410" s="7">
        <v>192</v>
      </c>
      <c r="B1410">
        <v>0</v>
      </c>
      <c r="C1410">
        <v>0</v>
      </c>
    </row>
    <row r="1411" spans="1:3" x14ac:dyDescent="0.15">
      <c r="A1411" s="7">
        <v>652</v>
      </c>
      <c r="B1411">
        <v>0</v>
      </c>
      <c r="C1411">
        <v>0</v>
      </c>
    </row>
    <row r="1412" spans="1:3" x14ac:dyDescent="0.15">
      <c r="A1412" s="7">
        <v>252</v>
      </c>
      <c r="B1412">
        <v>0</v>
      </c>
      <c r="C1412">
        <v>0</v>
      </c>
    </row>
    <row r="1413" spans="1:3" x14ac:dyDescent="0.15">
      <c r="A1413" s="7">
        <v>822</v>
      </c>
      <c r="B1413">
        <v>0</v>
      </c>
      <c r="C1413">
        <v>0</v>
      </c>
    </row>
    <row r="1414" spans="1:3" x14ac:dyDescent="0.15">
      <c r="A1414" s="7">
        <v>185</v>
      </c>
      <c r="B1414">
        <v>0</v>
      </c>
      <c r="C1414">
        <v>0</v>
      </c>
    </row>
    <row r="1415" spans="1:3" x14ac:dyDescent="0.15">
      <c r="A1415" s="7">
        <v>196</v>
      </c>
      <c r="B1415">
        <v>0</v>
      </c>
      <c r="C1415">
        <v>0</v>
      </c>
    </row>
    <row r="1416" spans="1:3" x14ac:dyDescent="0.15">
      <c r="A1416" s="7">
        <v>108</v>
      </c>
      <c r="B1416">
        <v>0</v>
      </c>
      <c r="C1416">
        <v>0</v>
      </c>
    </row>
    <row r="1417" spans="1:3" x14ac:dyDescent="0.15">
      <c r="A1417" s="7">
        <v>93</v>
      </c>
      <c r="B1417">
        <v>1</v>
      </c>
      <c r="C1417">
        <v>0</v>
      </c>
    </row>
    <row r="1418" spans="1:3" x14ac:dyDescent="0.15">
      <c r="A1418" s="7">
        <v>296</v>
      </c>
      <c r="B1418">
        <v>0</v>
      </c>
      <c r="C1418">
        <v>0</v>
      </c>
    </row>
    <row r="1419" spans="1:3" x14ac:dyDescent="0.15">
      <c r="A1419" s="7">
        <v>382</v>
      </c>
      <c r="B1419">
        <v>0</v>
      </c>
      <c r="C1419">
        <v>0</v>
      </c>
    </row>
    <row r="1420" spans="1:3" x14ac:dyDescent="0.15">
      <c r="A1420" s="7">
        <v>60</v>
      </c>
      <c r="B1420">
        <v>1</v>
      </c>
      <c r="C1420">
        <v>0</v>
      </c>
    </row>
    <row r="1421" spans="1:3" x14ac:dyDescent="0.15">
      <c r="A1421" s="7">
        <v>27</v>
      </c>
      <c r="B1421">
        <v>1</v>
      </c>
      <c r="C1421">
        <v>0</v>
      </c>
    </row>
    <row r="1422" spans="1:3" x14ac:dyDescent="0.15">
      <c r="A1422" s="7">
        <v>66</v>
      </c>
      <c r="B1422">
        <v>1</v>
      </c>
      <c r="C1422">
        <v>0</v>
      </c>
    </row>
    <row r="1423" spans="1:3" x14ac:dyDescent="0.15">
      <c r="A1423" s="7">
        <v>82</v>
      </c>
      <c r="B1423">
        <v>1</v>
      </c>
      <c r="C1423">
        <v>0</v>
      </c>
    </row>
    <row r="1424" spans="1:3" x14ac:dyDescent="0.15">
      <c r="A1424" s="7">
        <v>82</v>
      </c>
      <c r="B1424">
        <v>1</v>
      </c>
      <c r="C1424">
        <v>0</v>
      </c>
    </row>
    <row r="1425" spans="1:3" x14ac:dyDescent="0.15">
      <c r="A1425" s="7">
        <v>159</v>
      </c>
      <c r="B1425">
        <v>0</v>
      </c>
      <c r="C1425">
        <v>0</v>
      </c>
    </row>
    <row r="1426" spans="1:3" x14ac:dyDescent="0.15">
      <c r="A1426" s="7">
        <v>66</v>
      </c>
      <c r="B1426">
        <v>1</v>
      </c>
      <c r="C1426">
        <v>0</v>
      </c>
    </row>
    <row r="1427" spans="1:3" x14ac:dyDescent="0.15">
      <c r="A1427" s="7">
        <v>214</v>
      </c>
      <c r="B1427">
        <v>0</v>
      </c>
      <c r="C1427">
        <v>0</v>
      </c>
    </row>
    <row r="1428" spans="1:3" x14ac:dyDescent="0.15">
      <c r="A1428" s="7">
        <v>49</v>
      </c>
      <c r="B1428">
        <v>1</v>
      </c>
      <c r="C1428">
        <v>0</v>
      </c>
    </row>
    <row r="1429" spans="1:3" x14ac:dyDescent="0.15">
      <c r="A1429" s="7">
        <v>164</v>
      </c>
      <c r="B1429">
        <v>0</v>
      </c>
      <c r="C1429">
        <v>0</v>
      </c>
    </row>
    <row r="1430" spans="1:3" x14ac:dyDescent="0.15">
      <c r="A1430" s="7">
        <v>130</v>
      </c>
      <c r="B1430">
        <v>0</v>
      </c>
      <c r="C1430">
        <v>0</v>
      </c>
    </row>
    <row r="1431" spans="1:3" x14ac:dyDescent="0.15">
      <c r="A1431" s="7">
        <v>433</v>
      </c>
      <c r="B1431">
        <v>0</v>
      </c>
      <c r="C1431">
        <v>0</v>
      </c>
    </row>
    <row r="1432" spans="1:3" x14ac:dyDescent="0.15">
      <c r="A1432" s="7">
        <v>66</v>
      </c>
      <c r="B1432">
        <v>1</v>
      </c>
      <c r="C14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0171-8EFD-4E48-8AC7-D6A74D2A327B}">
  <dimension ref="A1:I1455"/>
  <sheetViews>
    <sheetView workbookViewId="0">
      <selection activeCell="M24" sqref="M24"/>
    </sheetView>
  </sheetViews>
  <sheetFormatPr baseColWidth="10" defaultColWidth="11.5" defaultRowHeight="13" x14ac:dyDescent="0.15"/>
  <cols>
    <col min="1" max="1" width="14" customWidth="1"/>
  </cols>
  <sheetData>
    <row r="1" spans="1:9" ht="28" x14ac:dyDescent="0.15">
      <c r="A1" t="s">
        <v>1580</v>
      </c>
    </row>
    <row r="2" spans="1:9" ht="14" thickBot="1" x14ac:dyDescent="0.2"/>
    <row r="3" spans="1:9" ht="14" x14ac:dyDescent="0.15">
      <c r="A3" s="13" t="s">
        <v>1581</v>
      </c>
      <c r="B3" s="13"/>
    </row>
    <row r="4" spans="1:9" ht="14" x14ac:dyDescent="0.15">
      <c r="A4" s="10" t="s">
        <v>1582</v>
      </c>
      <c r="B4" s="10">
        <v>0.31334125175987876</v>
      </c>
    </row>
    <row r="5" spans="1:9" ht="14" x14ac:dyDescent="0.15">
      <c r="A5" s="10" t="s">
        <v>1583</v>
      </c>
      <c r="B5" s="10">
        <v>9.8182740054447715E-2</v>
      </c>
    </row>
    <row r="6" spans="1:9" ht="28" x14ac:dyDescent="0.15">
      <c r="A6" s="10" t="s">
        <v>1584</v>
      </c>
      <c r="B6" s="10">
        <v>9.755165729731298E-2</v>
      </c>
    </row>
    <row r="7" spans="1:9" ht="14" x14ac:dyDescent="0.15">
      <c r="A7" s="10" t="s">
        <v>1585</v>
      </c>
      <c r="B7" s="10">
        <v>202.8798149611481</v>
      </c>
    </row>
    <row r="8" spans="1:9" ht="15" thickBot="1" x14ac:dyDescent="0.2">
      <c r="A8" s="11" t="s">
        <v>1586</v>
      </c>
      <c r="B8" s="11">
        <v>1431</v>
      </c>
    </row>
    <row r="10" spans="1:9" ht="15" thickBot="1" x14ac:dyDescent="0.2">
      <c r="A10" t="s">
        <v>1587</v>
      </c>
    </row>
    <row r="11" spans="1:9" ht="28" x14ac:dyDescent="0.15">
      <c r="A11" s="12"/>
      <c r="B11" s="12" t="s">
        <v>1588</v>
      </c>
      <c r="C11" s="12" t="s">
        <v>1589</v>
      </c>
      <c r="D11" s="12" t="s">
        <v>1590</v>
      </c>
      <c r="E11" s="12" t="s">
        <v>1591</v>
      </c>
      <c r="F11" s="12" t="s">
        <v>1592</v>
      </c>
    </row>
    <row r="12" spans="1:9" ht="14" x14ac:dyDescent="0.15">
      <c r="A12" s="10" t="s">
        <v>1593</v>
      </c>
      <c r="B12" s="10">
        <v>1</v>
      </c>
      <c r="C12" s="10">
        <v>6403634.179924421</v>
      </c>
      <c r="D12" s="10">
        <v>6403634.179924421</v>
      </c>
      <c r="E12" s="10">
        <v>155.57823271898417</v>
      </c>
      <c r="F12" s="10">
        <v>5.7251269572518336E-34</v>
      </c>
    </row>
    <row r="13" spans="1:9" ht="14" x14ac:dyDescent="0.15">
      <c r="A13" s="10" t="s">
        <v>1594</v>
      </c>
      <c r="B13" s="10">
        <v>1429</v>
      </c>
      <c r="C13" s="10">
        <v>58817953.406378984</v>
      </c>
      <c r="D13" s="10">
        <v>41160.21931866969</v>
      </c>
      <c r="E13" s="10"/>
      <c r="F13" s="10"/>
    </row>
    <row r="14" spans="1:9" ht="15" thickBot="1" x14ac:dyDescent="0.2">
      <c r="A14" s="11" t="s">
        <v>1595</v>
      </c>
      <c r="B14" s="11">
        <v>1430</v>
      </c>
      <c r="C14" s="11">
        <v>65221587.586303405</v>
      </c>
      <c r="D14" s="11"/>
      <c r="E14" s="11"/>
      <c r="F14" s="11"/>
    </row>
    <row r="15" spans="1:9" ht="14" thickBot="1" x14ac:dyDescent="0.2"/>
    <row r="16" spans="1:9" ht="28" x14ac:dyDescent="0.15">
      <c r="A16" s="12"/>
      <c r="B16" s="12" t="s">
        <v>1596</v>
      </c>
      <c r="C16" s="12" t="s">
        <v>1585</v>
      </c>
      <c r="D16" s="12" t="s">
        <v>1597</v>
      </c>
      <c r="E16" s="12" t="s">
        <v>1598</v>
      </c>
      <c r="F16" s="12" t="s">
        <v>1599</v>
      </c>
      <c r="G16" s="12" t="s">
        <v>1600</v>
      </c>
      <c r="H16" s="12" t="s">
        <v>1601</v>
      </c>
      <c r="I16" s="12" t="s">
        <v>1602</v>
      </c>
    </row>
    <row r="17" spans="1:9" ht="14" x14ac:dyDescent="0.15">
      <c r="A17" s="10" t="s">
        <v>1603</v>
      </c>
      <c r="B17" s="10">
        <v>38.52118414866338</v>
      </c>
      <c r="C17" s="10">
        <v>9.4076288124612191</v>
      </c>
      <c r="D17" s="10">
        <v>4.0946751744327683</v>
      </c>
      <c r="E17" s="10">
        <v>4.4644654693353771E-5</v>
      </c>
      <c r="F17" s="10">
        <v>20.066939957132654</v>
      </c>
      <c r="G17" s="10">
        <v>56.975428340194107</v>
      </c>
      <c r="H17" s="10">
        <v>20.066939957132654</v>
      </c>
      <c r="I17" s="10">
        <v>56.975428340194107</v>
      </c>
    </row>
    <row r="18" spans="1:9" ht="15" thickBot="1" x14ac:dyDescent="0.2">
      <c r="A18" s="11" t="s">
        <v>135</v>
      </c>
      <c r="B18" s="11">
        <v>28.468465844668327</v>
      </c>
      <c r="C18" s="11">
        <v>2.2823889018179564</v>
      </c>
      <c r="D18" s="11">
        <v>12.473100365144948</v>
      </c>
      <c r="E18" s="11">
        <v>5.7251269572648587E-34</v>
      </c>
      <c r="F18" s="11">
        <v>23.99127366650788</v>
      </c>
      <c r="G18" s="11">
        <v>32.945658022828773</v>
      </c>
      <c r="H18" s="11">
        <v>23.99127366650788</v>
      </c>
      <c r="I18" s="11">
        <v>32.945658022828773</v>
      </c>
    </row>
    <row r="22" spans="1:9" ht="28" x14ac:dyDescent="0.15">
      <c r="A22" t="s">
        <v>1604</v>
      </c>
    </row>
    <row r="23" spans="1:9" ht="14" thickBot="1" x14ac:dyDescent="0.2"/>
    <row r="24" spans="1:9" ht="28" x14ac:dyDescent="0.15">
      <c r="A24" s="12" t="s">
        <v>1605</v>
      </c>
      <c r="B24" s="12" t="s">
        <v>1606</v>
      </c>
      <c r="C24" s="12" t="s">
        <v>1607</v>
      </c>
    </row>
    <row r="25" spans="1:9" x14ac:dyDescent="0.15">
      <c r="A25" s="10">
        <v>1</v>
      </c>
      <c r="B25" s="10">
        <v>95.458115838000026</v>
      </c>
      <c r="C25" s="10">
        <v>-64.458115838000026</v>
      </c>
    </row>
    <row r="26" spans="1:9" x14ac:dyDescent="0.15">
      <c r="A26" s="10">
        <v>2</v>
      </c>
      <c r="B26" s="10">
        <v>95.458115838000026</v>
      </c>
      <c r="C26" s="10">
        <v>-35.458115838000026</v>
      </c>
    </row>
    <row r="27" spans="1:9" x14ac:dyDescent="0.15">
      <c r="A27" s="10">
        <v>3</v>
      </c>
      <c r="B27" s="10">
        <v>152.39504752733669</v>
      </c>
      <c r="C27" s="10">
        <v>-81.395047527336686</v>
      </c>
    </row>
    <row r="28" spans="1:9" x14ac:dyDescent="0.15">
      <c r="A28" s="10">
        <v>4</v>
      </c>
      <c r="B28" s="10">
        <v>95.458115838000026</v>
      </c>
      <c r="C28" s="10">
        <v>-13.458115838000026</v>
      </c>
    </row>
    <row r="29" spans="1:9" x14ac:dyDescent="0.15">
      <c r="A29" s="10">
        <v>5</v>
      </c>
      <c r="B29" s="10">
        <v>95.458115838000026</v>
      </c>
      <c r="C29" s="10">
        <v>-13.458115838000026</v>
      </c>
    </row>
    <row r="30" spans="1:9" x14ac:dyDescent="0.15">
      <c r="A30" s="10">
        <v>6</v>
      </c>
      <c r="B30" s="10">
        <v>266.26891090600998</v>
      </c>
      <c r="C30" s="10">
        <v>-50.268910906009978</v>
      </c>
    </row>
    <row r="31" spans="1:9" x14ac:dyDescent="0.15">
      <c r="A31" s="10">
        <v>7</v>
      </c>
      <c r="B31" s="10">
        <v>152.39504752733669</v>
      </c>
      <c r="C31" s="10">
        <v>-4.3950475273366862</v>
      </c>
    </row>
    <row r="32" spans="1:9" x14ac:dyDescent="0.15">
      <c r="A32" s="10">
        <v>8</v>
      </c>
      <c r="B32" s="10">
        <v>152.39504752733669</v>
      </c>
      <c r="C32" s="10">
        <v>-48.395047527336686</v>
      </c>
    </row>
    <row r="33" spans="1:3" x14ac:dyDescent="0.15">
      <c r="A33" s="10">
        <v>9</v>
      </c>
      <c r="B33" s="10">
        <v>95.458115838000026</v>
      </c>
      <c r="C33" s="10">
        <v>-2.4581158380000261</v>
      </c>
    </row>
    <row r="34" spans="1:3" x14ac:dyDescent="0.15">
      <c r="A34" s="10">
        <v>10</v>
      </c>
      <c r="B34" s="10">
        <v>123.92658168266836</v>
      </c>
      <c r="C34" s="10">
        <v>-24.926581682668356</v>
      </c>
    </row>
    <row r="35" spans="1:3" x14ac:dyDescent="0.15">
      <c r="A35" s="10">
        <v>11</v>
      </c>
      <c r="B35" s="10">
        <v>95.458115838000026</v>
      </c>
      <c r="C35" s="10">
        <v>8.5418841619999739</v>
      </c>
    </row>
    <row r="36" spans="1:3" x14ac:dyDescent="0.15">
      <c r="A36" s="10">
        <v>12</v>
      </c>
      <c r="B36" s="10">
        <v>95.458115838000026</v>
      </c>
      <c r="C36" s="10">
        <v>8.5418841619999739</v>
      </c>
    </row>
    <row r="37" spans="1:3" x14ac:dyDescent="0.15">
      <c r="A37" s="10">
        <v>13</v>
      </c>
      <c r="B37" s="10">
        <v>95.458115838000026</v>
      </c>
      <c r="C37" s="10">
        <v>12.541884161999974</v>
      </c>
    </row>
    <row r="38" spans="1:3" x14ac:dyDescent="0.15">
      <c r="A38" s="10">
        <v>14</v>
      </c>
      <c r="B38" s="10">
        <v>152.39504752733669</v>
      </c>
      <c r="C38" s="10">
        <v>39.604952472663314</v>
      </c>
    </row>
    <row r="39" spans="1:3" x14ac:dyDescent="0.15">
      <c r="A39" s="10">
        <v>15</v>
      </c>
      <c r="B39" s="10">
        <v>152.39504752733669</v>
      </c>
      <c r="C39" s="10">
        <v>-44.395047527336686</v>
      </c>
    </row>
    <row r="40" spans="1:3" x14ac:dyDescent="0.15">
      <c r="A40" s="10">
        <v>16</v>
      </c>
      <c r="B40" s="10">
        <v>95.458115838000026</v>
      </c>
      <c r="C40" s="10">
        <v>25.541884161999974</v>
      </c>
    </row>
    <row r="41" spans="1:3" x14ac:dyDescent="0.15">
      <c r="A41" s="10">
        <v>17</v>
      </c>
      <c r="B41" s="10">
        <v>95.458115838000026</v>
      </c>
      <c r="C41" s="10">
        <v>12.541884161999974</v>
      </c>
    </row>
    <row r="42" spans="1:3" x14ac:dyDescent="0.15">
      <c r="A42" s="10">
        <v>18</v>
      </c>
      <c r="B42" s="10">
        <v>152.39504752733669</v>
      </c>
      <c r="C42" s="10">
        <v>-99.395047527336686</v>
      </c>
    </row>
    <row r="43" spans="1:3" x14ac:dyDescent="0.15">
      <c r="A43" s="10">
        <v>19</v>
      </c>
      <c r="B43" s="10">
        <v>123.92658168266836</v>
      </c>
      <c r="C43" s="10">
        <v>-79.926581682668356</v>
      </c>
    </row>
    <row r="44" spans="1:3" x14ac:dyDescent="0.15">
      <c r="A44" s="10">
        <v>20</v>
      </c>
      <c r="B44" s="10">
        <v>152.39504752733669</v>
      </c>
      <c r="C44" s="10">
        <v>-70.395047527336686</v>
      </c>
    </row>
    <row r="45" spans="1:3" x14ac:dyDescent="0.15">
      <c r="A45" s="10">
        <v>21</v>
      </c>
      <c r="B45" s="10">
        <v>95.458115838000026</v>
      </c>
      <c r="C45" s="10">
        <v>-18.458115838000026</v>
      </c>
    </row>
    <row r="46" spans="1:3" x14ac:dyDescent="0.15">
      <c r="A46" s="10">
        <v>22</v>
      </c>
      <c r="B46" s="10">
        <v>152.39504752733669</v>
      </c>
      <c r="C46" s="10">
        <v>-64.395047527336686</v>
      </c>
    </row>
    <row r="47" spans="1:3" x14ac:dyDescent="0.15">
      <c r="A47" s="10">
        <v>23</v>
      </c>
      <c r="B47" s="10">
        <v>123.92658168266836</v>
      </c>
      <c r="C47" s="10">
        <v>-24.926581682668356</v>
      </c>
    </row>
    <row r="48" spans="1:3" x14ac:dyDescent="0.15">
      <c r="A48" s="10">
        <v>24</v>
      </c>
      <c r="B48" s="10">
        <v>95.458115838000026</v>
      </c>
      <c r="C48" s="10">
        <v>30.541884161999974</v>
      </c>
    </row>
    <row r="49" spans="1:3" x14ac:dyDescent="0.15">
      <c r="A49" s="10">
        <v>25</v>
      </c>
      <c r="B49" s="10">
        <v>152.39504752733669</v>
      </c>
      <c r="C49" s="10">
        <v>-44.395047527336686</v>
      </c>
    </row>
    <row r="50" spans="1:3" x14ac:dyDescent="0.15">
      <c r="A50" s="10">
        <v>26</v>
      </c>
      <c r="B50" s="10">
        <v>95.458115838000026</v>
      </c>
      <c r="C50" s="10">
        <v>-18.458115838000026</v>
      </c>
    </row>
    <row r="51" spans="1:3" x14ac:dyDescent="0.15">
      <c r="A51" s="10">
        <v>27</v>
      </c>
      <c r="B51" s="10">
        <v>123.92658168266836</v>
      </c>
      <c r="C51" s="10">
        <v>-24.926581682668356</v>
      </c>
    </row>
    <row r="52" spans="1:3" x14ac:dyDescent="0.15">
      <c r="A52" s="10">
        <v>28</v>
      </c>
      <c r="B52" s="10">
        <v>95.458115838000026</v>
      </c>
      <c r="C52" s="10">
        <v>-7.4581158380000261</v>
      </c>
    </row>
    <row r="53" spans="1:3" x14ac:dyDescent="0.15">
      <c r="A53" s="10">
        <v>29</v>
      </c>
      <c r="B53" s="10">
        <v>95.458115838000026</v>
      </c>
      <c r="C53" s="10">
        <v>-0.45811583800002609</v>
      </c>
    </row>
    <row r="54" spans="1:3" x14ac:dyDescent="0.15">
      <c r="A54" s="10">
        <v>30</v>
      </c>
      <c r="B54" s="10">
        <v>123.92658168266836</v>
      </c>
      <c r="C54" s="10">
        <v>13.073418317331644</v>
      </c>
    </row>
    <row r="55" spans="1:3" x14ac:dyDescent="0.15">
      <c r="A55" s="10">
        <v>31</v>
      </c>
      <c r="B55" s="10">
        <v>95.458115838000026</v>
      </c>
      <c r="C55" s="10">
        <v>-40.458115838000026</v>
      </c>
    </row>
    <row r="56" spans="1:3" x14ac:dyDescent="0.15">
      <c r="A56" s="10">
        <v>32</v>
      </c>
      <c r="B56" s="10">
        <v>209.33197921667335</v>
      </c>
      <c r="C56" s="10">
        <v>-45.331979216673346</v>
      </c>
    </row>
    <row r="57" spans="1:3" x14ac:dyDescent="0.15">
      <c r="A57" s="10">
        <v>33</v>
      </c>
      <c r="B57" s="10">
        <v>95.458115838000026</v>
      </c>
      <c r="C57" s="10">
        <v>-73.458115838000026</v>
      </c>
    </row>
    <row r="58" spans="1:3" x14ac:dyDescent="0.15">
      <c r="A58" s="10">
        <v>34</v>
      </c>
      <c r="B58" s="10">
        <v>123.92658168266836</v>
      </c>
      <c r="C58" s="10">
        <v>-24.926581682668356</v>
      </c>
    </row>
    <row r="59" spans="1:3" x14ac:dyDescent="0.15">
      <c r="A59" s="10">
        <v>35</v>
      </c>
      <c r="B59" s="10">
        <v>152.39504752733669</v>
      </c>
      <c r="C59" s="10">
        <v>-48.395047527336686</v>
      </c>
    </row>
    <row r="60" spans="1:3" x14ac:dyDescent="0.15">
      <c r="A60" s="10">
        <v>36</v>
      </c>
      <c r="B60" s="10">
        <v>66.98964999333171</v>
      </c>
      <c r="C60" s="10">
        <v>-44.98964999333171</v>
      </c>
    </row>
    <row r="61" spans="1:3" x14ac:dyDescent="0.15">
      <c r="A61" s="10">
        <v>37</v>
      </c>
      <c r="B61" s="10">
        <v>180.863513372005</v>
      </c>
      <c r="C61" s="10">
        <v>-76.863513372005002</v>
      </c>
    </row>
    <row r="62" spans="1:3" x14ac:dyDescent="0.15">
      <c r="A62" s="10">
        <v>38</v>
      </c>
      <c r="B62" s="10">
        <v>95.458115838000026</v>
      </c>
      <c r="C62" s="10">
        <v>-40.458115838000026</v>
      </c>
    </row>
    <row r="63" spans="1:3" x14ac:dyDescent="0.15">
      <c r="A63" s="10">
        <v>39</v>
      </c>
      <c r="B63" s="10">
        <v>95.458115838000026</v>
      </c>
      <c r="C63" s="10">
        <v>-2.4581158380000261</v>
      </c>
    </row>
    <row r="64" spans="1:3" x14ac:dyDescent="0.15">
      <c r="A64" s="10">
        <v>40</v>
      </c>
      <c r="B64" s="10">
        <v>152.39504752733669</v>
      </c>
      <c r="C64" s="10">
        <v>-130.39504752733669</v>
      </c>
    </row>
    <row r="65" spans="1:3" x14ac:dyDescent="0.15">
      <c r="A65" s="10">
        <v>41</v>
      </c>
      <c r="B65" s="10">
        <v>66.98964999333171</v>
      </c>
      <c r="C65" s="10">
        <v>-50.98964999333171</v>
      </c>
    </row>
    <row r="66" spans="1:3" x14ac:dyDescent="0.15">
      <c r="A66" s="10">
        <v>42</v>
      </c>
      <c r="B66" s="10">
        <v>95.458115838000026</v>
      </c>
      <c r="C66" s="10">
        <v>-77.458115838000026</v>
      </c>
    </row>
    <row r="67" spans="1:3" x14ac:dyDescent="0.15">
      <c r="A67" s="10">
        <v>43</v>
      </c>
      <c r="B67" s="10">
        <v>123.92658168266836</v>
      </c>
      <c r="C67" s="10">
        <v>-91.926581682668356</v>
      </c>
    </row>
    <row r="68" spans="1:3" x14ac:dyDescent="0.15">
      <c r="A68" s="10">
        <v>44</v>
      </c>
      <c r="B68" s="10">
        <v>95.458115838000026</v>
      </c>
      <c r="C68" s="10">
        <v>-73.458115838000026</v>
      </c>
    </row>
    <row r="69" spans="1:3" x14ac:dyDescent="0.15">
      <c r="A69" s="10">
        <v>45</v>
      </c>
      <c r="B69" s="10">
        <v>95.458115838000026</v>
      </c>
      <c r="C69" s="10">
        <v>-73.458115838000026</v>
      </c>
    </row>
    <row r="70" spans="1:3" x14ac:dyDescent="0.15">
      <c r="A70" s="10">
        <v>46</v>
      </c>
      <c r="B70" s="10">
        <v>95.458115838000026</v>
      </c>
      <c r="C70" s="10">
        <v>-68.458115838000026</v>
      </c>
    </row>
    <row r="71" spans="1:3" x14ac:dyDescent="0.15">
      <c r="A71" s="10">
        <v>47</v>
      </c>
      <c r="B71" s="10">
        <v>95.458115838000026</v>
      </c>
      <c r="C71" s="10">
        <v>-41.458115838000026</v>
      </c>
    </row>
    <row r="72" spans="1:3" x14ac:dyDescent="0.15">
      <c r="A72" s="10">
        <v>48</v>
      </c>
      <c r="B72" s="10">
        <v>95.458115838000026</v>
      </c>
      <c r="C72" s="10">
        <v>-24.458115838000026</v>
      </c>
    </row>
    <row r="73" spans="1:3" x14ac:dyDescent="0.15">
      <c r="A73" s="10">
        <v>49</v>
      </c>
      <c r="B73" s="10">
        <v>95.458115838000026</v>
      </c>
      <c r="C73" s="10">
        <v>-79.458115838000026</v>
      </c>
    </row>
    <row r="74" spans="1:3" x14ac:dyDescent="0.15">
      <c r="A74" s="10">
        <v>50</v>
      </c>
      <c r="B74" s="10">
        <v>95.458115838000026</v>
      </c>
      <c r="C74" s="10">
        <v>-40.458115838000026</v>
      </c>
    </row>
    <row r="75" spans="1:3" x14ac:dyDescent="0.15">
      <c r="A75" s="10">
        <v>51</v>
      </c>
      <c r="B75" s="10">
        <v>66.98964999333171</v>
      </c>
      <c r="C75" s="10">
        <v>-12.98964999333171</v>
      </c>
    </row>
    <row r="76" spans="1:3" x14ac:dyDescent="0.15">
      <c r="A76" s="10">
        <v>52</v>
      </c>
      <c r="B76" s="10">
        <v>66.98964999333171</v>
      </c>
      <c r="C76" s="10">
        <v>-0.98964999333171022</v>
      </c>
    </row>
    <row r="77" spans="1:3" x14ac:dyDescent="0.15">
      <c r="A77" s="10">
        <v>53</v>
      </c>
      <c r="B77" s="10">
        <v>95.458115838000026</v>
      </c>
      <c r="C77" s="10">
        <v>-79.458115838000026</v>
      </c>
    </row>
    <row r="78" spans="1:3" x14ac:dyDescent="0.15">
      <c r="A78" s="10">
        <v>54</v>
      </c>
      <c r="B78" s="10">
        <v>95.458115838000026</v>
      </c>
      <c r="C78" s="10">
        <v>-74.458115838000026</v>
      </c>
    </row>
    <row r="79" spans="1:3" x14ac:dyDescent="0.15">
      <c r="A79" s="10">
        <v>55</v>
      </c>
      <c r="B79" s="10">
        <v>180.863513372005</v>
      </c>
      <c r="C79" s="10">
        <v>-159.863513372005</v>
      </c>
    </row>
    <row r="80" spans="1:3" x14ac:dyDescent="0.15">
      <c r="A80" s="10">
        <v>56</v>
      </c>
      <c r="B80" s="10">
        <v>95.458115838000026</v>
      </c>
      <c r="C80" s="10">
        <v>-46.458115838000026</v>
      </c>
    </row>
    <row r="81" spans="1:3" x14ac:dyDescent="0.15">
      <c r="A81" s="10">
        <v>57</v>
      </c>
      <c r="B81" s="10">
        <v>123.92658168266836</v>
      </c>
      <c r="C81" s="10">
        <v>-85.926581682668356</v>
      </c>
    </row>
    <row r="82" spans="1:3" x14ac:dyDescent="0.15">
      <c r="A82" s="10">
        <v>58</v>
      </c>
      <c r="B82" s="10">
        <v>95.458115838000026</v>
      </c>
      <c r="C82" s="10">
        <v>-35.458115838000026</v>
      </c>
    </row>
    <row r="83" spans="1:3" x14ac:dyDescent="0.15">
      <c r="A83" s="10">
        <v>59</v>
      </c>
      <c r="B83" s="10">
        <v>95.458115838000026</v>
      </c>
      <c r="C83" s="10">
        <v>-13.458115838000026</v>
      </c>
    </row>
    <row r="84" spans="1:3" x14ac:dyDescent="0.15">
      <c r="A84" s="10">
        <v>60</v>
      </c>
      <c r="B84" s="10">
        <v>66.98964999333171</v>
      </c>
      <c r="C84" s="10">
        <v>-34.98964999333171</v>
      </c>
    </row>
    <row r="85" spans="1:3" x14ac:dyDescent="0.15">
      <c r="A85" s="10">
        <v>61</v>
      </c>
      <c r="B85" s="10">
        <v>66.98964999333171</v>
      </c>
      <c r="C85" s="10">
        <v>-0.98964999333171022</v>
      </c>
    </row>
    <row r="86" spans="1:3" x14ac:dyDescent="0.15">
      <c r="A86" s="10">
        <v>62</v>
      </c>
      <c r="B86" s="10">
        <v>152.39504752733669</v>
      </c>
      <c r="C86" s="10">
        <v>11.604952472663314</v>
      </c>
    </row>
    <row r="87" spans="1:3" x14ac:dyDescent="0.15">
      <c r="A87" s="10">
        <v>63</v>
      </c>
      <c r="B87" s="10">
        <v>95.458115838000026</v>
      </c>
      <c r="C87" s="10">
        <v>-57.458115838000026</v>
      </c>
    </row>
    <row r="88" spans="1:3" x14ac:dyDescent="0.15">
      <c r="A88" s="10">
        <v>64</v>
      </c>
      <c r="B88" s="10">
        <v>152.39504752733669</v>
      </c>
      <c r="C88" s="10">
        <v>-114.39504752733669</v>
      </c>
    </row>
    <row r="89" spans="1:3" x14ac:dyDescent="0.15">
      <c r="A89" s="10">
        <v>65</v>
      </c>
      <c r="B89" s="10">
        <v>152.39504752733669</v>
      </c>
      <c r="C89" s="10">
        <v>-114.39504752733669</v>
      </c>
    </row>
    <row r="90" spans="1:3" x14ac:dyDescent="0.15">
      <c r="A90" s="10">
        <v>66</v>
      </c>
      <c r="B90" s="10">
        <v>66.98964999333171</v>
      </c>
      <c r="C90" s="10">
        <v>-34.98964999333171</v>
      </c>
    </row>
    <row r="91" spans="1:3" x14ac:dyDescent="0.15">
      <c r="A91" s="10">
        <v>67</v>
      </c>
      <c r="B91" s="10">
        <v>66.98964999333171</v>
      </c>
      <c r="C91" s="10">
        <v>-33.98964999333171</v>
      </c>
    </row>
    <row r="92" spans="1:3" x14ac:dyDescent="0.15">
      <c r="A92" s="10">
        <v>68</v>
      </c>
      <c r="B92" s="10">
        <v>209.33197921667335</v>
      </c>
      <c r="C92" s="10">
        <v>-132.33197921667335</v>
      </c>
    </row>
    <row r="93" spans="1:3" x14ac:dyDescent="0.15">
      <c r="A93" s="10">
        <v>69</v>
      </c>
      <c r="B93" s="10">
        <v>123.92658168266836</v>
      </c>
      <c r="C93" s="10">
        <v>-46.926581682668356</v>
      </c>
    </row>
    <row r="94" spans="1:3" x14ac:dyDescent="0.15">
      <c r="A94" s="10">
        <v>70</v>
      </c>
      <c r="B94" s="10">
        <v>266.26891090600998</v>
      </c>
      <c r="C94" s="10">
        <v>-74.268910906009978</v>
      </c>
    </row>
    <row r="95" spans="1:3" x14ac:dyDescent="0.15">
      <c r="A95" s="10">
        <v>71</v>
      </c>
      <c r="B95" s="10">
        <v>152.39504752733669</v>
      </c>
      <c r="C95" s="10">
        <v>-114.39504752733669</v>
      </c>
    </row>
    <row r="96" spans="1:3" x14ac:dyDescent="0.15">
      <c r="A96" s="10">
        <v>72</v>
      </c>
      <c r="B96" s="10">
        <v>323.20584259534667</v>
      </c>
      <c r="C96" s="10">
        <v>202.79415740465333</v>
      </c>
    </row>
    <row r="97" spans="1:3" x14ac:dyDescent="0.15">
      <c r="A97" s="10">
        <v>73</v>
      </c>
      <c r="B97" s="10">
        <v>152.39504752733669</v>
      </c>
      <c r="C97" s="10">
        <v>11.604952472663314</v>
      </c>
    </row>
    <row r="98" spans="1:3" x14ac:dyDescent="0.15">
      <c r="A98" s="10">
        <v>74</v>
      </c>
      <c r="B98" s="10">
        <v>209.33197921667335</v>
      </c>
      <c r="C98" s="10">
        <v>612.66802078332671</v>
      </c>
    </row>
    <row r="99" spans="1:3" x14ac:dyDescent="0.15">
      <c r="A99" s="10">
        <v>75</v>
      </c>
      <c r="B99" s="10">
        <v>180.863513372005</v>
      </c>
      <c r="C99" s="10">
        <v>82.136486627994998</v>
      </c>
    </row>
    <row r="100" spans="1:3" x14ac:dyDescent="0.15">
      <c r="A100" s="10">
        <v>76</v>
      </c>
      <c r="B100" s="10">
        <v>95.458115838000026</v>
      </c>
      <c r="C100" s="10">
        <v>3.5418841619999739</v>
      </c>
    </row>
    <row r="101" spans="1:3" x14ac:dyDescent="0.15">
      <c r="A101" s="10">
        <v>77</v>
      </c>
      <c r="B101" s="10">
        <v>266.26891090600998</v>
      </c>
      <c r="C101" s="10">
        <v>144.73108909399002</v>
      </c>
    </row>
    <row r="102" spans="1:3" x14ac:dyDescent="0.15">
      <c r="A102" s="10">
        <v>78</v>
      </c>
      <c r="B102" s="10">
        <v>95.458115838000026</v>
      </c>
      <c r="C102" s="10">
        <v>-40.458115838000026</v>
      </c>
    </row>
    <row r="103" spans="1:3" x14ac:dyDescent="0.15">
      <c r="A103" s="10">
        <v>79</v>
      </c>
      <c r="B103" s="10">
        <v>152.39504752733669</v>
      </c>
      <c r="C103" s="10">
        <v>-54.395047527336686</v>
      </c>
    </row>
    <row r="104" spans="1:3" x14ac:dyDescent="0.15">
      <c r="A104" s="10">
        <v>80</v>
      </c>
      <c r="B104" s="10">
        <v>95.458115838000026</v>
      </c>
      <c r="C104" s="10">
        <v>107.54188416199997</v>
      </c>
    </row>
    <row r="105" spans="1:3" x14ac:dyDescent="0.15">
      <c r="A105" s="10">
        <v>81</v>
      </c>
      <c r="B105" s="10">
        <v>95.458115838000026</v>
      </c>
      <c r="C105" s="10">
        <v>35.541884161999974</v>
      </c>
    </row>
    <row r="106" spans="1:3" x14ac:dyDescent="0.15">
      <c r="A106" s="10">
        <v>82</v>
      </c>
      <c r="B106" s="10">
        <v>123.92658168266836</v>
      </c>
      <c r="C106" s="10">
        <v>-35.926581682668356</v>
      </c>
    </row>
    <row r="107" spans="1:3" x14ac:dyDescent="0.15">
      <c r="A107" s="10">
        <v>83</v>
      </c>
      <c r="B107" s="10">
        <v>209.33197921667335</v>
      </c>
      <c r="C107" s="10">
        <v>-82.331979216673346</v>
      </c>
    </row>
    <row r="108" spans="1:3" x14ac:dyDescent="0.15">
      <c r="A108" s="10">
        <v>84</v>
      </c>
      <c r="B108" s="10">
        <v>66.98964999333171</v>
      </c>
      <c r="C108" s="10">
        <v>-11.98964999333171</v>
      </c>
    </row>
    <row r="109" spans="1:3" x14ac:dyDescent="0.15">
      <c r="A109" s="10">
        <v>85</v>
      </c>
      <c r="B109" s="10">
        <v>95.458115838000026</v>
      </c>
      <c r="C109" s="10">
        <v>-18.458115838000026</v>
      </c>
    </row>
    <row r="110" spans="1:3" x14ac:dyDescent="0.15">
      <c r="A110" s="10">
        <v>86</v>
      </c>
      <c r="B110" s="10">
        <v>95.458115838000026</v>
      </c>
      <c r="C110" s="10">
        <v>-57.458115838000026</v>
      </c>
    </row>
    <row r="111" spans="1:3" x14ac:dyDescent="0.15">
      <c r="A111" s="10">
        <v>87</v>
      </c>
      <c r="B111" s="10">
        <v>152.39504752733669</v>
      </c>
      <c r="C111" s="10">
        <v>-15.395047527336686</v>
      </c>
    </row>
    <row r="112" spans="1:3" x14ac:dyDescent="0.15">
      <c r="A112" s="10">
        <v>88</v>
      </c>
      <c r="B112" s="10">
        <v>95.458115838000026</v>
      </c>
      <c r="C112" s="10">
        <v>41.541884161999974</v>
      </c>
    </row>
    <row r="113" spans="1:3" x14ac:dyDescent="0.15">
      <c r="A113" s="10">
        <v>89</v>
      </c>
      <c r="B113" s="10">
        <v>152.39504752733669</v>
      </c>
      <c r="C113" s="10">
        <v>-77.395047527336686</v>
      </c>
    </row>
    <row r="114" spans="1:3" x14ac:dyDescent="0.15">
      <c r="A114" s="10">
        <v>90</v>
      </c>
      <c r="B114" s="10">
        <v>95.458115838000026</v>
      </c>
      <c r="C114" s="10">
        <v>57.541884161999974</v>
      </c>
    </row>
    <row r="115" spans="1:3" x14ac:dyDescent="0.15">
      <c r="A115" s="10">
        <v>91</v>
      </c>
      <c r="B115" s="10">
        <v>123.92658168266836</v>
      </c>
      <c r="C115" s="10">
        <v>-63.926581682668356</v>
      </c>
    </row>
    <row r="116" spans="1:3" x14ac:dyDescent="0.15">
      <c r="A116" s="10">
        <v>92</v>
      </c>
      <c r="B116" s="10">
        <v>152.39504752733669</v>
      </c>
      <c r="C116" s="10">
        <v>-44.395047527336686</v>
      </c>
    </row>
    <row r="117" spans="1:3" x14ac:dyDescent="0.15">
      <c r="A117" s="10">
        <v>93</v>
      </c>
      <c r="B117" s="10">
        <v>123.92658168266836</v>
      </c>
      <c r="C117" s="10">
        <v>18.073418317331644</v>
      </c>
    </row>
    <row r="118" spans="1:3" x14ac:dyDescent="0.15">
      <c r="A118" s="10">
        <v>94</v>
      </c>
      <c r="B118" s="10">
        <v>180.863513372005</v>
      </c>
      <c r="C118" s="10">
        <v>-27.863513372005002</v>
      </c>
    </row>
    <row r="119" spans="1:3" x14ac:dyDescent="0.15">
      <c r="A119" s="10">
        <v>95</v>
      </c>
      <c r="B119" s="10">
        <v>152.39504752733669</v>
      </c>
      <c r="C119" s="10">
        <v>39.604952472663314</v>
      </c>
    </row>
    <row r="120" spans="1:3" x14ac:dyDescent="0.15">
      <c r="A120" s="10">
        <v>96</v>
      </c>
      <c r="B120" s="10">
        <v>152.39504752733669</v>
      </c>
      <c r="C120" s="10">
        <v>10.604952472663314</v>
      </c>
    </row>
    <row r="121" spans="1:3" x14ac:dyDescent="0.15">
      <c r="A121" s="10">
        <v>97</v>
      </c>
      <c r="B121" s="10">
        <v>95.458115838000026</v>
      </c>
      <c r="C121" s="10">
        <v>-24.458115838000026</v>
      </c>
    </row>
    <row r="122" spans="1:3" x14ac:dyDescent="0.15">
      <c r="A122" s="10">
        <v>98</v>
      </c>
      <c r="B122" s="10">
        <v>209.33197921667335</v>
      </c>
      <c r="C122" s="10">
        <v>41.668020783326654</v>
      </c>
    </row>
    <row r="123" spans="1:3" x14ac:dyDescent="0.15">
      <c r="A123" s="10">
        <v>99</v>
      </c>
      <c r="B123" s="10">
        <v>152.39504752733669</v>
      </c>
      <c r="C123" s="10">
        <v>-48.395047527336686</v>
      </c>
    </row>
    <row r="124" spans="1:3" x14ac:dyDescent="0.15">
      <c r="A124" s="10">
        <v>100</v>
      </c>
      <c r="B124" s="10">
        <v>123.92658168266836</v>
      </c>
      <c r="C124" s="10">
        <v>-57.926581682668356</v>
      </c>
    </row>
    <row r="125" spans="1:3" x14ac:dyDescent="0.15">
      <c r="A125" s="10">
        <v>101</v>
      </c>
      <c r="B125" s="10">
        <v>152.39504752733669</v>
      </c>
      <c r="C125" s="10">
        <v>-26.395047527336686</v>
      </c>
    </row>
    <row r="126" spans="1:3" x14ac:dyDescent="0.15">
      <c r="A126" s="10">
        <v>102</v>
      </c>
      <c r="B126" s="10">
        <v>123.92658168266836</v>
      </c>
      <c r="C126" s="10">
        <v>-41.926581682668356</v>
      </c>
    </row>
    <row r="127" spans="1:3" x14ac:dyDescent="0.15">
      <c r="A127" s="10">
        <v>103</v>
      </c>
      <c r="B127" s="10">
        <v>95.458115838000026</v>
      </c>
      <c r="C127" s="10">
        <v>-40.458115838000026</v>
      </c>
    </row>
    <row r="128" spans="1:3" x14ac:dyDescent="0.15">
      <c r="A128" s="10">
        <v>104</v>
      </c>
      <c r="B128" s="10">
        <v>95.458115838000026</v>
      </c>
      <c r="C128" s="10">
        <v>-41.458115838000026</v>
      </c>
    </row>
    <row r="129" spans="1:3" x14ac:dyDescent="0.15">
      <c r="A129" s="10">
        <v>105</v>
      </c>
      <c r="B129" s="10">
        <v>152.39504752733669</v>
      </c>
      <c r="C129" s="10">
        <v>11.604952472663314</v>
      </c>
    </row>
    <row r="130" spans="1:3" x14ac:dyDescent="0.15">
      <c r="A130" s="10">
        <v>106</v>
      </c>
      <c r="B130" s="10">
        <v>95.458115838000026</v>
      </c>
      <c r="C130" s="10">
        <v>-13.458115838000026</v>
      </c>
    </row>
    <row r="131" spans="1:3" x14ac:dyDescent="0.15">
      <c r="A131" s="10">
        <v>107</v>
      </c>
      <c r="B131" s="10">
        <v>266.26891090600998</v>
      </c>
      <c r="C131" s="10">
        <v>-140.26891090600998</v>
      </c>
    </row>
    <row r="132" spans="1:3" x14ac:dyDescent="0.15">
      <c r="A132" s="10">
        <v>108</v>
      </c>
      <c r="B132" s="10">
        <v>152.39504752733669</v>
      </c>
      <c r="C132" s="10">
        <v>11.604952472663314</v>
      </c>
    </row>
    <row r="133" spans="1:3" x14ac:dyDescent="0.15">
      <c r="A133" s="10">
        <v>109</v>
      </c>
      <c r="B133" s="10">
        <v>123.92658168266836</v>
      </c>
      <c r="C133" s="10">
        <v>35.073418317331644</v>
      </c>
    </row>
    <row r="134" spans="1:3" x14ac:dyDescent="0.15">
      <c r="A134" s="10">
        <v>110</v>
      </c>
      <c r="B134" s="10">
        <v>180.863513372005</v>
      </c>
      <c r="C134" s="10">
        <v>-109.863513372005</v>
      </c>
    </row>
    <row r="135" spans="1:3" x14ac:dyDescent="0.15">
      <c r="A135" s="10">
        <v>111</v>
      </c>
      <c r="B135" s="10">
        <v>152.39504752733669</v>
      </c>
      <c r="C135" s="10">
        <v>-97.395047527336686</v>
      </c>
    </row>
    <row r="136" spans="1:3" x14ac:dyDescent="0.15">
      <c r="A136" s="10">
        <v>112</v>
      </c>
      <c r="B136" s="10">
        <v>95.458115838000026</v>
      </c>
      <c r="C136" s="10">
        <v>-51.458115838000026</v>
      </c>
    </row>
    <row r="137" spans="1:3" x14ac:dyDescent="0.15">
      <c r="A137" s="10">
        <v>113</v>
      </c>
      <c r="B137" s="10">
        <v>123.92658168266836</v>
      </c>
      <c r="C137" s="10">
        <v>29.073418317331644</v>
      </c>
    </row>
    <row r="138" spans="1:3" x14ac:dyDescent="0.15">
      <c r="A138" s="10">
        <v>114</v>
      </c>
      <c r="B138" s="10">
        <v>66.98964999333171</v>
      </c>
      <c r="C138" s="10">
        <v>-6.9896499933317102</v>
      </c>
    </row>
    <row r="139" spans="1:3" x14ac:dyDescent="0.15">
      <c r="A139" s="10">
        <v>115</v>
      </c>
      <c r="B139" s="10">
        <v>95.458115838000026</v>
      </c>
      <c r="C139" s="10">
        <v>-13.458115838000026</v>
      </c>
    </row>
    <row r="140" spans="1:3" x14ac:dyDescent="0.15">
      <c r="A140" s="10">
        <v>116</v>
      </c>
      <c r="B140" s="10">
        <v>95.458115838000026</v>
      </c>
      <c r="C140" s="10">
        <v>41.541884161999974</v>
      </c>
    </row>
    <row r="141" spans="1:3" x14ac:dyDescent="0.15">
      <c r="A141" s="10">
        <v>117</v>
      </c>
      <c r="B141" s="10">
        <v>66.98964999333171</v>
      </c>
      <c r="C141" s="10">
        <v>-11.98964999333171</v>
      </c>
    </row>
    <row r="142" spans="1:3" x14ac:dyDescent="0.15">
      <c r="A142" s="10">
        <v>118</v>
      </c>
      <c r="B142" s="10">
        <v>95.458115838000026</v>
      </c>
      <c r="C142" s="10">
        <v>-13.458115838000026</v>
      </c>
    </row>
    <row r="143" spans="1:3" x14ac:dyDescent="0.15">
      <c r="A143" s="10">
        <v>119</v>
      </c>
      <c r="B143" s="10">
        <v>152.39504752733669</v>
      </c>
      <c r="C143" s="10">
        <v>55.604952472663314</v>
      </c>
    </row>
    <row r="144" spans="1:3" x14ac:dyDescent="0.15">
      <c r="A144" s="10">
        <v>120</v>
      </c>
      <c r="B144" s="10">
        <v>95.458115838000026</v>
      </c>
      <c r="C144" s="10">
        <v>68.541884161999974</v>
      </c>
    </row>
    <row r="145" spans="1:3" x14ac:dyDescent="0.15">
      <c r="A145" s="10">
        <v>121</v>
      </c>
      <c r="B145" s="10">
        <v>95.458115838000026</v>
      </c>
      <c r="C145" s="10">
        <v>0.54188416199997391</v>
      </c>
    </row>
    <row r="146" spans="1:3" x14ac:dyDescent="0.15">
      <c r="A146" s="10">
        <v>122</v>
      </c>
      <c r="B146" s="10">
        <v>95.458115838000026</v>
      </c>
      <c r="C146" s="10">
        <v>-46.458115838000026</v>
      </c>
    </row>
    <row r="147" spans="1:3" x14ac:dyDescent="0.15">
      <c r="A147" s="10">
        <v>123</v>
      </c>
      <c r="B147" s="10">
        <v>152.39504752733669</v>
      </c>
      <c r="C147" s="10">
        <v>-97.395047527336686</v>
      </c>
    </row>
    <row r="148" spans="1:3" x14ac:dyDescent="0.15">
      <c r="A148" s="10">
        <v>124</v>
      </c>
      <c r="B148" s="10">
        <v>152.39504752733669</v>
      </c>
      <c r="C148" s="10">
        <v>148.60495247266331</v>
      </c>
    </row>
    <row r="149" spans="1:3" x14ac:dyDescent="0.15">
      <c r="A149" s="10">
        <v>125</v>
      </c>
      <c r="B149" s="10">
        <v>95.458115838000026</v>
      </c>
      <c r="C149" s="10">
        <v>-13.458115838000026</v>
      </c>
    </row>
    <row r="150" spans="1:3" x14ac:dyDescent="0.15">
      <c r="A150" s="10">
        <v>126</v>
      </c>
      <c r="B150" s="10">
        <v>95.458115838000026</v>
      </c>
      <c r="C150" s="10">
        <v>52.541884161999974</v>
      </c>
    </row>
    <row r="151" spans="1:3" x14ac:dyDescent="0.15">
      <c r="A151" s="10">
        <v>127</v>
      </c>
      <c r="B151" s="10">
        <v>95.458115838000026</v>
      </c>
      <c r="C151" s="10">
        <v>-40.458115838000026</v>
      </c>
    </row>
    <row r="152" spans="1:3" x14ac:dyDescent="0.15">
      <c r="A152" s="10">
        <v>128</v>
      </c>
      <c r="B152" s="10">
        <v>95.458115838000026</v>
      </c>
      <c r="C152" s="10">
        <v>12.541884161999974</v>
      </c>
    </row>
    <row r="153" spans="1:3" x14ac:dyDescent="0.15">
      <c r="A153" s="10">
        <v>129</v>
      </c>
      <c r="B153" s="10">
        <v>95.458115838000026</v>
      </c>
      <c r="C153" s="10">
        <v>-40.458115838000026</v>
      </c>
    </row>
    <row r="154" spans="1:3" x14ac:dyDescent="0.15">
      <c r="A154" s="10">
        <v>130</v>
      </c>
      <c r="B154" s="10">
        <v>180.863513372005</v>
      </c>
      <c r="C154" s="10">
        <v>-0.86351337200500211</v>
      </c>
    </row>
    <row r="155" spans="1:3" x14ac:dyDescent="0.15">
      <c r="A155" s="10">
        <v>131</v>
      </c>
      <c r="B155" s="10">
        <v>95.458115838000026</v>
      </c>
      <c r="C155" s="10">
        <v>-8.4581158380000261</v>
      </c>
    </row>
    <row r="156" spans="1:3" x14ac:dyDescent="0.15">
      <c r="A156" s="10">
        <v>132</v>
      </c>
      <c r="B156" s="10">
        <v>95.458115838000026</v>
      </c>
      <c r="C156" s="10">
        <v>-13.458115838000026</v>
      </c>
    </row>
    <row r="157" spans="1:3" x14ac:dyDescent="0.15">
      <c r="A157" s="10">
        <v>133</v>
      </c>
      <c r="B157" s="10">
        <v>266.26891090600998</v>
      </c>
      <c r="C157" s="10">
        <v>-74.268910906009978</v>
      </c>
    </row>
    <row r="158" spans="1:3" x14ac:dyDescent="0.15">
      <c r="A158" s="10">
        <v>134</v>
      </c>
      <c r="B158" s="10">
        <v>95.458115838000026</v>
      </c>
      <c r="C158" s="10">
        <v>-62.458115838000026</v>
      </c>
    </row>
    <row r="159" spans="1:3" x14ac:dyDescent="0.15">
      <c r="A159" s="10">
        <v>135</v>
      </c>
      <c r="B159" s="10">
        <v>95.458115838000026</v>
      </c>
      <c r="C159" s="10">
        <v>-62.458115838000026</v>
      </c>
    </row>
    <row r="160" spans="1:3" x14ac:dyDescent="0.15">
      <c r="A160" s="10">
        <v>136</v>
      </c>
      <c r="B160" s="10">
        <v>95.458115838000026</v>
      </c>
      <c r="C160" s="10">
        <v>14.541884161999974</v>
      </c>
    </row>
    <row r="161" spans="1:3" x14ac:dyDescent="0.15">
      <c r="A161" s="10">
        <v>137</v>
      </c>
      <c r="B161" s="10">
        <v>180.863513372005</v>
      </c>
      <c r="C161" s="10">
        <v>148.136486627995</v>
      </c>
    </row>
    <row r="162" spans="1:3" x14ac:dyDescent="0.15">
      <c r="A162" s="10">
        <v>138</v>
      </c>
      <c r="B162" s="10">
        <v>66.98964999333171</v>
      </c>
      <c r="C162" s="10">
        <v>37.01035000666829</v>
      </c>
    </row>
    <row r="163" spans="1:3" x14ac:dyDescent="0.15">
      <c r="A163" s="10">
        <v>139</v>
      </c>
      <c r="B163" s="10">
        <v>152.39504752733669</v>
      </c>
      <c r="C163" s="10">
        <v>11.604952472663314</v>
      </c>
    </row>
    <row r="164" spans="1:3" x14ac:dyDescent="0.15">
      <c r="A164" s="10">
        <v>140</v>
      </c>
      <c r="B164" s="10">
        <v>95.458115838000026</v>
      </c>
      <c r="C164" s="10">
        <v>-63.458115838000026</v>
      </c>
    </row>
    <row r="165" spans="1:3" x14ac:dyDescent="0.15">
      <c r="A165" s="10">
        <v>141</v>
      </c>
      <c r="B165" s="10">
        <v>380.1427742846833</v>
      </c>
      <c r="C165" s="10">
        <v>-221.1427742846833</v>
      </c>
    </row>
    <row r="166" spans="1:3" x14ac:dyDescent="0.15">
      <c r="A166" s="10">
        <v>142</v>
      </c>
      <c r="B166" s="10">
        <v>123.92658168266836</v>
      </c>
      <c r="C166" s="10">
        <v>-41.926581682668356</v>
      </c>
    </row>
    <row r="167" spans="1:3" x14ac:dyDescent="0.15">
      <c r="A167" s="10">
        <v>143</v>
      </c>
      <c r="B167" s="10">
        <v>152.39504752733669</v>
      </c>
      <c r="C167" s="10">
        <v>-49.395047527336686</v>
      </c>
    </row>
    <row r="168" spans="1:3" x14ac:dyDescent="0.15">
      <c r="A168" s="10">
        <v>144</v>
      </c>
      <c r="B168" s="10">
        <v>95.458115838000026</v>
      </c>
      <c r="C168" s="10">
        <v>-40.458115838000026</v>
      </c>
    </row>
    <row r="169" spans="1:3" x14ac:dyDescent="0.15">
      <c r="A169" s="10">
        <v>145</v>
      </c>
      <c r="B169" s="10">
        <v>152.39504752733669</v>
      </c>
      <c r="C169" s="10">
        <v>8.6049524726633138</v>
      </c>
    </row>
    <row r="170" spans="1:3" x14ac:dyDescent="0.15">
      <c r="A170" s="10">
        <v>146</v>
      </c>
      <c r="B170" s="10">
        <v>95.458115838000026</v>
      </c>
      <c r="C170" s="10">
        <v>8.5418841619999739</v>
      </c>
    </row>
    <row r="171" spans="1:3" x14ac:dyDescent="0.15">
      <c r="A171" s="10">
        <v>147</v>
      </c>
      <c r="B171" s="10">
        <v>266.26891090600998</v>
      </c>
      <c r="C171" s="10">
        <v>275.73108909399002</v>
      </c>
    </row>
    <row r="172" spans="1:3" x14ac:dyDescent="0.15">
      <c r="A172" s="10">
        <v>148</v>
      </c>
      <c r="B172" s="10">
        <v>95.458115838000026</v>
      </c>
      <c r="C172" s="10">
        <v>-41.458115838000026</v>
      </c>
    </row>
    <row r="173" spans="1:3" x14ac:dyDescent="0.15">
      <c r="A173" s="10">
        <v>149</v>
      </c>
      <c r="B173" s="10">
        <v>95.458115838000026</v>
      </c>
      <c r="C173" s="10">
        <v>52.541884161999974</v>
      </c>
    </row>
    <row r="174" spans="1:3" x14ac:dyDescent="0.15">
      <c r="A174" s="10">
        <v>150</v>
      </c>
      <c r="B174" s="10">
        <v>95.458115838000026</v>
      </c>
      <c r="C174" s="10">
        <v>-12.458115838000026</v>
      </c>
    </row>
    <row r="175" spans="1:3" x14ac:dyDescent="0.15">
      <c r="A175" s="10">
        <v>151</v>
      </c>
      <c r="B175" s="10">
        <v>95.458115838000026</v>
      </c>
      <c r="C175" s="10">
        <v>14.541884161999974</v>
      </c>
    </row>
    <row r="176" spans="1:3" x14ac:dyDescent="0.15">
      <c r="A176" s="10">
        <v>152</v>
      </c>
      <c r="B176" s="10">
        <v>95.458115838000026</v>
      </c>
      <c r="C176" s="10">
        <v>-57.458115838000026</v>
      </c>
    </row>
    <row r="177" spans="1:3" x14ac:dyDescent="0.15">
      <c r="A177" s="10">
        <v>153</v>
      </c>
      <c r="B177" s="10">
        <v>95.458115838000026</v>
      </c>
      <c r="C177" s="10">
        <v>12.541884161999974</v>
      </c>
    </row>
    <row r="178" spans="1:3" x14ac:dyDescent="0.15">
      <c r="A178" s="10">
        <v>154</v>
      </c>
      <c r="B178" s="10">
        <v>95.458115838000026</v>
      </c>
      <c r="C178" s="10">
        <v>-40.458115838000026</v>
      </c>
    </row>
    <row r="179" spans="1:3" x14ac:dyDescent="0.15">
      <c r="A179" s="10">
        <v>155</v>
      </c>
      <c r="B179" s="10">
        <v>123.92658168266836</v>
      </c>
      <c r="C179" s="10">
        <v>7.0734183173316438</v>
      </c>
    </row>
    <row r="180" spans="1:3" x14ac:dyDescent="0.15">
      <c r="A180" s="10">
        <v>156</v>
      </c>
      <c r="B180" s="10">
        <v>66.98964999333171</v>
      </c>
      <c r="C180" s="10">
        <v>-0.98964999333171022</v>
      </c>
    </row>
    <row r="181" spans="1:3" x14ac:dyDescent="0.15">
      <c r="A181" s="10">
        <v>157</v>
      </c>
      <c r="B181" s="10">
        <v>95.458115838000026</v>
      </c>
      <c r="C181" s="10">
        <v>3.5418841619999739</v>
      </c>
    </row>
    <row r="182" spans="1:3" x14ac:dyDescent="0.15">
      <c r="A182" s="10">
        <v>158</v>
      </c>
      <c r="B182" s="10">
        <v>95.458115838000026</v>
      </c>
      <c r="C182" s="10">
        <v>5.5418841619999739</v>
      </c>
    </row>
    <row r="183" spans="1:3" x14ac:dyDescent="0.15">
      <c r="A183" s="10">
        <v>159</v>
      </c>
      <c r="B183" s="10">
        <v>95.458115838000026</v>
      </c>
      <c r="C183" s="10">
        <v>-2.4581158380000261</v>
      </c>
    </row>
    <row r="184" spans="1:3" x14ac:dyDescent="0.15">
      <c r="A184" s="10">
        <v>160</v>
      </c>
      <c r="B184" s="10">
        <v>95.458115838000026</v>
      </c>
      <c r="C184" s="10">
        <v>-53.458115838000026</v>
      </c>
    </row>
    <row r="185" spans="1:3" x14ac:dyDescent="0.15">
      <c r="A185" s="10">
        <v>161</v>
      </c>
      <c r="B185" s="10">
        <v>180.863513372005</v>
      </c>
      <c r="C185" s="10">
        <v>-54.863513372005002</v>
      </c>
    </row>
    <row r="186" spans="1:3" x14ac:dyDescent="0.15">
      <c r="A186" s="10">
        <v>162</v>
      </c>
      <c r="B186" s="10">
        <v>209.33197921667335</v>
      </c>
      <c r="C186" s="10">
        <v>-17.331979216673346</v>
      </c>
    </row>
    <row r="187" spans="1:3" x14ac:dyDescent="0.15">
      <c r="A187" s="10">
        <v>163</v>
      </c>
      <c r="B187" s="10">
        <v>95.458115838000026</v>
      </c>
      <c r="C187" s="10">
        <v>-18.458115838000026</v>
      </c>
    </row>
    <row r="188" spans="1:3" x14ac:dyDescent="0.15">
      <c r="A188" s="10">
        <v>164</v>
      </c>
      <c r="B188" s="10">
        <v>95.458115838000026</v>
      </c>
      <c r="C188" s="10">
        <v>-24.458115838000026</v>
      </c>
    </row>
    <row r="189" spans="1:3" x14ac:dyDescent="0.15">
      <c r="A189" s="10">
        <v>165</v>
      </c>
      <c r="B189" s="10">
        <v>95.458115838000026</v>
      </c>
      <c r="C189" s="10">
        <v>41.541884161999974</v>
      </c>
    </row>
    <row r="190" spans="1:3" x14ac:dyDescent="0.15">
      <c r="A190" s="10">
        <v>166</v>
      </c>
      <c r="B190" s="10">
        <v>95.458115838000026</v>
      </c>
      <c r="C190" s="10">
        <v>10.541884161999974</v>
      </c>
    </row>
    <row r="191" spans="1:3" x14ac:dyDescent="0.15">
      <c r="A191" s="10">
        <v>167</v>
      </c>
      <c r="B191" s="10">
        <v>95.458115838000026</v>
      </c>
      <c r="C191" s="10">
        <v>-2.4581158380000261</v>
      </c>
    </row>
    <row r="192" spans="1:3" x14ac:dyDescent="0.15">
      <c r="A192" s="10">
        <v>168</v>
      </c>
      <c r="B192" s="10">
        <v>95.458115838000026</v>
      </c>
      <c r="C192" s="10">
        <v>-29.458115838000026</v>
      </c>
    </row>
    <row r="193" spans="1:3" x14ac:dyDescent="0.15">
      <c r="A193" s="10">
        <v>169</v>
      </c>
      <c r="B193" s="10">
        <v>95.458115838000026</v>
      </c>
      <c r="C193" s="10">
        <v>-18.458115838000026</v>
      </c>
    </row>
    <row r="194" spans="1:3" x14ac:dyDescent="0.15">
      <c r="A194" s="10">
        <v>170</v>
      </c>
      <c r="B194" s="10">
        <v>209.33197921667335</v>
      </c>
      <c r="C194" s="10">
        <v>-33.331979216673346</v>
      </c>
    </row>
    <row r="195" spans="1:3" x14ac:dyDescent="0.15">
      <c r="A195" s="10">
        <v>171</v>
      </c>
      <c r="B195" s="10">
        <v>180.863513372005</v>
      </c>
      <c r="C195" s="10">
        <v>37.136486627994998</v>
      </c>
    </row>
    <row r="196" spans="1:3" x14ac:dyDescent="0.15">
      <c r="A196" s="10">
        <v>172</v>
      </c>
      <c r="B196" s="10">
        <v>152.39504752733669</v>
      </c>
      <c r="C196" s="10">
        <v>11.604952472663314</v>
      </c>
    </row>
    <row r="197" spans="1:3" x14ac:dyDescent="0.15">
      <c r="A197" s="10">
        <v>173</v>
      </c>
      <c r="B197" s="10">
        <v>180.863513372005</v>
      </c>
      <c r="C197" s="10">
        <v>76.136486627994998</v>
      </c>
    </row>
    <row r="198" spans="1:3" x14ac:dyDescent="0.15">
      <c r="A198" s="10">
        <v>174</v>
      </c>
      <c r="B198" s="10">
        <v>95.458115838000026</v>
      </c>
      <c r="C198" s="10">
        <v>14.541884161999974</v>
      </c>
    </row>
    <row r="199" spans="1:3" x14ac:dyDescent="0.15">
      <c r="A199" s="10">
        <v>175</v>
      </c>
      <c r="B199" s="10">
        <v>209.33197921667335</v>
      </c>
      <c r="C199" s="10">
        <v>26.668020783326654</v>
      </c>
    </row>
    <row r="200" spans="1:3" x14ac:dyDescent="0.15">
      <c r="A200" s="10">
        <v>176</v>
      </c>
      <c r="B200" s="10">
        <v>123.92658168266836</v>
      </c>
      <c r="C200" s="10">
        <v>-15.926581682668356</v>
      </c>
    </row>
    <row r="201" spans="1:3" x14ac:dyDescent="0.15">
      <c r="A201" s="10">
        <v>177</v>
      </c>
      <c r="B201" s="10">
        <v>66.98964999333171</v>
      </c>
      <c r="C201" s="10">
        <v>10.01035000666829</v>
      </c>
    </row>
    <row r="202" spans="1:3" x14ac:dyDescent="0.15">
      <c r="A202" s="10">
        <v>178</v>
      </c>
      <c r="B202" s="10">
        <v>95.458115838000026</v>
      </c>
      <c r="C202" s="10">
        <v>-0.45811583800002609</v>
      </c>
    </row>
    <row r="203" spans="1:3" x14ac:dyDescent="0.15">
      <c r="A203" s="10">
        <v>179</v>
      </c>
      <c r="B203" s="10">
        <v>95.458115838000026</v>
      </c>
      <c r="C203" s="10">
        <v>-40.458115838000026</v>
      </c>
    </row>
    <row r="204" spans="1:3" x14ac:dyDescent="0.15">
      <c r="A204" s="10">
        <v>180</v>
      </c>
      <c r="B204" s="10">
        <v>152.39504752733669</v>
      </c>
      <c r="C204" s="10">
        <v>-64.395047527336686</v>
      </c>
    </row>
    <row r="205" spans="1:3" x14ac:dyDescent="0.15">
      <c r="A205" s="10">
        <v>181</v>
      </c>
      <c r="B205" s="10">
        <v>66.98964999333171</v>
      </c>
      <c r="C205" s="10">
        <v>21.01035000666829</v>
      </c>
    </row>
    <row r="206" spans="1:3" x14ac:dyDescent="0.15">
      <c r="A206" s="10">
        <v>182</v>
      </c>
      <c r="B206" s="10">
        <v>123.92658168266836</v>
      </c>
      <c r="C206" s="10">
        <v>-74.926581682668356</v>
      </c>
    </row>
    <row r="207" spans="1:3" x14ac:dyDescent="0.15">
      <c r="A207" s="10">
        <v>183</v>
      </c>
      <c r="B207" s="10">
        <v>95.458115838000026</v>
      </c>
      <c r="C207" s="10">
        <v>-18.458115838000026</v>
      </c>
    </row>
    <row r="208" spans="1:3" x14ac:dyDescent="0.15">
      <c r="A208" s="10">
        <v>184</v>
      </c>
      <c r="B208" s="10">
        <v>95.458115838000026</v>
      </c>
      <c r="C208" s="10">
        <v>-7.4581158380000261</v>
      </c>
    </row>
    <row r="209" spans="1:3" x14ac:dyDescent="0.15">
      <c r="A209" s="10">
        <v>185</v>
      </c>
      <c r="B209" s="10">
        <v>123.92658168266836</v>
      </c>
      <c r="C209" s="10">
        <v>39.073418317331644</v>
      </c>
    </row>
    <row r="210" spans="1:3" x14ac:dyDescent="0.15">
      <c r="A210" s="10">
        <v>186</v>
      </c>
      <c r="B210" s="10">
        <v>152.39504752733669</v>
      </c>
      <c r="C210" s="10">
        <v>-18.395047527336686</v>
      </c>
    </row>
    <row r="211" spans="1:3" x14ac:dyDescent="0.15">
      <c r="A211" s="10">
        <v>187</v>
      </c>
      <c r="B211" s="10">
        <v>123.92658168266836</v>
      </c>
      <c r="C211" s="10">
        <v>35.073418317331644</v>
      </c>
    </row>
    <row r="212" spans="1:3" x14ac:dyDescent="0.15">
      <c r="A212" s="10">
        <v>188</v>
      </c>
      <c r="B212" s="10">
        <v>266.26891090600998</v>
      </c>
      <c r="C212" s="10">
        <v>-145.26891090600998</v>
      </c>
    </row>
    <row r="213" spans="1:3" x14ac:dyDescent="0.15">
      <c r="A213" s="10">
        <v>189</v>
      </c>
      <c r="B213" s="10">
        <v>95.458115838000026</v>
      </c>
      <c r="C213" s="10">
        <v>14.541884161999974</v>
      </c>
    </row>
    <row r="214" spans="1:3" x14ac:dyDescent="0.15">
      <c r="A214" s="10">
        <v>190</v>
      </c>
      <c r="B214" s="10">
        <v>123.92658168266836</v>
      </c>
      <c r="C214" s="10">
        <v>-35.926581682668356</v>
      </c>
    </row>
    <row r="215" spans="1:3" x14ac:dyDescent="0.15">
      <c r="A215" s="10">
        <v>191</v>
      </c>
      <c r="B215" s="10">
        <v>152.39504752733669</v>
      </c>
      <c r="C215" s="10">
        <v>-21.395047527336686</v>
      </c>
    </row>
    <row r="216" spans="1:3" x14ac:dyDescent="0.15">
      <c r="A216" s="10">
        <v>192</v>
      </c>
      <c r="B216" s="10">
        <v>209.33197921667335</v>
      </c>
      <c r="C216" s="10">
        <v>-83.331979216673346</v>
      </c>
    </row>
    <row r="217" spans="1:3" x14ac:dyDescent="0.15">
      <c r="A217" s="10">
        <v>193</v>
      </c>
      <c r="B217" s="10">
        <v>95.458115838000026</v>
      </c>
      <c r="C217" s="10">
        <v>-46.458115838000026</v>
      </c>
    </row>
    <row r="218" spans="1:3" x14ac:dyDescent="0.15">
      <c r="A218" s="10">
        <v>194</v>
      </c>
      <c r="B218" s="10">
        <v>95.458115838000026</v>
      </c>
      <c r="C218" s="10">
        <v>-29.458115838000026</v>
      </c>
    </row>
    <row r="219" spans="1:3" x14ac:dyDescent="0.15">
      <c r="A219" s="10">
        <v>195</v>
      </c>
      <c r="B219" s="10">
        <v>95.458115838000026</v>
      </c>
      <c r="C219" s="10">
        <v>8.5418841619999739</v>
      </c>
    </row>
    <row r="220" spans="1:3" x14ac:dyDescent="0.15">
      <c r="A220" s="10">
        <v>196</v>
      </c>
      <c r="B220" s="10">
        <v>95.458115838000026</v>
      </c>
      <c r="C220" s="10">
        <v>-40.458115838000026</v>
      </c>
    </row>
    <row r="221" spans="1:3" x14ac:dyDescent="0.15">
      <c r="A221" s="10">
        <v>197</v>
      </c>
      <c r="B221" s="10">
        <v>152.39504752733669</v>
      </c>
      <c r="C221" s="10">
        <v>11.604952472663314</v>
      </c>
    </row>
    <row r="222" spans="1:3" x14ac:dyDescent="0.15">
      <c r="A222" s="10">
        <v>198</v>
      </c>
      <c r="B222" s="10">
        <v>95.458115838000026</v>
      </c>
      <c r="C222" s="10">
        <v>1657.5418841619999</v>
      </c>
    </row>
    <row r="223" spans="1:3" x14ac:dyDescent="0.15">
      <c r="A223" s="10">
        <v>199</v>
      </c>
      <c r="B223" s="10">
        <v>180.863513372005</v>
      </c>
      <c r="C223" s="10">
        <v>-16.863513372005002</v>
      </c>
    </row>
    <row r="224" spans="1:3" x14ac:dyDescent="0.15">
      <c r="A224" s="10">
        <v>200</v>
      </c>
      <c r="B224" s="10">
        <v>95.458115838000026</v>
      </c>
      <c r="C224" s="10">
        <v>-57.458115838000026</v>
      </c>
    </row>
    <row r="225" spans="1:3" x14ac:dyDescent="0.15">
      <c r="A225" s="10">
        <v>201</v>
      </c>
      <c r="B225" s="10">
        <v>152.39504752733669</v>
      </c>
      <c r="C225" s="10">
        <v>-86.395047527336686</v>
      </c>
    </row>
    <row r="226" spans="1:3" x14ac:dyDescent="0.15">
      <c r="A226" s="10">
        <v>202</v>
      </c>
      <c r="B226" s="10">
        <v>123.92658168266836</v>
      </c>
      <c r="C226" s="10">
        <v>7.0734183173316438</v>
      </c>
    </row>
    <row r="227" spans="1:3" x14ac:dyDescent="0.15">
      <c r="A227" s="10">
        <v>203</v>
      </c>
      <c r="B227" s="10">
        <v>95.458115838000026</v>
      </c>
      <c r="C227" s="10">
        <v>-7.4581158380000261</v>
      </c>
    </row>
    <row r="228" spans="1:3" x14ac:dyDescent="0.15">
      <c r="A228" s="10">
        <v>204</v>
      </c>
      <c r="B228" s="10">
        <v>123.92658168266836</v>
      </c>
      <c r="C228" s="10">
        <v>-21.926581682668356</v>
      </c>
    </row>
    <row r="229" spans="1:3" x14ac:dyDescent="0.15">
      <c r="A229" s="10">
        <v>205</v>
      </c>
      <c r="B229" s="10">
        <v>95.458115838000026</v>
      </c>
      <c r="C229" s="10">
        <v>-40.458115838000026</v>
      </c>
    </row>
    <row r="230" spans="1:3" x14ac:dyDescent="0.15">
      <c r="A230" s="10">
        <v>206</v>
      </c>
      <c r="B230" s="10">
        <v>180.863513372005</v>
      </c>
      <c r="C230" s="10">
        <v>-16.863513372005002</v>
      </c>
    </row>
    <row r="231" spans="1:3" x14ac:dyDescent="0.15">
      <c r="A231" s="10">
        <v>207</v>
      </c>
      <c r="B231" s="10">
        <v>95.458115838000026</v>
      </c>
      <c r="C231" s="10">
        <v>-24.458115838000026</v>
      </c>
    </row>
    <row r="232" spans="1:3" x14ac:dyDescent="0.15">
      <c r="A232" s="10">
        <v>208</v>
      </c>
      <c r="B232" s="10">
        <v>95.458115838000026</v>
      </c>
      <c r="C232" s="10">
        <v>46.541884161999974</v>
      </c>
    </row>
    <row r="233" spans="1:3" x14ac:dyDescent="0.15">
      <c r="A233" s="10">
        <v>209</v>
      </c>
      <c r="B233" s="10">
        <v>95.458115838000026</v>
      </c>
      <c r="C233" s="10">
        <v>-7.4581158380000261</v>
      </c>
    </row>
    <row r="234" spans="1:3" x14ac:dyDescent="0.15">
      <c r="A234" s="10">
        <v>210</v>
      </c>
      <c r="B234" s="10">
        <v>95.458115838000026</v>
      </c>
      <c r="C234" s="10">
        <v>-13.458115838000026</v>
      </c>
    </row>
    <row r="235" spans="1:3" x14ac:dyDescent="0.15">
      <c r="A235" s="10">
        <v>211</v>
      </c>
      <c r="B235" s="10">
        <v>95.458115838000026</v>
      </c>
      <c r="C235" s="10">
        <v>-18.458115838000026</v>
      </c>
    </row>
    <row r="236" spans="1:3" x14ac:dyDescent="0.15">
      <c r="A236" s="10">
        <v>212</v>
      </c>
      <c r="B236" s="10">
        <v>95.458115838000026</v>
      </c>
      <c r="C236" s="10">
        <v>-18.458115838000026</v>
      </c>
    </row>
    <row r="237" spans="1:3" x14ac:dyDescent="0.15">
      <c r="A237" s="10">
        <v>213</v>
      </c>
      <c r="B237" s="10">
        <v>123.92658168266836</v>
      </c>
      <c r="C237" s="10">
        <v>-52.926581682668356</v>
      </c>
    </row>
    <row r="238" spans="1:3" x14ac:dyDescent="0.15">
      <c r="A238" s="10">
        <v>214</v>
      </c>
      <c r="B238" s="10">
        <v>323.20584259534667</v>
      </c>
      <c r="C238" s="10">
        <v>-215.20584259534667</v>
      </c>
    </row>
    <row r="239" spans="1:3" x14ac:dyDescent="0.15">
      <c r="A239" s="10">
        <v>215</v>
      </c>
      <c r="B239" s="10">
        <v>95.458115838000026</v>
      </c>
      <c r="C239" s="10">
        <v>-79.458115838000026</v>
      </c>
    </row>
    <row r="240" spans="1:3" x14ac:dyDescent="0.15">
      <c r="A240" s="10">
        <v>216</v>
      </c>
      <c r="B240" s="10">
        <v>123.92658168266836</v>
      </c>
      <c r="C240" s="10">
        <v>-111.92658168266836</v>
      </c>
    </row>
    <row r="241" spans="1:3" x14ac:dyDescent="0.15">
      <c r="A241" s="10">
        <v>217</v>
      </c>
      <c r="B241" s="10">
        <v>95.458115838000026</v>
      </c>
      <c r="C241" s="10">
        <v>-79.458115838000026</v>
      </c>
    </row>
    <row r="242" spans="1:3" x14ac:dyDescent="0.15">
      <c r="A242" s="10">
        <v>218</v>
      </c>
      <c r="B242" s="10">
        <v>95.458115838000026</v>
      </c>
      <c r="C242" s="10">
        <v>-79.458115838000026</v>
      </c>
    </row>
    <row r="243" spans="1:3" x14ac:dyDescent="0.15">
      <c r="A243" s="10">
        <v>219</v>
      </c>
      <c r="B243" s="10">
        <v>66.98964999333171</v>
      </c>
      <c r="C243" s="10">
        <v>-50.98964999333171</v>
      </c>
    </row>
    <row r="244" spans="1:3" x14ac:dyDescent="0.15">
      <c r="A244" s="10">
        <v>220</v>
      </c>
      <c r="B244" s="10">
        <v>95.458115838000026</v>
      </c>
      <c r="C244" s="10">
        <v>-79.458115838000026</v>
      </c>
    </row>
    <row r="245" spans="1:3" x14ac:dyDescent="0.15">
      <c r="A245" s="10">
        <v>221</v>
      </c>
      <c r="B245" s="10">
        <v>66.98964999333171</v>
      </c>
      <c r="C245" s="10">
        <v>-50.98964999333171</v>
      </c>
    </row>
    <row r="246" spans="1:3" x14ac:dyDescent="0.15">
      <c r="A246" s="10">
        <v>222</v>
      </c>
      <c r="B246" s="10">
        <v>123.92658168266836</v>
      </c>
      <c r="C246" s="10">
        <v>-109.92658168266836</v>
      </c>
    </row>
    <row r="247" spans="1:3" x14ac:dyDescent="0.15">
      <c r="A247" s="10">
        <v>223</v>
      </c>
      <c r="B247" s="10">
        <v>95.458115838000026</v>
      </c>
      <c r="C247" s="10">
        <v>-79.458115838000026</v>
      </c>
    </row>
    <row r="248" spans="1:3" x14ac:dyDescent="0.15">
      <c r="A248" s="10">
        <v>224</v>
      </c>
      <c r="B248" s="10">
        <v>152.39504752733669</v>
      </c>
      <c r="C248" s="10">
        <v>-138.39504752733669</v>
      </c>
    </row>
    <row r="249" spans="1:3" x14ac:dyDescent="0.15">
      <c r="A249" s="10">
        <v>225</v>
      </c>
      <c r="B249" s="10">
        <v>66.98964999333171</v>
      </c>
      <c r="C249" s="10">
        <v>-51.98964999333171</v>
      </c>
    </row>
    <row r="250" spans="1:3" x14ac:dyDescent="0.15">
      <c r="A250" s="10">
        <v>226</v>
      </c>
      <c r="B250" s="10">
        <v>123.92658168266836</v>
      </c>
      <c r="C250" s="10">
        <v>-109.92658168266836</v>
      </c>
    </row>
    <row r="251" spans="1:3" x14ac:dyDescent="0.15">
      <c r="A251" s="10">
        <v>227</v>
      </c>
      <c r="B251" s="10">
        <v>95.458115838000026</v>
      </c>
      <c r="C251" s="10">
        <v>-81.458115838000026</v>
      </c>
    </row>
    <row r="252" spans="1:3" x14ac:dyDescent="0.15">
      <c r="A252" s="10">
        <v>228</v>
      </c>
      <c r="B252" s="10">
        <v>152.39504752733669</v>
      </c>
      <c r="C252" s="10">
        <v>-136.39504752733669</v>
      </c>
    </row>
    <row r="253" spans="1:3" x14ac:dyDescent="0.15">
      <c r="A253" s="10">
        <v>229</v>
      </c>
      <c r="B253" s="10">
        <v>152.39504752733669</v>
      </c>
      <c r="C253" s="10">
        <v>-138.39504752733669</v>
      </c>
    </row>
    <row r="254" spans="1:3" x14ac:dyDescent="0.15">
      <c r="A254" s="10">
        <v>230</v>
      </c>
      <c r="B254" s="10">
        <v>123.92658168266836</v>
      </c>
      <c r="C254" s="10">
        <v>-41.926581682668356</v>
      </c>
    </row>
    <row r="255" spans="1:3" x14ac:dyDescent="0.15">
      <c r="A255" s="10">
        <v>231</v>
      </c>
      <c r="B255" s="10">
        <v>123.92658168266836</v>
      </c>
      <c r="C255" s="10">
        <v>90.073418317331644</v>
      </c>
    </row>
    <row r="256" spans="1:3" x14ac:dyDescent="0.15">
      <c r="A256" s="10">
        <v>232</v>
      </c>
      <c r="B256" s="10">
        <v>95.458115838000026</v>
      </c>
      <c r="C256" s="10">
        <v>63.541884161999974</v>
      </c>
    </row>
    <row r="257" spans="1:3" x14ac:dyDescent="0.15">
      <c r="A257" s="10">
        <v>233</v>
      </c>
      <c r="B257" s="10">
        <v>95.458115838000026</v>
      </c>
      <c r="C257" s="10">
        <v>107.54188416199997</v>
      </c>
    </row>
    <row r="258" spans="1:3" x14ac:dyDescent="0.15">
      <c r="A258" s="10">
        <v>234</v>
      </c>
      <c r="B258" s="10">
        <v>180.863513372005</v>
      </c>
      <c r="C258" s="10">
        <v>-44.863513372005002</v>
      </c>
    </row>
    <row r="259" spans="1:3" x14ac:dyDescent="0.15">
      <c r="A259" s="10">
        <v>235</v>
      </c>
      <c r="B259" s="10">
        <v>95.458115838000026</v>
      </c>
      <c r="C259" s="10">
        <v>5.5418841619999739</v>
      </c>
    </row>
    <row r="260" spans="1:3" x14ac:dyDescent="0.15">
      <c r="A260" s="10">
        <v>236</v>
      </c>
      <c r="B260" s="10">
        <v>152.39504752733669</v>
      </c>
      <c r="C260" s="10">
        <v>-21.395047527336686</v>
      </c>
    </row>
    <row r="261" spans="1:3" x14ac:dyDescent="0.15">
      <c r="A261" s="10">
        <v>237</v>
      </c>
      <c r="B261" s="10">
        <v>152.39504752733669</v>
      </c>
      <c r="C261" s="10">
        <v>55.604952472663314</v>
      </c>
    </row>
    <row r="262" spans="1:3" x14ac:dyDescent="0.15">
      <c r="A262" s="10">
        <v>238</v>
      </c>
      <c r="B262" s="10">
        <v>95.458115838000026</v>
      </c>
      <c r="C262" s="10">
        <v>45.541884161999974</v>
      </c>
    </row>
    <row r="263" spans="1:3" x14ac:dyDescent="0.15">
      <c r="A263" s="10">
        <v>239</v>
      </c>
      <c r="B263" s="10">
        <v>95.458115838000026</v>
      </c>
      <c r="C263" s="10">
        <v>-19.458115838000026</v>
      </c>
    </row>
    <row r="264" spans="1:3" x14ac:dyDescent="0.15">
      <c r="A264" s="10">
        <v>240</v>
      </c>
      <c r="B264" s="10">
        <v>95.458115838000026</v>
      </c>
      <c r="C264" s="10">
        <v>-18.458115838000026</v>
      </c>
    </row>
    <row r="265" spans="1:3" x14ac:dyDescent="0.15">
      <c r="A265" s="10">
        <v>241</v>
      </c>
      <c r="B265" s="10">
        <v>180.863513372005</v>
      </c>
      <c r="C265" s="10">
        <v>-47.863513372005002</v>
      </c>
    </row>
    <row r="266" spans="1:3" x14ac:dyDescent="0.15">
      <c r="A266" s="10">
        <v>242</v>
      </c>
      <c r="B266" s="10">
        <v>152.39504752733669</v>
      </c>
      <c r="C266" s="10">
        <v>39.604952472663314</v>
      </c>
    </row>
    <row r="267" spans="1:3" x14ac:dyDescent="0.15">
      <c r="A267" s="10">
        <v>243</v>
      </c>
      <c r="B267" s="10">
        <v>95.458115838000026</v>
      </c>
      <c r="C267" s="10">
        <v>85.541884161999974</v>
      </c>
    </row>
    <row r="268" spans="1:3" x14ac:dyDescent="0.15">
      <c r="A268" s="10">
        <v>244</v>
      </c>
      <c r="B268" s="10">
        <v>95.458115838000026</v>
      </c>
      <c r="C268" s="10">
        <v>85.541884161999974</v>
      </c>
    </row>
    <row r="269" spans="1:3" x14ac:dyDescent="0.15">
      <c r="A269" s="10">
        <v>245</v>
      </c>
      <c r="B269" s="10">
        <v>95.458115838000026</v>
      </c>
      <c r="C269" s="10">
        <v>85.541884161999974</v>
      </c>
    </row>
    <row r="270" spans="1:3" x14ac:dyDescent="0.15">
      <c r="A270" s="10">
        <v>246</v>
      </c>
      <c r="B270" s="10">
        <v>266.26891090600998</v>
      </c>
      <c r="C270" s="10">
        <v>237.73108909399002</v>
      </c>
    </row>
    <row r="271" spans="1:3" x14ac:dyDescent="0.15">
      <c r="A271" s="10">
        <v>247</v>
      </c>
      <c r="B271" s="10">
        <v>95.458115838000026</v>
      </c>
      <c r="C271" s="10">
        <v>112.54188416199997</v>
      </c>
    </row>
    <row r="272" spans="1:3" x14ac:dyDescent="0.15">
      <c r="A272" s="10">
        <v>248</v>
      </c>
      <c r="B272" s="10">
        <v>123.92658168266836</v>
      </c>
      <c r="C272" s="10">
        <v>-36.926581682668356</v>
      </c>
    </row>
    <row r="273" spans="1:3" x14ac:dyDescent="0.15">
      <c r="A273" s="10">
        <v>249</v>
      </c>
      <c r="B273" s="10">
        <v>95.458115838000026</v>
      </c>
      <c r="C273" s="10">
        <v>2.5418841619999739</v>
      </c>
    </row>
    <row r="274" spans="1:3" x14ac:dyDescent="0.15">
      <c r="A274" s="10">
        <v>250</v>
      </c>
      <c r="B274" s="10">
        <v>66.98964999333171</v>
      </c>
      <c r="C274" s="10">
        <v>-22.98964999333171</v>
      </c>
    </row>
    <row r="275" spans="1:3" x14ac:dyDescent="0.15">
      <c r="A275" s="10">
        <v>251</v>
      </c>
      <c r="B275" s="10">
        <v>123.92658168266836</v>
      </c>
      <c r="C275" s="10">
        <v>40.073418317331644</v>
      </c>
    </row>
    <row r="276" spans="1:3" x14ac:dyDescent="0.15">
      <c r="A276" s="10">
        <v>252</v>
      </c>
      <c r="B276" s="10">
        <v>66.98964999333171</v>
      </c>
      <c r="C276" s="10">
        <v>64.01035000666829</v>
      </c>
    </row>
    <row r="277" spans="1:3" x14ac:dyDescent="0.15">
      <c r="A277" s="10">
        <v>253</v>
      </c>
      <c r="B277" s="10">
        <v>180.863513372005</v>
      </c>
      <c r="C277" s="10">
        <v>0.13648662799499789</v>
      </c>
    </row>
    <row r="278" spans="1:3" x14ac:dyDescent="0.15">
      <c r="A278" s="10">
        <v>254</v>
      </c>
      <c r="B278" s="10">
        <v>152.39504752733669</v>
      </c>
      <c r="C278" s="10">
        <v>0.60495247266331376</v>
      </c>
    </row>
    <row r="279" spans="1:3" x14ac:dyDescent="0.15">
      <c r="A279" s="10">
        <v>255</v>
      </c>
      <c r="B279" s="10">
        <v>95.458115838000026</v>
      </c>
      <c r="C279" s="10">
        <v>123.54188416199997</v>
      </c>
    </row>
    <row r="280" spans="1:3" x14ac:dyDescent="0.15">
      <c r="A280" s="10">
        <v>256</v>
      </c>
      <c r="B280" s="10">
        <v>95.458115838000026</v>
      </c>
      <c r="C280" s="10">
        <v>123.54188416199997</v>
      </c>
    </row>
    <row r="281" spans="1:3" x14ac:dyDescent="0.15">
      <c r="A281" s="10">
        <v>257</v>
      </c>
      <c r="B281" s="10">
        <v>152.39504752733669</v>
      </c>
      <c r="C281" s="10">
        <v>61.604952472663314</v>
      </c>
    </row>
    <row r="282" spans="1:3" x14ac:dyDescent="0.15">
      <c r="A282" s="10">
        <v>258</v>
      </c>
      <c r="B282" s="10">
        <v>152.39504752733669</v>
      </c>
      <c r="C282" s="10">
        <v>11.604952472663314</v>
      </c>
    </row>
    <row r="283" spans="1:3" x14ac:dyDescent="0.15">
      <c r="A283" s="10">
        <v>259</v>
      </c>
      <c r="B283" s="10">
        <v>152.39504752733669</v>
      </c>
      <c r="C283" s="10">
        <v>179.60495247266331</v>
      </c>
    </row>
    <row r="284" spans="1:3" x14ac:dyDescent="0.15">
      <c r="A284" s="10">
        <v>260</v>
      </c>
      <c r="B284" s="10">
        <v>152.39504752733669</v>
      </c>
      <c r="C284" s="10">
        <v>0.60495247266331376</v>
      </c>
    </row>
    <row r="285" spans="1:3" x14ac:dyDescent="0.15">
      <c r="A285" s="10">
        <v>261</v>
      </c>
      <c r="B285" s="10">
        <v>152.39504752733669</v>
      </c>
      <c r="C285" s="10">
        <v>121.60495247266331</v>
      </c>
    </row>
    <row r="286" spans="1:3" x14ac:dyDescent="0.15">
      <c r="A286" s="10">
        <v>262</v>
      </c>
      <c r="B286" s="10">
        <v>123.92658168266836</v>
      </c>
      <c r="C286" s="10">
        <v>13.073418317331644</v>
      </c>
    </row>
    <row r="287" spans="1:3" x14ac:dyDescent="0.15">
      <c r="A287" s="10">
        <v>263</v>
      </c>
      <c r="B287" s="10">
        <v>95.458115838000026</v>
      </c>
      <c r="C287" s="10">
        <v>12.541884161999974</v>
      </c>
    </row>
    <row r="288" spans="1:3" x14ac:dyDescent="0.15">
      <c r="A288" s="10">
        <v>264</v>
      </c>
      <c r="B288" s="10">
        <v>95.458115838000026</v>
      </c>
      <c r="C288" s="10">
        <v>78.541884161999974</v>
      </c>
    </row>
    <row r="289" spans="1:3" x14ac:dyDescent="0.15">
      <c r="A289" s="10">
        <v>265</v>
      </c>
      <c r="B289" s="10">
        <v>95.458115838000026</v>
      </c>
      <c r="C289" s="10">
        <v>25.541884161999974</v>
      </c>
    </row>
    <row r="290" spans="1:3" x14ac:dyDescent="0.15">
      <c r="A290" s="10">
        <v>266</v>
      </c>
      <c r="B290" s="10">
        <v>123.92658168266836</v>
      </c>
      <c r="C290" s="10">
        <v>72.073418317331644</v>
      </c>
    </row>
    <row r="291" spans="1:3" x14ac:dyDescent="0.15">
      <c r="A291" s="10">
        <v>267</v>
      </c>
      <c r="B291" s="10">
        <v>95.458115838000026</v>
      </c>
      <c r="C291" s="10">
        <v>68.541884161999974</v>
      </c>
    </row>
    <row r="292" spans="1:3" x14ac:dyDescent="0.15">
      <c r="A292" s="10">
        <v>268</v>
      </c>
      <c r="B292" s="10">
        <v>123.92658168266836</v>
      </c>
      <c r="C292" s="10">
        <v>74.073418317331644</v>
      </c>
    </row>
    <row r="293" spans="1:3" x14ac:dyDescent="0.15">
      <c r="A293" s="10">
        <v>269</v>
      </c>
      <c r="B293" s="10">
        <v>95.458115838000026</v>
      </c>
      <c r="C293" s="10">
        <v>-24.458115838000026</v>
      </c>
    </row>
    <row r="294" spans="1:3" x14ac:dyDescent="0.15">
      <c r="A294" s="10">
        <v>270</v>
      </c>
      <c r="B294" s="10">
        <v>152.39504752733669</v>
      </c>
      <c r="C294" s="10">
        <v>-42.395047527336686</v>
      </c>
    </row>
    <row r="295" spans="1:3" x14ac:dyDescent="0.15">
      <c r="A295" s="10">
        <v>271</v>
      </c>
      <c r="B295" s="10">
        <v>95.458115838000026</v>
      </c>
      <c r="C295" s="10">
        <v>145.54188416199997</v>
      </c>
    </row>
    <row r="296" spans="1:3" x14ac:dyDescent="0.15">
      <c r="A296" s="10">
        <v>272</v>
      </c>
      <c r="B296" s="10">
        <v>95.458115838000026</v>
      </c>
      <c r="C296" s="10">
        <v>12.541884161999974</v>
      </c>
    </row>
    <row r="297" spans="1:3" x14ac:dyDescent="0.15">
      <c r="A297" s="10">
        <v>273</v>
      </c>
      <c r="B297" s="10">
        <v>95.458115838000026</v>
      </c>
      <c r="C297" s="10">
        <v>107.54188416199997</v>
      </c>
    </row>
    <row r="298" spans="1:3" x14ac:dyDescent="0.15">
      <c r="A298" s="10">
        <v>274</v>
      </c>
      <c r="B298" s="10">
        <v>66.98964999333171</v>
      </c>
      <c r="C298" s="10">
        <v>10.01035000666829</v>
      </c>
    </row>
    <row r="299" spans="1:3" x14ac:dyDescent="0.15">
      <c r="A299" s="10">
        <v>275</v>
      </c>
      <c r="B299" s="10">
        <v>266.26891090600998</v>
      </c>
      <c r="C299" s="10">
        <v>116.73108909399002</v>
      </c>
    </row>
    <row r="300" spans="1:3" x14ac:dyDescent="0.15">
      <c r="A300" s="10">
        <v>276</v>
      </c>
      <c r="B300" s="10">
        <v>95.458115838000026</v>
      </c>
      <c r="C300" s="10">
        <v>11.541884161999974</v>
      </c>
    </row>
    <row r="301" spans="1:3" x14ac:dyDescent="0.15">
      <c r="A301" s="10">
        <v>277</v>
      </c>
      <c r="B301" s="10">
        <v>95.458115838000026</v>
      </c>
      <c r="C301" s="10">
        <v>2.5418841619999739</v>
      </c>
    </row>
    <row r="302" spans="1:3" x14ac:dyDescent="0.15">
      <c r="A302" s="10">
        <v>278</v>
      </c>
      <c r="B302" s="10">
        <v>95.458115838000026</v>
      </c>
      <c r="C302" s="10">
        <v>45.541884161999974</v>
      </c>
    </row>
    <row r="303" spans="1:3" x14ac:dyDescent="0.15">
      <c r="A303" s="10">
        <v>279</v>
      </c>
      <c r="B303" s="10">
        <v>152.39504752733669</v>
      </c>
      <c r="C303" s="10">
        <v>22.604952472663314</v>
      </c>
    </row>
    <row r="304" spans="1:3" x14ac:dyDescent="0.15">
      <c r="A304" s="10">
        <v>280</v>
      </c>
      <c r="B304" s="10">
        <v>180.863513372005</v>
      </c>
      <c r="C304" s="10">
        <v>252.136486627995</v>
      </c>
    </row>
    <row r="305" spans="1:3" x14ac:dyDescent="0.15">
      <c r="A305" s="10">
        <v>281</v>
      </c>
      <c r="B305" s="10">
        <v>95.458115838000026</v>
      </c>
      <c r="C305" s="10">
        <v>41.541884161999974</v>
      </c>
    </row>
    <row r="306" spans="1:3" x14ac:dyDescent="0.15">
      <c r="A306" s="10">
        <v>282</v>
      </c>
      <c r="B306" s="10">
        <v>95.458115838000026</v>
      </c>
      <c r="C306" s="10">
        <v>108.54188416199997</v>
      </c>
    </row>
    <row r="307" spans="1:3" x14ac:dyDescent="0.15">
      <c r="A307" s="10">
        <v>283</v>
      </c>
      <c r="B307" s="10">
        <v>123.92658168266836</v>
      </c>
      <c r="C307" s="10">
        <v>13.073418317331644</v>
      </c>
    </row>
    <row r="308" spans="1:3" x14ac:dyDescent="0.15">
      <c r="A308" s="10">
        <v>284</v>
      </c>
      <c r="B308" s="10">
        <v>95.458115838000026</v>
      </c>
      <c r="C308" s="10">
        <v>57.541884161999974</v>
      </c>
    </row>
    <row r="309" spans="1:3" x14ac:dyDescent="0.15">
      <c r="A309" s="10">
        <v>285</v>
      </c>
      <c r="B309" s="10">
        <v>95.458115838000026</v>
      </c>
      <c r="C309" s="10">
        <v>12.541884161999974</v>
      </c>
    </row>
    <row r="310" spans="1:3" x14ac:dyDescent="0.15">
      <c r="A310" s="10">
        <v>286</v>
      </c>
      <c r="B310" s="10">
        <v>123.92658168266836</v>
      </c>
      <c r="C310" s="10">
        <v>139.07341831733163</v>
      </c>
    </row>
    <row r="311" spans="1:3" x14ac:dyDescent="0.15">
      <c r="A311" s="10">
        <v>287</v>
      </c>
      <c r="B311" s="10">
        <v>152.39504752733669</v>
      </c>
      <c r="C311" s="10">
        <v>121.60495247266331</v>
      </c>
    </row>
    <row r="312" spans="1:3" x14ac:dyDescent="0.15">
      <c r="A312" s="10">
        <v>288</v>
      </c>
      <c r="B312" s="10">
        <v>152.39504752733669</v>
      </c>
      <c r="C312" s="10">
        <v>39.604952472663314</v>
      </c>
    </row>
    <row r="313" spans="1:3" x14ac:dyDescent="0.15">
      <c r="A313" s="10">
        <v>289</v>
      </c>
      <c r="B313" s="10">
        <v>209.33197921667335</v>
      </c>
      <c r="C313" s="10">
        <v>91.668020783326654</v>
      </c>
    </row>
    <row r="314" spans="1:3" x14ac:dyDescent="0.15">
      <c r="A314" s="10">
        <v>290</v>
      </c>
      <c r="B314" s="10">
        <v>95.458115838000026</v>
      </c>
      <c r="C314" s="10">
        <v>12.541884161999974</v>
      </c>
    </row>
    <row r="315" spans="1:3" x14ac:dyDescent="0.15">
      <c r="A315" s="10">
        <v>291</v>
      </c>
      <c r="B315" s="10">
        <v>95.458115838000026</v>
      </c>
      <c r="C315" s="10">
        <v>134.54188416199997</v>
      </c>
    </row>
    <row r="316" spans="1:3" x14ac:dyDescent="0.15">
      <c r="A316" s="10">
        <v>292</v>
      </c>
      <c r="B316" s="10">
        <v>152.39504752733669</v>
      </c>
      <c r="C316" s="10">
        <v>61.604952472663314</v>
      </c>
    </row>
    <row r="317" spans="1:3" x14ac:dyDescent="0.15">
      <c r="A317" s="10">
        <v>293</v>
      </c>
      <c r="B317" s="10">
        <v>209.33197921667335</v>
      </c>
      <c r="C317" s="10">
        <v>201.66802078332665</v>
      </c>
    </row>
    <row r="318" spans="1:3" x14ac:dyDescent="0.15">
      <c r="A318" s="10">
        <v>294</v>
      </c>
      <c r="B318" s="10">
        <v>123.92658168266836</v>
      </c>
      <c r="C318" s="10">
        <v>-13.926581682668356</v>
      </c>
    </row>
    <row r="319" spans="1:3" x14ac:dyDescent="0.15">
      <c r="A319" s="10">
        <v>295</v>
      </c>
      <c r="B319" s="10">
        <v>95.458115838000026</v>
      </c>
      <c r="C319" s="10">
        <v>12.541884161999974</v>
      </c>
    </row>
    <row r="320" spans="1:3" x14ac:dyDescent="0.15">
      <c r="A320" s="10">
        <v>296</v>
      </c>
      <c r="B320" s="10">
        <v>323.20584259534667</v>
      </c>
      <c r="C320" s="10">
        <v>328.79415740465333</v>
      </c>
    </row>
    <row r="321" spans="1:3" x14ac:dyDescent="0.15">
      <c r="A321" s="10">
        <v>297</v>
      </c>
      <c r="B321" s="10">
        <v>152.39504752733669</v>
      </c>
      <c r="C321" s="10">
        <v>170.60495247266331</v>
      </c>
    </row>
    <row r="322" spans="1:3" x14ac:dyDescent="0.15">
      <c r="A322" s="10">
        <v>298</v>
      </c>
      <c r="B322" s="10">
        <v>123.92658168266836</v>
      </c>
      <c r="C322" s="10">
        <v>68.073418317331644</v>
      </c>
    </row>
    <row r="323" spans="1:3" x14ac:dyDescent="0.15">
      <c r="A323" s="10">
        <v>299</v>
      </c>
      <c r="B323" s="10">
        <v>123.92658168266836</v>
      </c>
      <c r="C323" s="10">
        <v>-18.926581682668356</v>
      </c>
    </row>
    <row r="324" spans="1:3" x14ac:dyDescent="0.15">
      <c r="A324" s="10">
        <v>300</v>
      </c>
      <c r="B324" s="10">
        <v>152.39504752733669</v>
      </c>
      <c r="C324" s="10">
        <v>148.60495247266331</v>
      </c>
    </row>
    <row r="325" spans="1:3" x14ac:dyDescent="0.15">
      <c r="A325" s="10">
        <v>301</v>
      </c>
      <c r="B325" s="10">
        <v>209.33197921667335</v>
      </c>
      <c r="C325" s="10">
        <v>146.66802078332665</v>
      </c>
    </row>
    <row r="326" spans="1:3" x14ac:dyDescent="0.15">
      <c r="A326" s="10">
        <v>302</v>
      </c>
      <c r="B326" s="10">
        <v>152.39504752733669</v>
      </c>
      <c r="C326" s="10">
        <v>94.604952472663314</v>
      </c>
    </row>
    <row r="327" spans="1:3" x14ac:dyDescent="0.15">
      <c r="A327" s="10">
        <v>303</v>
      </c>
      <c r="B327" s="10">
        <v>494.01663766335662</v>
      </c>
      <c r="C327" s="10">
        <v>-169.01663766335662</v>
      </c>
    </row>
    <row r="328" spans="1:3" x14ac:dyDescent="0.15">
      <c r="A328" s="10">
        <v>304</v>
      </c>
      <c r="B328" s="10">
        <v>123.92658168266836</v>
      </c>
      <c r="C328" s="10">
        <v>123.07341831733164</v>
      </c>
    </row>
    <row r="329" spans="1:3" x14ac:dyDescent="0.15">
      <c r="A329" s="10">
        <v>305</v>
      </c>
      <c r="B329" s="10">
        <v>95.458115838000026</v>
      </c>
      <c r="C329" s="10">
        <v>-24.458115838000026</v>
      </c>
    </row>
    <row r="330" spans="1:3" x14ac:dyDescent="0.15">
      <c r="A330" s="10">
        <v>306</v>
      </c>
      <c r="B330" s="10">
        <v>180.863513372005</v>
      </c>
      <c r="C330" s="10">
        <v>-32.863513372005002</v>
      </c>
    </row>
    <row r="331" spans="1:3" x14ac:dyDescent="0.15">
      <c r="A331" s="10">
        <v>307</v>
      </c>
      <c r="B331" s="10">
        <v>152.39504752733669</v>
      </c>
      <c r="C331" s="10">
        <v>-42.395047527336686</v>
      </c>
    </row>
    <row r="332" spans="1:3" x14ac:dyDescent="0.15">
      <c r="A332" s="10">
        <v>308</v>
      </c>
      <c r="B332" s="10">
        <v>95.458115838000026</v>
      </c>
      <c r="C332" s="10">
        <v>14.541884161999974</v>
      </c>
    </row>
    <row r="333" spans="1:3" x14ac:dyDescent="0.15">
      <c r="A333" s="10">
        <v>309</v>
      </c>
      <c r="B333" s="10">
        <v>266.26891090600998</v>
      </c>
      <c r="C333" s="10">
        <v>89.731089093990022</v>
      </c>
    </row>
    <row r="334" spans="1:3" x14ac:dyDescent="0.15">
      <c r="A334" s="10">
        <v>310</v>
      </c>
      <c r="B334" s="10">
        <v>237.80044506134169</v>
      </c>
      <c r="C334" s="10">
        <v>-73.800445061341691</v>
      </c>
    </row>
    <row r="335" spans="1:3" x14ac:dyDescent="0.15">
      <c r="A335" s="10">
        <v>311</v>
      </c>
      <c r="B335" s="10">
        <v>351.67430844001501</v>
      </c>
      <c r="C335" s="10">
        <v>-50.674308440015011</v>
      </c>
    </row>
    <row r="336" spans="1:3" x14ac:dyDescent="0.15">
      <c r="A336" s="10">
        <v>312</v>
      </c>
      <c r="B336" s="10">
        <v>95.458115838000026</v>
      </c>
      <c r="C336" s="10">
        <v>-46.458115838000026</v>
      </c>
    </row>
    <row r="337" spans="1:3" x14ac:dyDescent="0.15">
      <c r="A337" s="10">
        <v>313</v>
      </c>
      <c r="B337" s="10">
        <v>95.458115838000026</v>
      </c>
      <c r="C337" s="10">
        <v>35.541884161999974</v>
      </c>
    </row>
    <row r="338" spans="1:3" x14ac:dyDescent="0.15">
      <c r="A338" s="10">
        <v>314</v>
      </c>
      <c r="B338" s="10">
        <v>123.92658168266836</v>
      </c>
      <c r="C338" s="10">
        <v>37.073418317331644</v>
      </c>
    </row>
    <row r="339" spans="1:3" x14ac:dyDescent="0.15">
      <c r="A339" s="10">
        <v>315</v>
      </c>
      <c r="B339" s="10">
        <v>95.458115838000026</v>
      </c>
      <c r="C339" s="10">
        <v>112.54188416199997</v>
      </c>
    </row>
    <row r="340" spans="1:3" x14ac:dyDescent="0.15">
      <c r="A340" s="10">
        <v>316</v>
      </c>
      <c r="B340" s="10">
        <v>95.458115838000026</v>
      </c>
      <c r="C340" s="10">
        <v>-62.458115838000026</v>
      </c>
    </row>
    <row r="341" spans="1:3" x14ac:dyDescent="0.15">
      <c r="A341" s="10">
        <v>317</v>
      </c>
      <c r="B341" s="10">
        <v>95.458115838000026</v>
      </c>
      <c r="C341" s="10">
        <v>-63.458115838000026</v>
      </c>
    </row>
    <row r="342" spans="1:3" x14ac:dyDescent="0.15">
      <c r="A342" s="10">
        <v>318</v>
      </c>
      <c r="B342" s="10">
        <v>95.458115838000026</v>
      </c>
      <c r="C342" s="10">
        <v>-66.458115838000026</v>
      </c>
    </row>
    <row r="343" spans="1:3" x14ac:dyDescent="0.15">
      <c r="A343" s="10">
        <v>319</v>
      </c>
      <c r="B343" s="10">
        <v>66.98964999333171</v>
      </c>
      <c r="C343" s="10">
        <v>39.01035000666829</v>
      </c>
    </row>
    <row r="344" spans="1:3" x14ac:dyDescent="0.15">
      <c r="A344" s="10">
        <v>320</v>
      </c>
      <c r="B344" s="10">
        <v>95.458115838000026</v>
      </c>
      <c r="C344" s="10">
        <v>-48.458115838000026</v>
      </c>
    </row>
    <row r="345" spans="1:3" x14ac:dyDescent="0.15">
      <c r="A345" s="10">
        <v>321</v>
      </c>
      <c r="B345" s="10">
        <v>66.98964999333171</v>
      </c>
      <c r="C345" s="10">
        <v>-6.9896499933317102</v>
      </c>
    </row>
    <row r="346" spans="1:3" x14ac:dyDescent="0.15">
      <c r="A346" s="10">
        <v>322</v>
      </c>
      <c r="B346" s="10">
        <v>152.39504752733669</v>
      </c>
      <c r="C346" s="10">
        <v>-70.395047527336686</v>
      </c>
    </row>
    <row r="347" spans="1:3" x14ac:dyDescent="0.15">
      <c r="A347" s="10">
        <v>323</v>
      </c>
      <c r="B347" s="10">
        <v>95.458115838000026</v>
      </c>
      <c r="C347" s="10">
        <v>-50.458115838000026</v>
      </c>
    </row>
    <row r="348" spans="1:3" x14ac:dyDescent="0.15">
      <c r="A348" s="10">
        <v>324</v>
      </c>
      <c r="B348" s="10">
        <v>95.458115838000026</v>
      </c>
      <c r="C348" s="10">
        <v>-46.458115838000026</v>
      </c>
    </row>
    <row r="349" spans="1:3" x14ac:dyDescent="0.15">
      <c r="A349" s="10">
        <v>325</v>
      </c>
      <c r="B349" s="10">
        <v>180.863513372005</v>
      </c>
      <c r="C349" s="10">
        <v>37.136486627994998</v>
      </c>
    </row>
    <row r="350" spans="1:3" x14ac:dyDescent="0.15">
      <c r="A350" s="10">
        <v>326</v>
      </c>
      <c r="B350" s="10">
        <v>180.863513372005</v>
      </c>
      <c r="C350" s="10">
        <v>-81.863513372005002</v>
      </c>
    </row>
    <row r="351" spans="1:3" x14ac:dyDescent="0.15">
      <c r="A351" s="10">
        <v>327</v>
      </c>
      <c r="B351" s="10">
        <v>66.98964999333171</v>
      </c>
      <c r="C351" s="10">
        <v>-36.98964999333171</v>
      </c>
    </row>
    <row r="352" spans="1:3" x14ac:dyDescent="0.15">
      <c r="A352" s="10">
        <v>328</v>
      </c>
      <c r="B352" s="10">
        <v>95.458115838000026</v>
      </c>
      <c r="C352" s="10">
        <v>-58.458115838000026</v>
      </c>
    </row>
    <row r="353" spans="1:3" x14ac:dyDescent="0.15">
      <c r="A353" s="10">
        <v>329</v>
      </c>
      <c r="B353" s="10">
        <v>95.458115838000026</v>
      </c>
      <c r="C353" s="10">
        <v>-61.458115838000026</v>
      </c>
    </row>
    <row r="354" spans="1:3" x14ac:dyDescent="0.15">
      <c r="A354" s="10">
        <v>330</v>
      </c>
      <c r="B354" s="10">
        <v>152.39504752733669</v>
      </c>
      <c r="C354" s="10">
        <v>-106.39504752733669</v>
      </c>
    </row>
    <row r="355" spans="1:3" x14ac:dyDescent="0.15">
      <c r="A355" s="10">
        <v>331</v>
      </c>
      <c r="B355" s="10">
        <v>95.458115838000026</v>
      </c>
      <c r="C355" s="10">
        <v>-62.458115838000026</v>
      </c>
    </row>
    <row r="356" spans="1:3" x14ac:dyDescent="0.15">
      <c r="A356" s="10">
        <v>332</v>
      </c>
      <c r="B356" s="10">
        <v>123.92658168266836</v>
      </c>
      <c r="C356" s="10">
        <v>-31.926581682668356</v>
      </c>
    </row>
    <row r="357" spans="1:3" x14ac:dyDescent="0.15">
      <c r="A357" s="10">
        <v>333</v>
      </c>
      <c r="B357" s="10">
        <v>95.458115838000026</v>
      </c>
      <c r="C357" s="10">
        <v>-61.458115838000026</v>
      </c>
    </row>
    <row r="358" spans="1:3" x14ac:dyDescent="0.15">
      <c r="A358" s="10">
        <v>334</v>
      </c>
      <c r="B358" s="10">
        <v>66.98964999333171</v>
      </c>
      <c r="C358" s="10">
        <v>-43.98964999333171</v>
      </c>
    </row>
    <row r="359" spans="1:3" x14ac:dyDescent="0.15">
      <c r="A359" s="10">
        <v>335</v>
      </c>
      <c r="B359" s="10">
        <v>95.458115838000026</v>
      </c>
      <c r="C359" s="10">
        <v>-63.458115838000026</v>
      </c>
    </row>
    <row r="360" spans="1:3" x14ac:dyDescent="0.15">
      <c r="A360" s="10">
        <v>336</v>
      </c>
      <c r="B360" s="10">
        <v>123.92658168266836</v>
      </c>
      <c r="C360" s="10">
        <v>-63.926581682668356</v>
      </c>
    </row>
    <row r="361" spans="1:3" x14ac:dyDescent="0.15">
      <c r="A361" s="10">
        <v>337</v>
      </c>
      <c r="B361" s="10">
        <v>123.92658168266836</v>
      </c>
      <c r="C361" s="10">
        <v>-52.926581682668356</v>
      </c>
    </row>
    <row r="362" spans="1:3" x14ac:dyDescent="0.15">
      <c r="A362" s="10">
        <v>338</v>
      </c>
      <c r="B362" s="10">
        <v>95.458115838000026</v>
      </c>
      <c r="C362" s="10">
        <v>-29.458115838000026</v>
      </c>
    </row>
    <row r="363" spans="1:3" x14ac:dyDescent="0.15">
      <c r="A363" s="10">
        <v>339</v>
      </c>
      <c r="B363" s="10">
        <v>123.92658168266836</v>
      </c>
      <c r="C363" s="10">
        <v>-41.926581682668356</v>
      </c>
    </row>
    <row r="364" spans="1:3" x14ac:dyDescent="0.15">
      <c r="A364" s="10">
        <v>340</v>
      </c>
      <c r="B364" s="10">
        <v>95.458115838000026</v>
      </c>
      <c r="C364" s="10">
        <v>-8.4581158380000261</v>
      </c>
    </row>
    <row r="365" spans="1:3" x14ac:dyDescent="0.15">
      <c r="A365" s="10">
        <v>341</v>
      </c>
      <c r="B365" s="10">
        <v>95.458115838000026</v>
      </c>
      <c r="C365" s="10">
        <v>-44.458115838000026</v>
      </c>
    </row>
    <row r="366" spans="1:3" x14ac:dyDescent="0.15">
      <c r="A366" s="10">
        <v>342</v>
      </c>
      <c r="B366" s="10">
        <v>180.863513372005</v>
      </c>
      <c r="C366" s="10">
        <v>-43.863513372005002</v>
      </c>
    </row>
    <row r="367" spans="1:3" x14ac:dyDescent="0.15">
      <c r="A367" s="10">
        <v>343</v>
      </c>
      <c r="B367" s="10">
        <v>123.92658168266836</v>
      </c>
      <c r="C367" s="10">
        <v>-41.926581682668356</v>
      </c>
    </row>
    <row r="368" spans="1:3" x14ac:dyDescent="0.15">
      <c r="A368" s="10">
        <v>344</v>
      </c>
      <c r="B368" s="10">
        <v>95.458115838000026</v>
      </c>
      <c r="C368" s="10">
        <v>12.541884161999974</v>
      </c>
    </row>
    <row r="369" spans="1:3" x14ac:dyDescent="0.15">
      <c r="A369" s="10">
        <v>345</v>
      </c>
      <c r="B369" s="10">
        <v>95.458115838000026</v>
      </c>
      <c r="C369" s="10">
        <v>-18.458115838000026</v>
      </c>
    </row>
    <row r="370" spans="1:3" x14ac:dyDescent="0.15">
      <c r="A370" s="10">
        <v>346</v>
      </c>
      <c r="B370" s="10">
        <v>123.92658168266836</v>
      </c>
      <c r="C370" s="10">
        <v>-24.926581682668356</v>
      </c>
    </row>
    <row r="371" spans="1:3" x14ac:dyDescent="0.15">
      <c r="A371" s="10">
        <v>347</v>
      </c>
      <c r="B371" s="10">
        <v>152.39504752733669</v>
      </c>
      <c r="C371" s="10">
        <v>28.604952472663314</v>
      </c>
    </row>
    <row r="372" spans="1:3" x14ac:dyDescent="0.15">
      <c r="A372" s="10">
        <v>348</v>
      </c>
      <c r="B372" s="10">
        <v>123.92658168266836</v>
      </c>
      <c r="C372" s="10">
        <v>-13.926581682668356</v>
      </c>
    </row>
    <row r="373" spans="1:3" x14ac:dyDescent="0.15">
      <c r="A373" s="10">
        <v>349</v>
      </c>
      <c r="B373" s="10">
        <v>123.92658168266836</v>
      </c>
      <c r="C373" s="10">
        <v>-41.926581682668356</v>
      </c>
    </row>
    <row r="374" spans="1:3" x14ac:dyDescent="0.15">
      <c r="A374" s="10">
        <v>350</v>
      </c>
      <c r="B374" s="10">
        <v>95.458115838000026</v>
      </c>
      <c r="C374" s="10">
        <v>-24.458115838000026</v>
      </c>
    </row>
    <row r="375" spans="1:3" x14ac:dyDescent="0.15">
      <c r="A375" s="10">
        <v>351</v>
      </c>
      <c r="B375" s="10">
        <v>123.92658168266836</v>
      </c>
      <c r="C375" s="10">
        <v>-41.926581682668356</v>
      </c>
    </row>
    <row r="376" spans="1:3" x14ac:dyDescent="0.15">
      <c r="A376" s="10">
        <v>352</v>
      </c>
      <c r="B376" s="10">
        <v>323.20584259534667</v>
      </c>
      <c r="C376" s="10">
        <v>-49.205842595346667</v>
      </c>
    </row>
    <row r="377" spans="1:3" x14ac:dyDescent="0.15">
      <c r="A377" s="10">
        <v>353</v>
      </c>
      <c r="B377" s="10">
        <v>66.98964999333171</v>
      </c>
      <c r="C377" s="10">
        <v>-33.98964999333171</v>
      </c>
    </row>
    <row r="378" spans="1:3" x14ac:dyDescent="0.15">
      <c r="A378" s="10">
        <v>354</v>
      </c>
      <c r="B378" s="10">
        <v>152.39504752733669</v>
      </c>
      <c r="C378" s="10">
        <v>66.604952472663314</v>
      </c>
    </row>
    <row r="379" spans="1:3" x14ac:dyDescent="0.15">
      <c r="A379" s="10">
        <v>355</v>
      </c>
      <c r="B379" s="10">
        <v>209.33197921667335</v>
      </c>
      <c r="C379" s="10">
        <v>-121.33197921667335</v>
      </c>
    </row>
    <row r="380" spans="1:3" x14ac:dyDescent="0.15">
      <c r="A380" s="10">
        <v>356</v>
      </c>
      <c r="B380" s="10">
        <v>209.33197921667335</v>
      </c>
      <c r="C380" s="10">
        <v>-99.331979216673346</v>
      </c>
    </row>
    <row r="381" spans="1:3" x14ac:dyDescent="0.15">
      <c r="A381" s="10">
        <v>357</v>
      </c>
      <c r="B381" s="10">
        <v>237.80044506134169</v>
      </c>
      <c r="C381" s="10">
        <v>-160.80044506134169</v>
      </c>
    </row>
    <row r="382" spans="1:3" x14ac:dyDescent="0.15">
      <c r="A382" s="10">
        <v>358</v>
      </c>
      <c r="B382" s="10">
        <v>95.458115838000026</v>
      </c>
      <c r="C382" s="10">
        <v>-57.458115838000026</v>
      </c>
    </row>
    <row r="383" spans="1:3" x14ac:dyDescent="0.15">
      <c r="A383" s="10">
        <v>359</v>
      </c>
      <c r="B383" s="10">
        <v>209.33197921667335</v>
      </c>
      <c r="C383" s="10">
        <v>-133.33197921667335</v>
      </c>
    </row>
    <row r="384" spans="1:3" x14ac:dyDescent="0.15">
      <c r="A384" s="10">
        <v>360</v>
      </c>
      <c r="B384" s="10">
        <v>95.458115838000026</v>
      </c>
      <c r="C384" s="10">
        <v>-18.458115838000026</v>
      </c>
    </row>
    <row r="385" spans="1:3" x14ac:dyDescent="0.15">
      <c r="A385" s="10">
        <v>361</v>
      </c>
      <c r="B385" s="10">
        <v>380.1427742846833</v>
      </c>
      <c r="C385" s="10">
        <v>-309.1427742846833</v>
      </c>
    </row>
    <row r="386" spans="1:3" x14ac:dyDescent="0.15">
      <c r="A386" s="10">
        <v>362</v>
      </c>
      <c r="B386" s="10">
        <v>152.39504752733669</v>
      </c>
      <c r="C386" s="10">
        <v>11.604952472663314</v>
      </c>
    </row>
    <row r="387" spans="1:3" x14ac:dyDescent="0.15">
      <c r="A387" s="10">
        <v>363</v>
      </c>
      <c r="B387" s="10">
        <v>380.1427742846833</v>
      </c>
      <c r="C387" s="10">
        <v>-342.1427742846833</v>
      </c>
    </row>
    <row r="388" spans="1:3" x14ac:dyDescent="0.15">
      <c r="A388" s="10">
        <v>364</v>
      </c>
      <c r="B388" s="10">
        <v>123.92658168266836</v>
      </c>
      <c r="C388" s="10">
        <v>-58.926581682668356</v>
      </c>
    </row>
    <row r="389" spans="1:3" x14ac:dyDescent="0.15">
      <c r="A389" s="10">
        <v>365</v>
      </c>
      <c r="B389" s="10">
        <v>266.26891090600998</v>
      </c>
      <c r="C389" s="10">
        <v>-125.26891090600998</v>
      </c>
    </row>
    <row r="390" spans="1:3" x14ac:dyDescent="0.15">
      <c r="A390" s="10">
        <v>366</v>
      </c>
      <c r="B390" s="10">
        <v>123.92658168266836</v>
      </c>
      <c r="C390" s="10">
        <v>-30.926581682668356</v>
      </c>
    </row>
    <row r="391" spans="1:3" x14ac:dyDescent="0.15">
      <c r="A391" s="10">
        <v>367</v>
      </c>
      <c r="B391" s="10">
        <v>152.39504752733669</v>
      </c>
      <c r="C391" s="10">
        <v>0.60495247266331376</v>
      </c>
    </row>
    <row r="392" spans="1:3" x14ac:dyDescent="0.15">
      <c r="A392" s="10">
        <v>368</v>
      </c>
      <c r="B392" s="10">
        <v>95.458115838000026</v>
      </c>
      <c r="C392" s="10">
        <v>-35.458115838000026</v>
      </c>
    </row>
    <row r="393" spans="1:3" x14ac:dyDescent="0.15">
      <c r="A393" s="10">
        <v>369</v>
      </c>
      <c r="B393" s="10">
        <v>237.80044506134169</v>
      </c>
      <c r="C393" s="10">
        <v>-127.80044506134169</v>
      </c>
    </row>
    <row r="394" spans="1:3" x14ac:dyDescent="0.15">
      <c r="A394" s="10">
        <v>370</v>
      </c>
      <c r="B394" s="10">
        <v>323.20584259534667</v>
      </c>
      <c r="C394" s="10">
        <v>-215.20584259534667</v>
      </c>
    </row>
    <row r="395" spans="1:3" x14ac:dyDescent="0.15">
      <c r="A395" s="10">
        <v>371</v>
      </c>
      <c r="B395" s="10">
        <v>180.863513372005</v>
      </c>
      <c r="C395" s="10">
        <v>-82.863513372005002</v>
      </c>
    </row>
    <row r="396" spans="1:3" x14ac:dyDescent="0.15">
      <c r="A396" s="10">
        <v>372</v>
      </c>
      <c r="B396" s="10">
        <v>180.863513372005</v>
      </c>
      <c r="C396" s="10">
        <v>-103.863513372005</v>
      </c>
    </row>
    <row r="397" spans="1:3" x14ac:dyDescent="0.15">
      <c r="A397" s="10">
        <v>373</v>
      </c>
      <c r="B397" s="10">
        <v>180.863513372005</v>
      </c>
      <c r="C397" s="10">
        <v>-16.863513372005002</v>
      </c>
    </row>
    <row r="398" spans="1:3" x14ac:dyDescent="0.15">
      <c r="A398" s="10">
        <v>374</v>
      </c>
      <c r="B398" s="10">
        <v>66.98964999333171</v>
      </c>
      <c r="C398" s="10">
        <v>-22.98964999333171</v>
      </c>
    </row>
    <row r="399" spans="1:3" x14ac:dyDescent="0.15">
      <c r="A399" s="10">
        <v>375</v>
      </c>
      <c r="B399" s="10">
        <v>152.39504752733669</v>
      </c>
      <c r="C399" s="10">
        <v>-86.395047527336686</v>
      </c>
    </row>
    <row r="400" spans="1:3" x14ac:dyDescent="0.15">
      <c r="A400" s="10">
        <v>376</v>
      </c>
      <c r="B400" s="10">
        <v>152.39504752733669</v>
      </c>
      <c r="C400" s="10">
        <v>-108.39504752733669</v>
      </c>
    </row>
    <row r="401" spans="1:3" x14ac:dyDescent="0.15">
      <c r="A401" s="10">
        <v>377</v>
      </c>
      <c r="B401" s="10">
        <v>152.39504752733669</v>
      </c>
      <c r="C401" s="10">
        <v>-72.395047527336686</v>
      </c>
    </row>
    <row r="402" spans="1:3" x14ac:dyDescent="0.15">
      <c r="A402" s="10">
        <v>378</v>
      </c>
      <c r="B402" s="10">
        <v>95.458115838000026</v>
      </c>
      <c r="C402" s="10">
        <v>-13.458115838000026</v>
      </c>
    </row>
    <row r="403" spans="1:3" x14ac:dyDescent="0.15">
      <c r="A403" s="10">
        <v>379</v>
      </c>
      <c r="B403" s="10">
        <v>95.458115838000026</v>
      </c>
      <c r="C403" s="10">
        <v>-24.458115838000026</v>
      </c>
    </row>
    <row r="404" spans="1:3" x14ac:dyDescent="0.15">
      <c r="A404" s="10">
        <v>380</v>
      </c>
      <c r="B404" s="10">
        <v>152.39504752733669</v>
      </c>
      <c r="C404" s="10">
        <v>-15.395047527336686</v>
      </c>
    </row>
    <row r="405" spans="1:3" x14ac:dyDescent="0.15">
      <c r="A405" s="10">
        <v>381</v>
      </c>
      <c r="B405" s="10">
        <v>95.458115838000026</v>
      </c>
      <c r="C405" s="10">
        <v>-24.458115838000026</v>
      </c>
    </row>
    <row r="406" spans="1:3" x14ac:dyDescent="0.15">
      <c r="A406" s="10">
        <v>382</v>
      </c>
      <c r="B406" s="10">
        <v>237.80044506134169</v>
      </c>
      <c r="C406" s="10">
        <v>-30.800445061341691</v>
      </c>
    </row>
    <row r="407" spans="1:3" x14ac:dyDescent="0.15">
      <c r="A407" s="10">
        <v>383</v>
      </c>
      <c r="B407" s="10">
        <v>209.33197921667335</v>
      </c>
      <c r="C407" s="10">
        <v>-107.33197921667335</v>
      </c>
    </row>
    <row r="408" spans="1:3" x14ac:dyDescent="0.15">
      <c r="A408" s="10">
        <v>384</v>
      </c>
      <c r="B408" s="10">
        <v>95.458115838000026</v>
      </c>
      <c r="C408" s="10">
        <v>0.54188416199997391</v>
      </c>
    </row>
    <row r="409" spans="1:3" x14ac:dyDescent="0.15">
      <c r="A409" s="10">
        <v>385</v>
      </c>
      <c r="B409" s="10">
        <v>95.458115838000026</v>
      </c>
      <c r="C409" s="10">
        <v>4.5418841619999739</v>
      </c>
    </row>
    <row r="410" spans="1:3" x14ac:dyDescent="0.15">
      <c r="A410" s="10">
        <v>386</v>
      </c>
      <c r="B410" s="10">
        <v>95.458115838000026</v>
      </c>
      <c r="C410" s="10">
        <v>-46.458115838000026</v>
      </c>
    </row>
    <row r="411" spans="1:3" x14ac:dyDescent="0.15">
      <c r="A411" s="10">
        <v>387</v>
      </c>
      <c r="B411" s="10">
        <v>180.863513372005</v>
      </c>
      <c r="C411" s="10">
        <v>38.136486627994998</v>
      </c>
    </row>
    <row r="412" spans="1:3" x14ac:dyDescent="0.15">
      <c r="A412" s="10">
        <v>388</v>
      </c>
      <c r="B412" s="10">
        <v>95.458115838000026</v>
      </c>
      <c r="C412" s="10">
        <v>-7.4581158380000261</v>
      </c>
    </row>
    <row r="413" spans="1:3" x14ac:dyDescent="0.15">
      <c r="A413" s="10">
        <v>389</v>
      </c>
      <c r="B413" s="10">
        <v>66.98964999333171</v>
      </c>
      <c r="C413" s="10">
        <v>10.01035000666829</v>
      </c>
    </row>
    <row r="414" spans="1:3" x14ac:dyDescent="0.15">
      <c r="A414" s="10">
        <v>390</v>
      </c>
      <c r="B414" s="10">
        <v>95.458115838000026</v>
      </c>
      <c r="C414" s="10">
        <v>-18.458115838000026</v>
      </c>
    </row>
    <row r="415" spans="1:3" x14ac:dyDescent="0.15">
      <c r="A415" s="10">
        <v>391</v>
      </c>
      <c r="B415" s="10">
        <v>95.458115838000026</v>
      </c>
      <c r="C415" s="10">
        <v>-18.458115838000026</v>
      </c>
    </row>
    <row r="416" spans="1:3" x14ac:dyDescent="0.15">
      <c r="A416" s="10">
        <v>392</v>
      </c>
      <c r="B416" s="10">
        <v>152.39504752733669</v>
      </c>
      <c r="C416" s="10">
        <v>-109.39504752733669</v>
      </c>
    </row>
    <row r="417" spans="1:3" x14ac:dyDescent="0.15">
      <c r="A417" s="10">
        <v>393</v>
      </c>
      <c r="B417" s="10">
        <v>152.39504752733669</v>
      </c>
      <c r="C417" s="10">
        <v>-109.39504752733669</v>
      </c>
    </row>
    <row r="418" spans="1:3" x14ac:dyDescent="0.15">
      <c r="A418" s="10">
        <v>394</v>
      </c>
      <c r="B418" s="10">
        <v>152.39504752733669</v>
      </c>
      <c r="C418" s="10">
        <v>-53.395047527336686</v>
      </c>
    </row>
    <row r="419" spans="1:3" x14ac:dyDescent="0.15">
      <c r="A419" s="10">
        <v>395</v>
      </c>
      <c r="B419" s="10">
        <v>95.458115838000026</v>
      </c>
      <c r="C419" s="10">
        <v>-35.458115838000026</v>
      </c>
    </row>
    <row r="420" spans="1:3" x14ac:dyDescent="0.15">
      <c r="A420" s="10">
        <v>396</v>
      </c>
      <c r="B420" s="10">
        <v>95.458115838000026</v>
      </c>
      <c r="C420" s="10">
        <v>-57.458115838000026</v>
      </c>
    </row>
    <row r="421" spans="1:3" x14ac:dyDescent="0.15">
      <c r="A421" s="10">
        <v>397</v>
      </c>
      <c r="B421" s="10">
        <v>323.20584259534667</v>
      </c>
      <c r="C421" s="10">
        <v>224.79415740465333</v>
      </c>
    </row>
    <row r="422" spans="1:3" x14ac:dyDescent="0.15">
      <c r="A422" s="10">
        <v>398</v>
      </c>
      <c r="B422" s="10">
        <v>180.863513372005</v>
      </c>
      <c r="C422" s="10">
        <v>-43.863513372005002</v>
      </c>
    </row>
    <row r="423" spans="1:3" x14ac:dyDescent="0.15">
      <c r="A423" s="10">
        <v>399</v>
      </c>
      <c r="B423" s="10">
        <v>95.458115838000026</v>
      </c>
      <c r="C423" s="10">
        <v>-35.458115838000026</v>
      </c>
    </row>
    <row r="424" spans="1:3" x14ac:dyDescent="0.15">
      <c r="A424" s="10">
        <v>400</v>
      </c>
      <c r="B424" s="10">
        <v>95.458115838000026</v>
      </c>
      <c r="C424" s="10">
        <v>-29.458115838000026</v>
      </c>
    </row>
    <row r="425" spans="1:3" x14ac:dyDescent="0.15">
      <c r="A425" s="10">
        <v>401</v>
      </c>
      <c r="B425" s="10">
        <v>95.458115838000026</v>
      </c>
      <c r="C425" s="10">
        <v>2.5418841619999739</v>
      </c>
    </row>
    <row r="426" spans="1:3" x14ac:dyDescent="0.15">
      <c r="A426" s="10">
        <v>402</v>
      </c>
      <c r="B426" s="10">
        <v>95.458115838000026</v>
      </c>
      <c r="C426" s="10">
        <v>2.5418841619999739</v>
      </c>
    </row>
    <row r="427" spans="1:3" x14ac:dyDescent="0.15">
      <c r="A427" s="10">
        <v>403</v>
      </c>
      <c r="B427" s="10">
        <v>152.39504752733669</v>
      </c>
      <c r="C427" s="10">
        <v>-92.395047527336686</v>
      </c>
    </row>
    <row r="428" spans="1:3" x14ac:dyDescent="0.15">
      <c r="A428" s="10">
        <v>404</v>
      </c>
      <c r="B428" s="10">
        <v>95.458115838000026</v>
      </c>
      <c r="C428" s="10">
        <v>25.541884161999974</v>
      </c>
    </row>
    <row r="429" spans="1:3" x14ac:dyDescent="0.15">
      <c r="A429" s="10">
        <v>405</v>
      </c>
      <c r="B429" s="10">
        <v>66.98964999333171</v>
      </c>
      <c r="C429" s="10">
        <v>-0.98964999333171022</v>
      </c>
    </row>
    <row r="430" spans="1:3" x14ac:dyDescent="0.15">
      <c r="A430" s="10">
        <v>406</v>
      </c>
      <c r="B430" s="10">
        <v>95.458115838000026</v>
      </c>
      <c r="C430" s="10">
        <v>-19.458115838000026</v>
      </c>
    </row>
    <row r="431" spans="1:3" x14ac:dyDescent="0.15">
      <c r="A431" s="10">
        <v>407</v>
      </c>
      <c r="B431" s="10">
        <v>95.458115838000026</v>
      </c>
      <c r="C431" s="10">
        <v>-13.458115838000026</v>
      </c>
    </row>
    <row r="432" spans="1:3" x14ac:dyDescent="0.15">
      <c r="A432" s="10">
        <v>408</v>
      </c>
      <c r="B432" s="10">
        <v>95.458115838000026</v>
      </c>
      <c r="C432" s="10">
        <v>8.5418841619999739</v>
      </c>
    </row>
    <row r="433" spans="1:3" x14ac:dyDescent="0.15">
      <c r="A433" s="10">
        <v>409</v>
      </c>
      <c r="B433" s="10">
        <v>95.458115838000026</v>
      </c>
      <c r="C433" s="10">
        <v>8.5418841619999739</v>
      </c>
    </row>
    <row r="434" spans="1:3" x14ac:dyDescent="0.15">
      <c r="A434" s="10">
        <v>410</v>
      </c>
      <c r="B434" s="10">
        <v>95.458115838000026</v>
      </c>
      <c r="C434" s="10">
        <v>-24.458115838000026</v>
      </c>
    </row>
    <row r="435" spans="1:3" x14ac:dyDescent="0.15">
      <c r="A435" s="10">
        <v>411</v>
      </c>
      <c r="B435" s="10">
        <v>152.39504752733669</v>
      </c>
      <c r="C435" s="10">
        <v>-15.395047527336686</v>
      </c>
    </row>
    <row r="436" spans="1:3" x14ac:dyDescent="0.15">
      <c r="A436" s="10">
        <v>412</v>
      </c>
      <c r="B436" s="10">
        <v>152.39504752733669</v>
      </c>
      <c r="C436" s="10">
        <v>-59.395047527336686</v>
      </c>
    </row>
    <row r="437" spans="1:3" x14ac:dyDescent="0.15">
      <c r="A437" s="10">
        <v>413</v>
      </c>
      <c r="B437" s="10">
        <v>95.458115838000026</v>
      </c>
      <c r="C437" s="10">
        <v>-2.4581158380000261</v>
      </c>
    </row>
    <row r="438" spans="1:3" x14ac:dyDescent="0.15">
      <c r="A438" s="10">
        <v>414</v>
      </c>
      <c r="B438" s="10">
        <v>95.458115838000026</v>
      </c>
      <c r="C438" s="10">
        <v>-19.458115838000026</v>
      </c>
    </row>
    <row r="439" spans="1:3" x14ac:dyDescent="0.15">
      <c r="A439" s="10">
        <v>415</v>
      </c>
      <c r="B439" s="10">
        <v>95.458115838000026</v>
      </c>
      <c r="C439" s="10">
        <v>91.541884161999974</v>
      </c>
    </row>
    <row r="440" spans="1:3" x14ac:dyDescent="0.15">
      <c r="A440" s="10">
        <v>416</v>
      </c>
      <c r="B440" s="10">
        <v>494.01663766335662</v>
      </c>
      <c r="C440" s="10">
        <v>-478.01663766335662</v>
      </c>
    </row>
    <row r="441" spans="1:3" x14ac:dyDescent="0.15">
      <c r="A441" s="10">
        <v>417</v>
      </c>
      <c r="B441" s="10">
        <v>95.458115838000026</v>
      </c>
      <c r="C441" s="10">
        <v>-2.4581158380000261</v>
      </c>
    </row>
    <row r="442" spans="1:3" x14ac:dyDescent="0.15">
      <c r="A442" s="10">
        <v>418</v>
      </c>
      <c r="B442" s="10">
        <v>95.458115838000026</v>
      </c>
      <c r="C442" s="10">
        <v>-24.458115838000026</v>
      </c>
    </row>
    <row r="443" spans="1:3" x14ac:dyDescent="0.15">
      <c r="A443" s="10">
        <v>419</v>
      </c>
      <c r="B443" s="10">
        <v>180.863513372005</v>
      </c>
      <c r="C443" s="10">
        <v>-5.8635133720050021</v>
      </c>
    </row>
    <row r="444" spans="1:3" x14ac:dyDescent="0.15">
      <c r="A444" s="10">
        <v>420</v>
      </c>
      <c r="B444" s="10">
        <v>95.458115838000026</v>
      </c>
      <c r="C444" s="10">
        <v>-35.458115838000026</v>
      </c>
    </row>
    <row r="445" spans="1:3" x14ac:dyDescent="0.15">
      <c r="A445" s="10">
        <v>421</v>
      </c>
      <c r="B445" s="10">
        <v>95.458115838000026</v>
      </c>
      <c r="C445" s="10">
        <v>-13.458115838000026</v>
      </c>
    </row>
    <row r="446" spans="1:3" x14ac:dyDescent="0.15">
      <c r="A446" s="10">
        <v>422</v>
      </c>
      <c r="B446" s="10">
        <v>180.863513372005</v>
      </c>
      <c r="C446" s="10">
        <v>-16.863513372005002</v>
      </c>
    </row>
    <row r="447" spans="1:3" x14ac:dyDescent="0.15">
      <c r="A447" s="10">
        <v>423</v>
      </c>
      <c r="B447" s="10">
        <v>95.458115838000026</v>
      </c>
      <c r="C447" s="10">
        <v>-57.458115838000026</v>
      </c>
    </row>
    <row r="448" spans="1:3" x14ac:dyDescent="0.15">
      <c r="A448" s="10">
        <v>424</v>
      </c>
      <c r="B448" s="10">
        <v>123.92658168266836</v>
      </c>
      <c r="C448" s="10">
        <v>-46.926581682668356</v>
      </c>
    </row>
    <row r="449" spans="1:3" x14ac:dyDescent="0.15">
      <c r="A449" s="10">
        <v>425</v>
      </c>
      <c r="B449" s="10">
        <v>95.458115838000026</v>
      </c>
      <c r="C449" s="10">
        <v>12.541884161999974</v>
      </c>
    </row>
    <row r="450" spans="1:3" x14ac:dyDescent="0.15">
      <c r="A450" s="10">
        <v>426</v>
      </c>
      <c r="B450" s="10">
        <v>95.458115838000026</v>
      </c>
      <c r="C450" s="10">
        <v>68.541884161999974</v>
      </c>
    </row>
    <row r="451" spans="1:3" x14ac:dyDescent="0.15">
      <c r="A451" s="10">
        <v>427</v>
      </c>
      <c r="B451" s="10">
        <v>95.458115838000026</v>
      </c>
      <c r="C451" s="10">
        <v>-8.4581158380000261</v>
      </c>
    </row>
    <row r="452" spans="1:3" x14ac:dyDescent="0.15">
      <c r="A452" s="10">
        <v>428</v>
      </c>
      <c r="B452" s="10">
        <v>66.98964999333171</v>
      </c>
      <c r="C452" s="10">
        <v>-11.98964999333171</v>
      </c>
    </row>
    <row r="453" spans="1:3" x14ac:dyDescent="0.15">
      <c r="A453" s="10">
        <v>429</v>
      </c>
      <c r="B453" s="10">
        <v>123.92658168266836</v>
      </c>
      <c r="C453" s="10">
        <v>-15.926581682668356</v>
      </c>
    </row>
    <row r="454" spans="1:3" x14ac:dyDescent="0.15">
      <c r="A454" s="10">
        <v>430</v>
      </c>
      <c r="B454" s="10">
        <v>95.458115838000026</v>
      </c>
      <c r="C454" s="10">
        <v>14.541884161999974</v>
      </c>
    </row>
    <row r="455" spans="1:3" x14ac:dyDescent="0.15">
      <c r="A455" s="10">
        <v>431</v>
      </c>
      <c r="B455" s="10">
        <v>152.39504752733669</v>
      </c>
      <c r="C455" s="10">
        <v>0.60495247266331376</v>
      </c>
    </row>
    <row r="456" spans="1:3" x14ac:dyDescent="0.15">
      <c r="A456" s="10">
        <v>432</v>
      </c>
      <c r="B456" s="10">
        <v>95.458115838000026</v>
      </c>
      <c r="C456" s="10">
        <v>-41.458115838000026</v>
      </c>
    </row>
    <row r="457" spans="1:3" x14ac:dyDescent="0.15">
      <c r="A457" s="10">
        <v>433</v>
      </c>
      <c r="B457" s="10">
        <v>152.39504752733669</v>
      </c>
      <c r="C457" s="10">
        <v>-15.395047527336686</v>
      </c>
    </row>
    <row r="458" spans="1:3" x14ac:dyDescent="0.15">
      <c r="A458" s="10">
        <v>434</v>
      </c>
      <c r="B458" s="10">
        <v>95.458115838000026</v>
      </c>
      <c r="C458" s="10">
        <v>8.5418841619999739</v>
      </c>
    </row>
    <row r="459" spans="1:3" x14ac:dyDescent="0.15">
      <c r="A459" s="10">
        <v>435</v>
      </c>
      <c r="B459" s="10">
        <v>209.33197921667335</v>
      </c>
      <c r="C459" s="10">
        <v>119.66802078332665</v>
      </c>
    </row>
    <row r="460" spans="1:3" x14ac:dyDescent="0.15">
      <c r="A460" s="10">
        <v>436</v>
      </c>
      <c r="B460" s="10">
        <v>95.458115838000026</v>
      </c>
      <c r="C460" s="10">
        <v>-18.458115838000026</v>
      </c>
    </row>
    <row r="461" spans="1:3" x14ac:dyDescent="0.15">
      <c r="A461" s="10">
        <v>437</v>
      </c>
      <c r="B461" s="10">
        <v>152.39504752733669</v>
      </c>
      <c r="C461" s="10">
        <v>-42.395047527336686</v>
      </c>
    </row>
    <row r="462" spans="1:3" x14ac:dyDescent="0.15">
      <c r="A462" s="10">
        <v>438</v>
      </c>
      <c r="B462" s="10">
        <v>95.458115838000026</v>
      </c>
      <c r="C462" s="10">
        <v>-24.458115838000026</v>
      </c>
    </row>
    <row r="463" spans="1:3" x14ac:dyDescent="0.15">
      <c r="A463" s="10">
        <v>439</v>
      </c>
      <c r="B463" s="10">
        <v>494.01663766335662</v>
      </c>
      <c r="C463" s="10">
        <v>-193.01663766335662</v>
      </c>
    </row>
    <row r="464" spans="1:3" x14ac:dyDescent="0.15">
      <c r="A464" s="10">
        <v>440</v>
      </c>
      <c r="B464" s="10">
        <v>66.98964999333171</v>
      </c>
      <c r="C464" s="10">
        <v>-25.98964999333171</v>
      </c>
    </row>
    <row r="465" spans="1:3" x14ac:dyDescent="0.15">
      <c r="A465" s="10">
        <v>441</v>
      </c>
      <c r="B465" s="10">
        <v>95.458115838000026</v>
      </c>
      <c r="C465" s="10">
        <v>-13.458115838000026</v>
      </c>
    </row>
    <row r="466" spans="1:3" x14ac:dyDescent="0.15">
      <c r="A466" s="10">
        <v>442</v>
      </c>
      <c r="B466" s="10">
        <v>152.39504752733669</v>
      </c>
      <c r="C466" s="10">
        <v>61.604952472663314</v>
      </c>
    </row>
    <row r="467" spans="1:3" x14ac:dyDescent="0.15">
      <c r="A467" s="10">
        <v>443</v>
      </c>
      <c r="B467" s="10">
        <v>323.20584259534667</v>
      </c>
      <c r="C467" s="10">
        <v>-109.20584259534667</v>
      </c>
    </row>
    <row r="468" spans="1:3" x14ac:dyDescent="0.15">
      <c r="A468" s="10">
        <v>444</v>
      </c>
      <c r="B468" s="10">
        <v>95.458115838000026</v>
      </c>
      <c r="C468" s="10">
        <v>22.541884161999974</v>
      </c>
    </row>
    <row r="469" spans="1:3" x14ac:dyDescent="0.15">
      <c r="A469" s="10">
        <v>445</v>
      </c>
      <c r="B469" s="10">
        <v>152.39504752733669</v>
      </c>
      <c r="C469" s="10">
        <v>28.604952472663314</v>
      </c>
    </row>
    <row r="470" spans="1:3" x14ac:dyDescent="0.15">
      <c r="A470" s="10">
        <v>446</v>
      </c>
      <c r="B470" s="10">
        <v>152.39504752733669</v>
      </c>
      <c r="C470" s="10">
        <v>7.6049524726633138</v>
      </c>
    </row>
    <row r="471" spans="1:3" x14ac:dyDescent="0.15">
      <c r="A471" s="10">
        <v>447</v>
      </c>
      <c r="B471" s="10">
        <v>95.458115838000026</v>
      </c>
      <c r="C471" s="10">
        <v>8.5418841619999739</v>
      </c>
    </row>
    <row r="472" spans="1:3" x14ac:dyDescent="0.15">
      <c r="A472" s="10">
        <v>448</v>
      </c>
      <c r="B472" s="10">
        <v>95.458115838000026</v>
      </c>
      <c r="C472" s="10">
        <v>8.5418841619999739</v>
      </c>
    </row>
    <row r="473" spans="1:3" x14ac:dyDescent="0.15">
      <c r="A473" s="10">
        <v>449</v>
      </c>
      <c r="B473" s="10">
        <v>494.01663766335662</v>
      </c>
      <c r="C473" s="10">
        <v>-461.01663766335662</v>
      </c>
    </row>
    <row r="474" spans="1:3" x14ac:dyDescent="0.15">
      <c r="A474" s="10">
        <v>450</v>
      </c>
      <c r="B474" s="10">
        <v>152.39504752733669</v>
      </c>
      <c r="C474" s="10">
        <v>-31.395047527336686</v>
      </c>
    </row>
    <row r="475" spans="1:3" x14ac:dyDescent="0.15">
      <c r="A475" s="10">
        <v>451</v>
      </c>
      <c r="B475" s="10">
        <v>66.98964999333171</v>
      </c>
      <c r="C475" s="10">
        <v>-11.98964999333171</v>
      </c>
    </row>
    <row r="476" spans="1:3" x14ac:dyDescent="0.15">
      <c r="A476" s="10">
        <v>452</v>
      </c>
      <c r="B476" s="10">
        <v>494.01663766335662</v>
      </c>
      <c r="C476" s="10">
        <v>-111.01663766335662</v>
      </c>
    </row>
    <row r="477" spans="1:3" x14ac:dyDescent="0.15">
      <c r="A477" s="10">
        <v>453</v>
      </c>
      <c r="B477" s="10">
        <v>95.458115838000026</v>
      </c>
      <c r="C477" s="10">
        <v>-46.458115838000026</v>
      </c>
    </row>
    <row r="478" spans="1:3" x14ac:dyDescent="0.15">
      <c r="A478" s="10">
        <v>454</v>
      </c>
      <c r="B478" s="10">
        <v>95.458115838000026</v>
      </c>
      <c r="C478" s="10">
        <v>-57.458115838000026</v>
      </c>
    </row>
    <row r="479" spans="1:3" x14ac:dyDescent="0.15">
      <c r="A479" s="10">
        <v>455</v>
      </c>
      <c r="B479" s="10">
        <v>152.39504752733669</v>
      </c>
      <c r="C479" s="10">
        <v>-59.395047527336686</v>
      </c>
    </row>
    <row r="480" spans="1:3" x14ac:dyDescent="0.15">
      <c r="A480" s="10">
        <v>456</v>
      </c>
      <c r="B480" s="10">
        <v>152.39504752733669</v>
      </c>
      <c r="C480" s="10">
        <v>43.604952472663314</v>
      </c>
    </row>
    <row r="481" spans="1:3" x14ac:dyDescent="0.15">
      <c r="A481" s="10">
        <v>457</v>
      </c>
      <c r="B481" s="10">
        <v>123.92658168266836</v>
      </c>
      <c r="C481" s="10">
        <v>-30.926581682668356</v>
      </c>
    </row>
    <row r="482" spans="1:3" x14ac:dyDescent="0.15">
      <c r="A482" s="10">
        <v>458</v>
      </c>
      <c r="B482" s="10">
        <v>209.33197921667335</v>
      </c>
      <c r="C482" s="10">
        <v>-28.331979216673346</v>
      </c>
    </row>
    <row r="483" spans="1:3" x14ac:dyDescent="0.15">
      <c r="A483" s="10">
        <v>459</v>
      </c>
      <c r="B483" s="10">
        <v>494.01663766335662</v>
      </c>
      <c r="C483" s="10">
        <v>-467.01663766335662</v>
      </c>
    </row>
    <row r="484" spans="1:3" x14ac:dyDescent="0.15">
      <c r="A484" s="10">
        <v>460</v>
      </c>
      <c r="B484" s="10">
        <v>209.33197921667335</v>
      </c>
      <c r="C484" s="10">
        <v>113.66802078332665</v>
      </c>
    </row>
    <row r="485" spans="1:3" x14ac:dyDescent="0.15">
      <c r="A485" s="10">
        <v>461</v>
      </c>
      <c r="B485" s="10">
        <v>152.39504752733669</v>
      </c>
      <c r="C485" s="10">
        <v>170.60495247266331</v>
      </c>
    </row>
    <row r="486" spans="1:3" x14ac:dyDescent="0.15">
      <c r="A486" s="10">
        <v>462</v>
      </c>
      <c r="B486" s="10">
        <v>494.01663766335662</v>
      </c>
      <c r="C486" s="10">
        <v>-439.01663766335662</v>
      </c>
    </row>
    <row r="487" spans="1:3" x14ac:dyDescent="0.15">
      <c r="A487" s="10">
        <v>463</v>
      </c>
      <c r="B487" s="10">
        <v>494.01663766335662</v>
      </c>
      <c r="C487" s="10">
        <v>-407.01663766335662</v>
      </c>
    </row>
    <row r="488" spans="1:3" x14ac:dyDescent="0.15">
      <c r="A488" s="10">
        <v>464</v>
      </c>
      <c r="B488" s="10">
        <v>494.01663766335662</v>
      </c>
      <c r="C488" s="10">
        <v>-467.01663766335662</v>
      </c>
    </row>
    <row r="489" spans="1:3" x14ac:dyDescent="0.15">
      <c r="A489" s="10">
        <v>465</v>
      </c>
      <c r="B489" s="10">
        <v>152.39504752733669</v>
      </c>
      <c r="C489" s="10">
        <v>-42.395047527336686</v>
      </c>
    </row>
    <row r="490" spans="1:3" x14ac:dyDescent="0.15">
      <c r="A490" s="10">
        <v>466</v>
      </c>
      <c r="B490" s="10">
        <v>209.33197921667335</v>
      </c>
      <c r="C490" s="10">
        <v>-28.331979216673346</v>
      </c>
    </row>
    <row r="491" spans="1:3" x14ac:dyDescent="0.15">
      <c r="A491" s="10">
        <v>467</v>
      </c>
      <c r="B491" s="10">
        <v>95.458115838000026</v>
      </c>
      <c r="C491" s="10">
        <v>68.541884161999974</v>
      </c>
    </row>
    <row r="492" spans="1:3" x14ac:dyDescent="0.15">
      <c r="A492" s="10">
        <v>468</v>
      </c>
      <c r="B492" s="10">
        <v>209.33197921667335</v>
      </c>
      <c r="C492" s="10">
        <v>223.66802078332665</v>
      </c>
    </row>
    <row r="493" spans="1:3" x14ac:dyDescent="0.15">
      <c r="A493" s="10">
        <v>469</v>
      </c>
      <c r="B493" s="10">
        <v>95.458115838000026</v>
      </c>
      <c r="C493" s="10">
        <v>-29.458115838000026</v>
      </c>
    </row>
    <row r="494" spans="1:3" x14ac:dyDescent="0.15">
      <c r="A494" s="10">
        <v>470</v>
      </c>
      <c r="B494" s="10">
        <v>494.01663766335662</v>
      </c>
      <c r="C494" s="10">
        <v>-434.01663766335662</v>
      </c>
    </row>
    <row r="495" spans="1:3" x14ac:dyDescent="0.15">
      <c r="A495" s="10">
        <v>471</v>
      </c>
      <c r="B495" s="10">
        <v>266.26891090600998</v>
      </c>
      <c r="C495" s="10">
        <v>166.73108909399002</v>
      </c>
    </row>
    <row r="496" spans="1:3" x14ac:dyDescent="0.15">
      <c r="A496" s="10">
        <v>472</v>
      </c>
      <c r="B496" s="10">
        <v>66.98964999333171</v>
      </c>
      <c r="C496" s="10">
        <v>-17.98964999333171</v>
      </c>
    </row>
    <row r="497" spans="1:3" x14ac:dyDescent="0.15">
      <c r="A497" s="10">
        <v>473</v>
      </c>
      <c r="B497" s="10">
        <v>152.39504752733669</v>
      </c>
      <c r="C497" s="10">
        <v>-109.39504752733669</v>
      </c>
    </row>
    <row r="498" spans="1:3" x14ac:dyDescent="0.15">
      <c r="A498" s="10">
        <v>474</v>
      </c>
      <c r="B498" s="10">
        <v>95.458115838000026</v>
      </c>
      <c r="C498" s="10">
        <v>-8.4581158380000261</v>
      </c>
    </row>
    <row r="499" spans="1:3" x14ac:dyDescent="0.15">
      <c r="A499" s="10">
        <v>475</v>
      </c>
      <c r="B499" s="10">
        <v>152.39504752733669</v>
      </c>
      <c r="C499" s="10">
        <v>-44.395047527336686</v>
      </c>
    </row>
    <row r="500" spans="1:3" x14ac:dyDescent="0.15">
      <c r="A500" s="10">
        <v>476</v>
      </c>
      <c r="B500" s="10">
        <v>95.458115838000026</v>
      </c>
      <c r="C500" s="10">
        <v>-13.458115838000026</v>
      </c>
    </row>
    <row r="501" spans="1:3" x14ac:dyDescent="0.15">
      <c r="A501" s="10">
        <v>477</v>
      </c>
      <c r="B501" s="10">
        <v>95.458115838000026</v>
      </c>
      <c r="C501" s="10">
        <v>3.5418841619999739</v>
      </c>
    </row>
    <row r="502" spans="1:3" x14ac:dyDescent="0.15">
      <c r="A502" s="10">
        <v>478</v>
      </c>
      <c r="B502" s="10">
        <v>95.458115838000026</v>
      </c>
      <c r="C502" s="10">
        <v>3.5418841619999739</v>
      </c>
    </row>
    <row r="503" spans="1:3" x14ac:dyDescent="0.15">
      <c r="A503" s="10">
        <v>479</v>
      </c>
      <c r="B503" s="10">
        <v>66.98964999333171</v>
      </c>
      <c r="C503" s="10">
        <v>81.01035000666829</v>
      </c>
    </row>
    <row r="504" spans="1:3" x14ac:dyDescent="0.15">
      <c r="A504" s="10">
        <v>480</v>
      </c>
      <c r="B504" s="10">
        <v>152.39504752733669</v>
      </c>
      <c r="C504" s="10">
        <v>94.604952472663314</v>
      </c>
    </row>
    <row r="505" spans="1:3" x14ac:dyDescent="0.15">
      <c r="A505" s="10">
        <v>481</v>
      </c>
      <c r="B505" s="10">
        <v>209.33197921667335</v>
      </c>
      <c r="C505" s="10">
        <v>173.66802078332665</v>
      </c>
    </row>
    <row r="506" spans="1:3" x14ac:dyDescent="0.15">
      <c r="A506" s="10">
        <v>482</v>
      </c>
      <c r="B506" s="10">
        <v>95.458115838000026</v>
      </c>
      <c r="C506" s="10">
        <v>-18.458115838000026</v>
      </c>
    </row>
    <row r="507" spans="1:3" x14ac:dyDescent="0.15">
      <c r="A507" s="10">
        <v>483</v>
      </c>
      <c r="B507" s="10">
        <v>123.92658168266836</v>
      </c>
      <c r="C507" s="10">
        <v>50.073418317331644</v>
      </c>
    </row>
    <row r="508" spans="1:3" x14ac:dyDescent="0.15">
      <c r="A508" s="10">
        <v>484</v>
      </c>
      <c r="B508" s="10">
        <v>123.92658168266836</v>
      </c>
      <c r="C508" s="10">
        <v>-13.926581682668356</v>
      </c>
    </row>
    <row r="509" spans="1:3" x14ac:dyDescent="0.15">
      <c r="A509" s="10">
        <v>485</v>
      </c>
      <c r="B509" s="10">
        <v>209.33197921667335</v>
      </c>
      <c r="C509" s="10">
        <v>64.668020783326654</v>
      </c>
    </row>
    <row r="510" spans="1:3" x14ac:dyDescent="0.15">
      <c r="A510" s="10">
        <v>486</v>
      </c>
      <c r="B510" s="10">
        <v>123.92658168266836</v>
      </c>
      <c r="C510" s="10">
        <v>-24.926581682668356</v>
      </c>
    </row>
    <row r="511" spans="1:3" x14ac:dyDescent="0.15">
      <c r="A511" s="10">
        <v>487</v>
      </c>
      <c r="B511" s="10">
        <v>95.458115838000026</v>
      </c>
      <c r="C511" s="10">
        <v>-24.458115838000026</v>
      </c>
    </row>
    <row r="512" spans="1:3" x14ac:dyDescent="0.15">
      <c r="A512" s="10">
        <v>488</v>
      </c>
      <c r="B512" s="10">
        <v>95.458115838000026</v>
      </c>
      <c r="C512" s="10">
        <v>12.541884161999974</v>
      </c>
    </row>
    <row r="513" spans="1:3" x14ac:dyDescent="0.15">
      <c r="A513" s="10">
        <v>489</v>
      </c>
      <c r="B513" s="10">
        <v>266.26891090600998</v>
      </c>
      <c r="C513" s="10">
        <v>34.731089093990022</v>
      </c>
    </row>
    <row r="514" spans="1:3" x14ac:dyDescent="0.15">
      <c r="A514" s="10">
        <v>490</v>
      </c>
      <c r="B514" s="10">
        <v>123.92658168266836</v>
      </c>
      <c r="C514" s="10">
        <v>50.073418317331644</v>
      </c>
    </row>
    <row r="515" spans="1:3" x14ac:dyDescent="0.15">
      <c r="A515" s="10">
        <v>491</v>
      </c>
      <c r="B515" s="10">
        <v>209.33197921667335</v>
      </c>
      <c r="C515" s="10">
        <v>64.668020783326654</v>
      </c>
    </row>
    <row r="516" spans="1:3" x14ac:dyDescent="0.15">
      <c r="A516" s="10">
        <v>492</v>
      </c>
      <c r="B516" s="10">
        <v>180.863513372005</v>
      </c>
      <c r="C516" s="10">
        <v>-114.863513372005</v>
      </c>
    </row>
    <row r="517" spans="1:3" x14ac:dyDescent="0.15">
      <c r="A517" s="10">
        <v>493</v>
      </c>
      <c r="B517" s="10">
        <v>152.39504752733669</v>
      </c>
      <c r="C517" s="10">
        <v>-53.395047527336686</v>
      </c>
    </row>
    <row r="518" spans="1:3" x14ac:dyDescent="0.15">
      <c r="A518" s="10">
        <v>494</v>
      </c>
      <c r="B518" s="10">
        <v>95.458115838000026</v>
      </c>
      <c r="C518" s="10">
        <v>-14.458115838000026</v>
      </c>
    </row>
    <row r="519" spans="1:3" x14ac:dyDescent="0.15">
      <c r="A519" s="10">
        <v>495</v>
      </c>
      <c r="B519" s="10">
        <v>180.863513372005</v>
      </c>
      <c r="C519" s="10">
        <v>93.136486627994998</v>
      </c>
    </row>
    <row r="520" spans="1:3" x14ac:dyDescent="0.15">
      <c r="A520" s="10">
        <v>496</v>
      </c>
      <c r="B520" s="10">
        <v>123.92658168266836</v>
      </c>
      <c r="C520" s="10">
        <v>-15.926581682668356</v>
      </c>
    </row>
    <row r="521" spans="1:3" x14ac:dyDescent="0.15">
      <c r="A521" s="10">
        <v>497</v>
      </c>
      <c r="B521" s="10">
        <v>123.92658168266836</v>
      </c>
      <c r="C521" s="10">
        <v>-36.926581682668356</v>
      </c>
    </row>
    <row r="522" spans="1:3" x14ac:dyDescent="0.15">
      <c r="A522" s="10">
        <v>498</v>
      </c>
      <c r="B522" s="10">
        <v>95.458115838000026</v>
      </c>
      <c r="C522" s="10">
        <v>3.5418841619999739</v>
      </c>
    </row>
    <row r="523" spans="1:3" x14ac:dyDescent="0.15">
      <c r="A523" s="10">
        <v>499</v>
      </c>
      <c r="B523" s="10">
        <v>95.458115838000026</v>
      </c>
      <c r="C523" s="10">
        <v>-62.458115838000026</v>
      </c>
    </row>
    <row r="524" spans="1:3" x14ac:dyDescent="0.15">
      <c r="A524" s="10">
        <v>500</v>
      </c>
      <c r="B524" s="10">
        <v>209.33197921667335</v>
      </c>
      <c r="C524" s="10">
        <v>-72.331979216673346</v>
      </c>
    </row>
    <row r="525" spans="1:3" x14ac:dyDescent="0.15">
      <c r="A525" s="10">
        <v>501</v>
      </c>
      <c r="B525" s="10">
        <v>95.458115838000026</v>
      </c>
      <c r="C525" s="10">
        <v>23.541884161999974</v>
      </c>
    </row>
    <row r="526" spans="1:3" x14ac:dyDescent="0.15">
      <c r="A526" s="10">
        <v>502</v>
      </c>
      <c r="B526" s="10">
        <v>180.863513372005</v>
      </c>
      <c r="C526" s="10">
        <v>38.136486627994998</v>
      </c>
    </row>
    <row r="527" spans="1:3" x14ac:dyDescent="0.15">
      <c r="A527" s="10">
        <v>503</v>
      </c>
      <c r="B527" s="10">
        <v>95.458115838000026</v>
      </c>
      <c r="C527" s="10">
        <v>46.541884161999974</v>
      </c>
    </row>
    <row r="528" spans="1:3" x14ac:dyDescent="0.15">
      <c r="A528" s="10">
        <v>504</v>
      </c>
      <c r="B528" s="10">
        <v>95.458115838000026</v>
      </c>
      <c r="C528" s="10">
        <v>-8.4581158380000261</v>
      </c>
    </row>
    <row r="529" spans="1:3" x14ac:dyDescent="0.15">
      <c r="A529" s="10">
        <v>505</v>
      </c>
      <c r="B529" s="10">
        <v>152.39504752733669</v>
      </c>
      <c r="C529" s="10">
        <v>11.604952472663314</v>
      </c>
    </row>
    <row r="530" spans="1:3" x14ac:dyDescent="0.15">
      <c r="A530" s="10">
        <v>506</v>
      </c>
      <c r="B530" s="10">
        <v>95.458115838000026</v>
      </c>
      <c r="C530" s="10">
        <v>30.541884161999974</v>
      </c>
    </row>
    <row r="531" spans="1:3" x14ac:dyDescent="0.15">
      <c r="A531" s="10">
        <v>507</v>
      </c>
      <c r="B531" s="10">
        <v>95.458115838000026</v>
      </c>
      <c r="C531" s="10">
        <v>14.541884161999974</v>
      </c>
    </row>
    <row r="532" spans="1:3" x14ac:dyDescent="0.15">
      <c r="A532" s="10">
        <v>508</v>
      </c>
      <c r="B532" s="10">
        <v>95.458115838000026</v>
      </c>
      <c r="C532" s="10">
        <v>23.541884161999974</v>
      </c>
    </row>
    <row r="533" spans="1:3" x14ac:dyDescent="0.15">
      <c r="A533" s="10">
        <v>509</v>
      </c>
      <c r="B533" s="10">
        <v>95.458115838000026</v>
      </c>
      <c r="C533" s="10">
        <v>11.541884161999974</v>
      </c>
    </row>
    <row r="534" spans="1:3" x14ac:dyDescent="0.15">
      <c r="A534" s="10">
        <v>510</v>
      </c>
      <c r="B534" s="10">
        <v>209.33197921667335</v>
      </c>
      <c r="C534" s="10">
        <v>64.668020783326654</v>
      </c>
    </row>
    <row r="535" spans="1:3" x14ac:dyDescent="0.15">
      <c r="A535" s="10">
        <v>511</v>
      </c>
      <c r="B535" s="10">
        <v>95.458115838000026</v>
      </c>
      <c r="C535" s="10">
        <v>-29.458115838000026</v>
      </c>
    </row>
    <row r="536" spans="1:3" x14ac:dyDescent="0.15">
      <c r="A536" s="10">
        <v>512</v>
      </c>
      <c r="B536" s="10">
        <v>95.458115838000026</v>
      </c>
      <c r="C536" s="10">
        <v>123.54188416199997</v>
      </c>
    </row>
    <row r="537" spans="1:3" x14ac:dyDescent="0.15">
      <c r="A537" s="10">
        <v>513</v>
      </c>
      <c r="B537" s="10">
        <v>95.458115838000026</v>
      </c>
      <c r="C537" s="10">
        <v>-8.4581158380000261</v>
      </c>
    </row>
    <row r="538" spans="1:3" x14ac:dyDescent="0.15">
      <c r="A538" s="10">
        <v>514</v>
      </c>
      <c r="B538" s="10">
        <v>95.458115838000026</v>
      </c>
      <c r="C538" s="10">
        <v>-2.4581158380000261</v>
      </c>
    </row>
    <row r="539" spans="1:3" x14ac:dyDescent="0.15">
      <c r="A539" s="10">
        <v>515</v>
      </c>
      <c r="B539" s="10">
        <v>95.458115838000026</v>
      </c>
      <c r="C539" s="10">
        <v>-7.4581158380000261</v>
      </c>
    </row>
    <row r="540" spans="1:3" x14ac:dyDescent="0.15">
      <c r="A540" s="10">
        <v>516</v>
      </c>
      <c r="B540" s="10">
        <v>95.458115838000026</v>
      </c>
      <c r="C540" s="10">
        <v>35.541884161999974</v>
      </c>
    </row>
    <row r="541" spans="1:3" x14ac:dyDescent="0.15">
      <c r="A541" s="10">
        <v>517</v>
      </c>
      <c r="B541" s="10">
        <v>95.458115838000026</v>
      </c>
      <c r="C541" s="10">
        <v>2.5418841619999739</v>
      </c>
    </row>
    <row r="542" spans="1:3" x14ac:dyDescent="0.15">
      <c r="A542" s="10">
        <v>518</v>
      </c>
      <c r="B542" s="10">
        <v>152.39504752733669</v>
      </c>
      <c r="C542" s="10">
        <v>-98.395047527336686</v>
      </c>
    </row>
    <row r="543" spans="1:3" x14ac:dyDescent="0.15">
      <c r="A543" s="10">
        <v>519</v>
      </c>
      <c r="B543" s="10">
        <v>237.80044506134169</v>
      </c>
      <c r="C543" s="10">
        <v>-149.80044506134169</v>
      </c>
    </row>
    <row r="544" spans="1:3" x14ac:dyDescent="0.15">
      <c r="A544" s="10">
        <v>520</v>
      </c>
      <c r="B544" s="10">
        <v>152.39504752733669</v>
      </c>
      <c r="C544" s="10">
        <v>-54.395047527336686</v>
      </c>
    </row>
    <row r="545" spans="1:3" x14ac:dyDescent="0.15">
      <c r="A545" s="10">
        <v>521</v>
      </c>
      <c r="B545" s="10">
        <v>95.458115838000026</v>
      </c>
      <c r="C545" s="10">
        <v>23.541884161999974</v>
      </c>
    </row>
    <row r="546" spans="1:3" x14ac:dyDescent="0.15">
      <c r="A546" s="10">
        <v>522</v>
      </c>
      <c r="B546" s="10">
        <v>209.33197921667335</v>
      </c>
      <c r="C546" s="10">
        <v>172.66802078332665</v>
      </c>
    </row>
    <row r="547" spans="1:3" x14ac:dyDescent="0.15">
      <c r="A547" s="10">
        <v>523</v>
      </c>
      <c r="B547" s="10">
        <v>123.92658168266836</v>
      </c>
      <c r="C547" s="10">
        <v>-79.926581682668356</v>
      </c>
    </row>
    <row r="548" spans="1:3" x14ac:dyDescent="0.15">
      <c r="A548" s="10">
        <v>524</v>
      </c>
      <c r="B548" s="10">
        <v>152.39504752733669</v>
      </c>
      <c r="C548" s="10">
        <v>-15.395047527336686</v>
      </c>
    </row>
    <row r="549" spans="1:3" x14ac:dyDescent="0.15">
      <c r="A549" s="10">
        <v>525</v>
      </c>
      <c r="B549" s="10">
        <v>123.92658168266836</v>
      </c>
      <c r="C549" s="10">
        <v>-79.926581682668356</v>
      </c>
    </row>
    <row r="550" spans="1:3" x14ac:dyDescent="0.15">
      <c r="A550" s="10">
        <v>526</v>
      </c>
      <c r="B550" s="10">
        <v>123.92658168266836</v>
      </c>
      <c r="C550" s="10">
        <v>-13.926581682668356</v>
      </c>
    </row>
    <row r="551" spans="1:3" x14ac:dyDescent="0.15">
      <c r="A551" s="10">
        <v>527</v>
      </c>
      <c r="B551" s="10">
        <v>95.458115838000026</v>
      </c>
      <c r="C551" s="10">
        <v>12.541884161999974</v>
      </c>
    </row>
    <row r="552" spans="1:3" x14ac:dyDescent="0.15">
      <c r="A552" s="10">
        <v>528</v>
      </c>
      <c r="B552" s="10">
        <v>95.458115838000026</v>
      </c>
      <c r="C552" s="10">
        <v>8.5418841619999739</v>
      </c>
    </row>
    <row r="553" spans="1:3" x14ac:dyDescent="0.15">
      <c r="A553" s="10">
        <v>529</v>
      </c>
      <c r="B553" s="10">
        <v>95.458115838000026</v>
      </c>
      <c r="C553" s="10">
        <v>-24.458115838000026</v>
      </c>
    </row>
    <row r="554" spans="1:3" x14ac:dyDescent="0.15">
      <c r="A554" s="10">
        <v>530</v>
      </c>
      <c r="B554" s="10">
        <v>152.39504752733669</v>
      </c>
      <c r="C554" s="10">
        <v>6.6049524726633138</v>
      </c>
    </row>
    <row r="555" spans="1:3" x14ac:dyDescent="0.15">
      <c r="A555" s="10">
        <v>531</v>
      </c>
      <c r="B555" s="10">
        <v>95.458115838000026</v>
      </c>
      <c r="C555" s="10">
        <v>12.541884161999974</v>
      </c>
    </row>
    <row r="556" spans="1:3" x14ac:dyDescent="0.15">
      <c r="A556" s="10">
        <v>532</v>
      </c>
      <c r="B556" s="10">
        <v>123.92658168266836</v>
      </c>
      <c r="C556" s="10">
        <v>123.07341831733164</v>
      </c>
    </row>
    <row r="557" spans="1:3" x14ac:dyDescent="0.15">
      <c r="A557" s="10">
        <v>533</v>
      </c>
      <c r="B557" s="10">
        <v>95.458115838000026</v>
      </c>
      <c r="C557" s="10">
        <v>-20.458115838000026</v>
      </c>
    </row>
    <row r="558" spans="1:3" x14ac:dyDescent="0.15">
      <c r="A558" s="10">
        <v>534</v>
      </c>
      <c r="B558" s="10">
        <v>95.458115838000026</v>
      </c>
      <c r="C558" s="10">
        <v>-13.458115838000026</v>
      </c>
    </row>
    <row r="559" spans="1:3" x14ac:dyDescent="0.15">
      <c r="A559" s="10">
        <v>535</v>
      </c>
      <c r="B559" s="10">
        <v>123.92658168266836</v>
      </c>
      <c r="C559" s="10">
        <v>24.073418317331644</v>
      </c>
    </row>
    <row r="560" spans="1:3" x14ac:dyDescent="0.15">
      <c r="A560" s="10">
        <v>536</v>
      </c>
      <c r="B560" s="10">
        <v>123.92658168266836</v>
      </c>
      <c r="C560" s="10">
        <v>7.0734183173316438</v>
      </c>
    </row>
    <row r="561" spans="1:3" x14ac:dyDescent="0.15">
      <c r="A561" s="10">
        <v>537</v>
      </c>
      <c r="B561" s="10">
        <v>95.458115838000026</v>
      </c>
      <c r="C561" s="10">
        <v>12.541884161999974</v>
      </c>
    </row>
    <row r="562" spans="1:3" x14ac:dyDescent="0.15">
      <c r="A562" s="10">
        <v>538</v>
      </c>
      <c r="B562" s="10">
        <v>123.92658168266836</v>
      </c>
      <c r="C562" s="10">
        <v>-107.92658168266836</v>
      </c>
    </row>
    <row r="563" spans="1:3" x14ac:dyDescent="0.15">
      <c r="A563" s="10">
        <v>539</v>
      </c>
      <c r="B563" s="10">
        <v>95.458115838000026</v>
      </c>
      <c r="C563" s="10">
        <v>-5.4581158380000261</v>
      </c>
    </row>
    <row r="564" spans="1:3" x14ac:dyDescent="0.15">
      <c r="A564" s="10">
        <v>540</v>
      </c>
      <c r="B564" s="10">
        <v>95.458115838000026</v>
      </c>
      <c r="C564" s="10">
        <v>2.5418841619999739</v>
      </c>
    </row>
    <row r="565" spans="1:3" x14ac:dyDescent="0.15">
      <c r="A565" s="10">
        <v>541</v>
      </c>
      <c r="B565" s="10">
        <v>95.458115838000026</v>
      </c>
      <c r="C565" s="10">
        <v>-18.458115838000026</v>
      </c>
    </row>
    <row r="566" spans="1:3" x14ac:dyDescent="0.15">
      <c r="A566" s="10">
        <v>542</v>
      </c>
      <c r="B566" s="10">
        <v>123.92658168266836</v>
      </c>
      <c r="C566" s="10">
        <v>-15.926581682668356</v>
      </c>
    </row>
    <row r="567" spans="1:3" x14ac:dyDescent="0.15">
      <c r="A567" s="10">
        <v>543</v>
      </c>
      <c r="B567" s="10">
        <v>152.39504752733669</v>
      </c>
      <c r="C567" s="10">
        <v>-15.395047527336686</v>
      </c>
    </row>
    <row r="568" spans="1:3" x14ac:dyDescent="0.15">
      <c r="A568" s="10">
        <v>544</v>
      </c>
      <c r="B568" s="10">
        <v>95.458115838000026</v>
      </c>
      <c r="C568" s="10">
        <v>-7.4581158380000261</v>
      </c>
    </row>
    <row r="569" spans="1:3" x14ac:dyDescent="0.15">
      <c r="A569" s="10">
        <v>545</v>
      </c>
      <c r="B569" s="10">
        <v>123.92658168266836</v>
      </c>
      <c r="C569" s="10">
        <v>-46.926581682668356</v>
      </c>
    </row>
    <row r="570" spans="1:3" x14ac:dyDescent="0.15">
      <c r="A570" s="10">
        <v>546</v>
      </c>
      <c r="B570" s="10">
        <v>152.39504752733669</v>
      </c>
      <c r="C570" s="10">
        <v>21.604952472663314</v>
      </c>
    </row>
    <row r="571" spans="1:3" x14ac:dyDescent="0.15">
      <c r="A571" s="10">
        <v>547</v>
      </c>
      <c r="B571" s="10">
        <v>95.458115838000026</v>
      </c>
      <c r="C571" s="10">
        <v>-30.458115838000026</v>
      </c>
    </row>
    <row r="572" spans="1:3" x14ac:dyDescent="0.15">
      <c r="A572" s="10">
        <v>548</v>
      </c>
      <c r="B572" s="10">
        <v>152.39504752733669</v>
      </c>
      <c r="C572" s="10">
        <v>230.60495247266331</v>
      </c>
    </row>
    <row r="573" spans="1:3" x14ac:dyDescent="0.15">
      <c r="A573" s="10">
        <v>549</v>
      </c>
      <c r="B573" s="10">
        <v>95.458115838000026</v>
      </c>
      <c r="C573" s="10">
        <v>8.5418841619999739</v>
      </c>
    </row>
    <row r="574" spans="1:3" x14ac:dyDescent="0.15">
      <c r="A574" s="10">
        <v>550</v>
      </c>
      <c r="B574" s="10">
        <v>152.39504752733669</v>
      </c>
      <c r="C574" s="10">
        <v>-87.395047527336686</v>
      </c>
    </row>
    <row r="575" spans="1:3" x14ac:dyDescent="0.15">
      <c r="A575" s="10">
        <v>551</v>
      </c>
      <c r="B575" s="10">
        <v>95.458115838000026</v>
      </c>
      <c r="C575" s="10">
        <v>35.541884161999974</v>
      </c>
    </row>
    <row r="576" spans="1:3" x14ac:dyDescent="0.15">
      <c r="A576" s="10">
        <v>552</v>
      </c>
      <c r="B576" s="10">
        <v>180.863513372005</v>
      </c>
      <c r="C576" s="10">
        <v>-43.863513372005002</v>
      </c>
    </row>
    <row r="577" spans="1:3" x14ac:dyDescent="0.15">
      <c r="A577" s="10">
        <v>553</v>
      </c>
      <c r="B577" s="10">
        <v>494.01663766335662</v>
      </c>
      <c r="C577" s="10">
        <v>80.983362336643381</v>
      </c>
    </row>
    <row r="578" spans="1:3" x14ac:dyDescent="0.15">
      <c r="A578" s="10">
        <v>554</v>
      </c>
      <c r="B578" s="10">
        <v>266.26891090600998</v>
      </c>
      <c r="C578" s="10">
        <v>-158.26891090600998</v>
      </c>
    </row>
    <row r="579" spans="1:3" x14ac:dyDescent="0.15">
      <c r="A579" s="10">
        <v>555</v>
      </c>
      <c r="B579" s="10">
        <v>95.458115838000026</v>
      </c>
      <c r="C579" s="10">
        <v>-46.458115838000026</v>
      </c>
    </row>
    <row r="580" spans="1:3" x14ac:dyDescent="0.15">
      <c r="A580" s="10">
        <v>556</v>
      </c>
      <c r="B580" s="10">
        <v>209.33197921667335</v>
      </c>
      <c r="C580" s="10">
        <v>-45.331979216673346</v>
      </c>
    </row>
    <row r="581" spans="1:3" x14ac:dyDescent="0.15">
      <c r="A581" s="10">
        <v>557</v>
      </c>
      <c r="B581" s="10">
        <v>180.863513372005</v>
      </c>
      <c r="C581" s="10">
        <v>5.1364866279949979</v>
      </c>
    </row>
    <row r="582" spans="1:3" x14ac:dyDescent="0.15">
      <c r="A582" s="10">
        <v>558</v>
      </c>
      <c r="B582" s="10">
        <v>95.458115838000026</v>
      </c>
      <c r="C582" s="10">
        <v>-29.458115838000026</v>
      </c>
    </row>
    <row r="583" spans="1:3" x14ac:dyDescent="0.15">
      <c r="A583" s="10">
        <v>559</v>
      </c>
      <c r="B583" s="10">
        <v>95.458115838000026</v>
      </c>
      <c r="C583" s="10">
        <v>-38.458115838000026</v>
      </c>
    </row>
    <row r="584" spans="1:3" x14ac:dyDescent="0.15">
      <c r="A584" s="10">
        <v>560</v>
      </c>
      <c r="B584" s="10">
        <v>266.26891090600998</v>
      </c>
      <c r="C584" s="10">
        <v>-168.26891090600998</v>
      </c>
    </row>
    <row r="585" spans="1:3" x14ac:dyDescent="0.15">
      <c r="A585" s="10">
        <v>561</v>
      </c>
      <c r="B585" s="10">
        <v>95.458115838000026</v>
      </c>
      <c r="C585" s="10">
        <v>3.5418841619999739</v>
      </c>
    </row>
    <row r="586" spans="1:3" x14ac:dyDescent="0.15">
      <c r="A586" s="10">
        <v>562</v>
      </c>
      <c r="B586" s="10">
        <v>95.458115838000026</v>
      </c>
      <c r="C586" s="10">
        <v>3.5418841619999739</v>
      </c>
    </row>
    <row r="587" spans="1:3" x14ac:dyDescent="0.15">
      <c r="A587" s="10">
        <v>563</v>
      </c>
      <c r="B587" s="10">
        <v>180.863513372005</v>
      </c>
      <c r="C587" s="10">
        <v>11.136486627994998</v>
      </c>
    </row>
    <row r="588" spans="1:3" x14ac:dyDescent="0.15">
      <c r="A588" s="10">
        <v>564</v>
      </c>
      <c r="B588" s="10">
        <v>95.458115838000026</v>
      </c>
      <c r="C588" s="10">
        <v>57.541884161999974</v>
      </c>
    </row>
    <row r="589" spans="1:3" x14ac:dyDescent="0.15">
      <c r="A589" s="10">
        <v>565</v>
      </c>
      <c r="B589" s="10">
        <v>95.458115838000026</v>
      </c>
      <c r="C589" s="10">
        <v>35.541884161999974</v>
      </c>
    </row>
    <row r="590" spans="1:3" x14ac:dyDescent="0.15">
      <c r="A590" s="10">
        <v>566</v>
      </c>
      <c r="B590" s="10">
        <v>180.863513372005</v>
      </c>
      <c r="C590" s="10">
        <v>-28.863513372005002</v>
      </c>
    </row>
    <row r="591" spans="1:3" x14ac:dyDescent="0.15">
      <c r="A591" s="10">
        <v>567</v>
      </c>
      <c r="B591" s="10">
        <v>180.863513372005</v>
      </c>
      <c r="C591" s="10">
        <v>1.1364866279949979</v>
      </c>
    </row>
    <row r="592" spans="1:3" x14ac:dyDescent="0.15">
      <c r="A592" s="10">
        <v>568</v>
      </c>
      <c r="B592" s="10">
        <v>95.458115838000026</v>
      </c>
      <c r="C592" s="10">
        <v>41.541884161999974</v>
      </c>
    </row>
    <row r="593" spans="1:3" x14ac:dyDescent="0.15">
      <c r="A593" s="10">
        <v>569</v>
      </c>
      <c r="B593" s="10">
        <v>66.98964999333171</v>
      </c>
      <c r="C593" s="10">
        <v>70.01035000666829</v>
      </c>
    </row>
    <row r="594" spans="1:3" x14ac:dyDescent="0.15">
      <c r="A594" s="10">
        <v>570</v>
      </c>
      <c r="B594" s="10">
        <v>209.33197921667335</v>
      </c>
      <c r="C594" s="10">
        <v>37.668020783326654</v>
      </c>
    </row>
    <row r="595" spans="1:3" x14ac:dyDescent="0.15">
      <c r="A595" s="10">
        <v>571</v>
      </c>
      <c r="B595" s="10">
        <v>95.458115838000026</v>
      </c>
      <c r="C595" s="10">
        <v>23.541884161999974</v>
      </c>
    </row>
    <row r="596" spans="1:3" x14ac:dyDescent="0.15">
      <c r="A596" s="10">
        <v>572</v>
      </c>
      <c r="B596" s="10">
        <v>66.98964999333171</v>
      </c>
      <c r="C596" s="10">
        <v>70.01035000666829</v>
      </c>
    </row>
    <row r="597" spans="1:3" x14ac:dyDescent="0.15">
      <c r="A597" s="10">
        <v>573</v>
      </c>
      <c r="B597" s="10">
        <v>209.33197921667335</v>
      </c>
      <c r="C597" s="10">
        <v>146.66802078332665</v>
      </c>
    </row>
    <row r="598" spans="1:3" x14ac:dyDescent="0.15">
      <c r="A598" s="10">
        <v>574</v>
      </c>
      <c r="B598" s="10">
        <v>95.458115838000026</v>
      </c>
      <c r="C598" s="10">
        <v>35.541884161999974</v>
      </c>
    </row>
    <row r="599" spans="1:3" x14ac:dyDescent="0.15">
      <c r="A599" s="10">
        <v>575</v>
      </c>
      <c r="B599" s="10">
        <v>152.39504752733669</v>
      </c>
      <c r="C599" s="10">
        <v>-30.395047527336686</v>
      </c>
    </row>
    <row r="600" spans="1:3" x14ac:dyDescent="0.15">
      <c r="A600" s="10">
        <v>576</v>
      </c>
      <c r="B600" s="10">
        <v>95.458115838000026</v>
      </c>
      <c r="C600" s="10">
        <v>3.5418841619999739</v>
      </c>
    </row>
    <row r="601" spans="1:3" x14ac:dyDescent="0.15">
      <c r="A601" s="10">
        <v>577</v>
      </c>
      <c r="B601" s="10">
        <v>123.92658168266836</v>
      </c>
      <c r="C601" s="10">
        <v>13.073418317331644</v>
      </c>
    </row>
    <row r="602" spans="1:3" x14ac:dyDescent="0.15">
      <c r="A602" s="10">
        <v>578</v>
      </c>
      <c r="B602" s="10">
        <v>123.92658168266836</v>
      </c>
      <c r="C602" s="10">
        <v>-53.926581682668356</v>
      </c>
    </row>
    <row r="603" spans="1:3" x14ac:dyDescent="0.15">
      <c r="A603" s="10">
        <v>579</v>
      </c>
      <c r="B603" s="10">
        <v>95.458115838000026</v>
      </c>
      <c r="C603" s="10">
        <v>-13.458115838000026</v>
      </c>
    </row>
    <row r="604" spans="1:3" x14ac:dyDescent="0.15">
      <c r="A604" s="10">
        <v>580</v>
      </c>
      <c r="B604" s="10">
        <v>95.458115838000026</v>
      </c>
      <c r="C604" s="10">
        <v>-13.458115838000026</v>
      </c>
    </row>
    <row r="605" spans="1:3" x14ac:dyDescent="0.15">
      <c r="A605" s="10">
        <v>581</v>
      </c>
      <c r="B605" s="10">
        <v>152.39504752733669</v>
      </c>
      <c r="C605" s="10">
        <v>-68.395047527336686</v>
      </c>
    </row>
    <row r="606" spans="1:3" x14ac:dyDescent="0.15">
      <c r="A606" s="10">
        <v>582</v>
      </c>
      <c r="B606" s="10">
        <v>66.98964999333171</v>
      </c>
      <c r="C606" s="10">
        <v>-11.98964999333171</v>
      </c>
    </row>
    <row r="607" spans="1:3" x14ac:dyDescent="0.15">
      <c r="A607" s="10">
        <v>583</v>
      </c>
      <c r="B607" s="10">
        <v>66.98964999333171</v>
      </c>
      <c r="C607" s="10">
        <v>-11.98964999333171</v>
      </c>
    </row>
    <row r="608" spans="1:3" x14ac:dyDescent="0.15">
      <c r="A608" s="10">
        <v>584</v>
      </c>
      <c r="B608" s="10">
        <v>66.98964999333171</v>
      </c>
      <c r="C608" s="10">
        <v>-0.98964999333171022</v>
      </c>
    </row>
    <row r="609" spans="1:3" x14ac:dyDescent="0.15">
      <c r="A609" s="10">
        <v>585</v>
      </c>
      <c r="B609" s="10">
        <v>95.458115838000026</v>
      </c>
      <c r="C609" s="10">
        <v>-13.458115838000026</v>
      </c>
    </row>
    <row r="610" spans="1:3" x14ac:dyDescent="0.15">
      <c r="A610" s="10">
        <v>586</v>
      </c>
      <c r="B610" s="10">
        <v>95.458115838000026</v>
      </c>
      <c r="C610" s="10">
        <v>52.541884161999974</v>
      </c>
    </row>
    <row r="611" spans="1:3" x14ac:dyDescent="0.15">
      <c r="A611" s="10">
        <v>587</v>
      </c>
      <c r="B611" s="10">
        <v>152.39504752733669</v>
      </c>
      <c r="C611" s="10">
        <v>-38.395047527336686</v>
      </c>
    </row>
    <row r="612" spans="1:3" x14ac:dyDescent="0.15">
      <c r="A612" s="10">
        <v>588</v>
      </c>
      <c r="B612" s="10">
        <v>152.39504752733669</v>
      </c>
      <c r="C612" s="10">
        <v>11.604952472663314</v>
      </c>
    </row>
    <row r="613" spans="1:3" x14ac:dyDescent="0.15">
      <c r="A613" s="10">
        <v>589</v>
      </c>
      <c r="B613" s="10">
        <v>180.863513372005</v>
      </c>
      <c r="C613" s="10">
        <v>0.13648662799499789</v>
      </c>
    </row>
    <row r="614" spans="1:3" x14ac:dyDescent="0.15">
      <c r="A614" s="10">
        <v>590</v>
      </c>
      <c r="B614" s="10">
        <v>66.98964999333171</v>
      </c>
      <c r="C614" s="10">
        <v>21.01035000666829</v>
      </c>
    </row>
    <row r="615" spans="1:3" x14ac:dyDescent="0.15">
      <c r="A615" s="10">
        <v>591</v>
      </c>
      <c r="B615" s="10">
        <v>95.458115838000026</v>
      </c>
      <c r="C615" s="10">
        <v>-29.458115838000026</v>
      </c>
    </row>
    <row r="616" spans="1:3" x14ac:dyDescent="0.15">
      <c r="A616" s="10">
        <v>592</v>
      </c>
      <c r="B616" s="10">
        <v>152.39504752733669</v>
      </c>
      <c r="C616" s="10">
        <v>-64.395047527336686</v>
      </c>
    </row>
    <row r="617" spans="1:3" x14ac:dyDescent="0.15">
      <c r="A617" s="10">
        <v>593</v>
      </c>
      <c r="B617" s="10">
        <v>152.39504752733669</v>
      </c>
      <c r="C617" s="10">
        <v>-53.395047527336686</v>
      </c>
    </row>
    <row r="618" spans="1:3" x14ac:dyDescent="0.15">
      <c r="A618" s="10">
        <v>594</v>
      </c>
      <c r="B618" s="10">
        <v>123.92658168266836</v>
      </c>
      <c r="C618" s="10">
        <v>-46.926581682668356</v>
      </c>
    </row>
    <row r="619" spans="1:3" x14ac:dyDescent="0.15">
      <c r="A619" s="10">
        <v>595</v>
      </c>
      <c r="B619" s="10">
        <v>66.98964999333171</v>
      </c>
      <c r="C619" s="10">
        <v>-17.98964999333171</v>
      </c>
    </row>
    <row r="620" spans="1:3" x14ac:dyDescent="0.15">
      <c r="A620" s="10">
        <v>596</v>
      </c>
      <c r="B620" s="10">
        <v>123.92658168266836</v>
      </c>
      <c r="C620" s="10">
        <v>10.073418317331644</v>
      </c>
    </row>
    <row r="621" spans="1:3" x14ac:dyDescent="0.15">
      <c r="A621" s="10">
        <v>597</v>
      </c>
      <c r="B621" s="10">
        <v>95.458115838000026</v>
      </c>
      <c r="C621" s="10">
        <v>-35.458115838000026</v>
      </c>
    </row>
    <row r="622" spans="1:3" x14ac:dyDescent="0.15">
      <c r="A622" s="10">
        <v>598</v>
      </c>
      <c r="B622" s="10">
        <v>209.33197921667335</v>
      </c>
      <c r="C622" s="10">
        <v>46.668020783326654</v>
      </c>
    </row>
    <row r="623" spans="1:3" x14ac:dyDescent="0.15">
      <c r="A623" s="10">
        <v>599</v>
      </c>
      <c r="B623" s="10">
        <v>152.39504752733669</v>
      </c>
      <c r="C623" s="10">
        <v>-75.395047527336686</v>
      </c>
    </row>
    <row r="624" spans="1:3" x14ac:dyDescent="0.15">
      <c r="A624" s="10">
        <v>600</v>
      </c>
      <c r="B624" s="10">
        <v>95.458115838000026</v>
      </c>
      <c r="C624" s="10">
        <v>-51.458115838000026</v>
      </c>
    </row>
    <row r="625" spans="1:3" x14ac:dyDescent="0.15">
      <c r="A625" s="10">
        <v>601</v>
      </c>
      <c r="B625" s="10">
        <v>95.458115838000026</v>
      </c>
      <c r="C625" s="10">
        <v>-7.4581158380000261</v>
      </c>
    </row>
    <row r="626" spans="1:3" x14ac:dyDescent="0.15">
      <c r="A626" s="10">
        <v>602</v>
      </c>
      <c r="B626" s="10">
        <v>66.98964999333171</v>
      </c>
      <c r="C626" s="10">
        <v>-17.98964999333171</v>
      </c>
    </row>
    <row r="627" spans="1:3" x14ac:dyDescent="0.15">
      <c r="A627" s="10">
        <v>603</v>
      </c>
      <c r="B627" s="10">
        <v>66.98964999333171</v>
      </c>
      <c r="C627" s="10">
        <v>-11.98964999333171</v>
      </c>
    </row>
    <row r="628" spans="1:3" x14ac:dyDescent="0.15">
      <c r="A628" s="10">
        <v>604</v>
      </c>
      <c r="B628" s="10">
        <v>266.26891090600998</v>
      </c>
      <c r="C628" s="10">
        <v>-37.268910906009978</v>
      </c>
    </row>
    <row r="629" spans="1:3" x14ac:dyDescent="0.15">
      <c r="A629" s="10">
        <v>605</v>
      </c>
      <c r="B629" s="10">
        <v>95.458115838000026</v>
      </c>
      <c r="C629" s="10">
        <v>19.541884161999974</v>
      </c>
    </row>
    <row r="630" spans="1:3" x14ac:dyDescent="0.15">
      <c r="A630" s="10">
        <v>606</v>
      </c>
      <c r="B630" s="10">
        <v>95.458115838000026</v>
      </c>
      <c r="C630" s="10">
        <v>-40.458115838000026</v>
      </c>
    </row>
    <row r="631" spans="1:3" x14ac:dyDescent="0.15">
      <c r="A631" s="10">
        <v>607</v>
      </c>
      <c r="B631" s="10">
        <v>209.33197921667335</v>
      </c>
      <c r="C631" s="10">
        <v>-90.331979216673346</v>
      </c>
    </row>
    <row r="632" spans="1:3" x14ac:dyDescent="0.15">
      <c r="A632" s="10">
        <v>608</v>
      </c>
      <c r="B632" s="10">
        <v>95.458115838000026</v>
      </c>
      <c r="C632" s="10">
        <v>-8.4581158380000261</v>
      </c>
    </row>
    <row r="633" spans="1:3" x14ac:dyDescent="0.15">
      <c r="A633" s="10">
        <v>609</v>
      </c>
      <c r="B633" s="10">
        <v>152.39504752733669</v>
      </c>
      <c r="C633" s="10">
        <v>-81.395047527336686</v>
      </c>
    </row>
    <row r="634" spans="1:3" x14ac:dyDescent="0.15">
      <c r="A634" s="10">
        <v>610</v>
      </c>
      <c r="B634" s="10">
        <v>180.863513372005</v>
      </c>
      <c r="C634" s="10">
        <v>11.136486627994998</v>
      </c>
    </row>
    <row r="635" spans="1:3" x14ac:dyDescent="0.15">
      <c r="A635" s="10">
        <v>611</v>
      </c>
      <c r="B635" s="10">
        <v>95.458115838000026</v>
      </c>
      <c r="C635" s="10">
        <v>-30.458115838000026</v>
      </c>
    </row>
    <row r="636" spans="1:3" x14ac:dyDescent="0.15">
      <c r="A636" s="10">
        <v>612</v>
      </c>
      <c r="B636" s="10">
        <v>152.39504752733669</v>
      </c>
      <c r="C636" s="10">
        <v>94.604952472663314</v>
      </c>
    </row>
    <row r="637" spans="1:3" x14ac:dyDescent="0.15">
      <c r="A637" s="10">
        <v>613</v>
      </c>
      <c r="B637" s="10">
        <v>95.458115838000026</v>
      </c>
      <c r="C637" s="10">
        <v>-40.458115838000026</v>
      </c>
    </row>
    <row r="638" spans="1:3" x14ac:dyDescent="0.15">
      <c r="A638" s="10">
        <v>614</v>
      </c>
      <c r="B638" s="10">
        <v>95.458115838000026</v>
      </c>
      <c r="C638" s="10">
        <v>-40.458115838000026</v>
      </c>
    </row>
    <row r="639" spans="1:3" x14ac:dyDescent="0.15">
      <c r="A639" s="10">
        <v>615</v>
      </c>
      <c r="B639" s="10">
        <v>95.458115838000026</v>
      </c>
      <c r="C639" s="10">
        <v>-13.458115838000026</v>
      </c>
    </row>
    <row r="640" spans="1:3" x14ac:dyDescent="0.15">
      <c r="A640" s="10">
        <v>616</v>
      </c>
      <c r="B640" s="10">
        <v>95.458115838000026</v>
      </c>
      <c r="C640" s="10">
        <v>-68.458115838000026</v>
      </c>
    </row>
    <row r="641" spans="1:3" x14ac:dyDescent="0.15">
      <c r="A641" s="10">
        <v>617</v>
      </c>
      <c r="B641" s="10">
        <v>180.863513372005</v>
      </c>
      <c r="C641" s="10">
        <v>-16.863513372005002</v>
      </c>
    </row>
    <row r="642" spans="1:3" x14ac:dyDescent="0.15">
      <c r="A642" s="10">
        <v>618</v>
      </c>
      <c r="B642" s="10">
        <v>95.458115838000026</v>
      </c>
      <c r="C642" s="10">
        <v>-20.458115838000026</v>
      </c>
    </row>
    <row r="643" spans="1:3" x14ac:dyDescent="0.15">
      <c r="A643" s="10">
        <v>619</v>
      </c>
      <c r="B643" s="10">
        <v>152.39504752733669</v>
      </c>
      <c r="C643" s="10">
        <v>-15.395047527336686</v>
      </c>
    </row>
    <row r="644" spans="1:3" x14ac:dyDescent="0.15">
      <c r="A644" s="10">
        <v>620</v>
      </c>
      <c r="B644" s="10">
        <v>152.39504752733669</v>
      </c>
      <c r="C644" s="10">
        <v>-42.395047527336686</v>
      </c>
    </row>
    <row r="645" spans="1:3" x14ac:dyDescent="0.15">
      <c r="A645" s="10">
        <v>621</v>
      </c>
      <c r="B645" s="10">
        <v>209.33197921667335</v>
      </c>
      <c r="C645" s="10">
        <v>-72.331979216673346</v>
      </c>
    </row>
    <row r="646" spans="1:3" x14ac:dyDescent="0.15">
      <c r="A646" s="10">
        <v>622</v>
      </c>
      <c r="B646" s="10">
        <v>95.458115838000026</v>
      </c>
      <c r="C646" s="10">
        <v>-52.458115838000026</v>
      </c>
    </row>
    <row r="647" spans="1:3" x14ac:dyDescent="0.15">
      <c r="A647" s="10">
        <v>623</v>
      </c>
      <c r="B647" s="10">
        <v>123.92658168266836</v>
      </c>
      <c r="C647" s="10">
        <v>-57.926581682668356</v>
      </c>
    </row>
    <row r="648" spans="1:3" x14ac:dyDescent="0.15">
      <c r="A648" s="10">
        <v>624</v>
      </c>
      <c r="B648" s="10">
        <v>152.39504752733669</v>
      </c>
      <c r="C648" s="10">
        <v>-72.395047527336686</v>
      </c>
    </row>
    <row r="649" spans="1:3" x14ac:dyDescent="0.15">
      <c r="A649" s="10">
        <v>625</v>
      </c>
      <c r="B649" s="10">
        <v>95.458115838000026</v>
      </c>
      <c r="C649" s="10">
        <v>14.541884161999974</v>
      </c>
    </row>
    <row r="650" spans="1:3" x14ac:dyDescent="0.15">
      <c r="A650" s="10">
        <v>626</v>
      </c>
      <c r="B650" s="10">
        <v>123.92658168266836</v>
      </c>
      <c r="C650" s="10">
        <v>24.073418317331644</v>
      </c>
    </row>
    <row r="651" spans="1:3" x14ac:dyDescent="0.15">
      <c r="A651" s="10">
        <v>627</v>
      </c>
      <c r="B651" s="10">
        <v>123.92658168266836</v>
      </c>
      <c r="C651" s="10">
        <v>-15.926581682668356</v>
      </c>
    </row>
    <row r="652" spans="1:3" x14ac:dyDescent="0.15">
      <c r="A652" s="10">
        <v>628</v>
      </c>
      <c r="B652" s="10">
        <v>380.1427742846833</v>
      </c>
      <c r="C652" s="10">
        <v>-358.1427742846833</v>
      </c>
    </row>
    <row r="653" spans="1:3" x14ac:dyDescent="0.15">
      <c r="A653" s="10">
        <v>629</v>
      </c>
      <c r="B653" s="10">
        <v>95.458115838000026</v>
      </c>
      <c r="C653" s="10">
        <v>19.541884161999974</v>
      </c>
    </row>
    <row r="654" spans="1:3" x14ac:dyDescent="0.15">
      <c r="A654" s="10">
        <v>630</v>
      </c>
      <c r="B654" s="10">
        <v>95.458115838000026</v>
      </c>
      <c r="C654" s="10">
        <v>25.541884161999974</v>
      </c>
    </row>
    <row r="655" spans="1:3" x14ac:dyDescent="0.15">
      <c r="A655" s="10">
        <v>631</v>
      </c>
      <c r="B655" s="10">
        <v>123.92658168266836</v>
      </c>
      <c r="C655" s="10">
        <v>-63.926581682668356</v>
      </c>
    </row>
    <row r="656" spans="1:3" x14ac:dyDescent="0.15">
      <c r="A656" s="10">
        <v>632</v>
      </c>
      <c r="B656" s="10">
        <v>95.458115838000026</v>
      </c>
      <c r="C656" s="10">
        <v>-46.458115838000026</v>
      </c>
    </row>
    <row r="657" spans="1:3" x14ac:dyDescent="0.15">
      <c r="A657" s="10">
        <v>633</v>
      </c>
      <c r="B657" s="10">
        <v>95.458115838000026</v>
      </c>
      <c r="C657" s="10">
        <v>41.541884161999974</v>
      </c>
    </row>
    <row r="658" spans="1:3" x14ac:dyDescent="0.15">
      <c r="A658" s="10">
        <v>634</v>
      </c>
      <c r="B658" s="10">
        <v>209.33197921667335</v>
      </c>
      <c r="C658" s="10">
        <v>-143.33197921667335</v>
      </c>
    </row>
    <row r="659" spans="1:3" x14ac:dyDescent="0.15">
      <c r="A659" s="10">
        <v>635</v>
      </c>
      <c r="B659" s="10">
        <v>180.863513372005</v>
      </c>
      <c r="C659" s="10">
        <v>-26.863513372005002</v>
      </c>
    </row>
    <row r="660" spans="1:3" x14ac:dyDescent="0.15">
      <c r="A660" s="10">
        <v>636</v>
      </c>
      <c r="B660" s="10">
        <v>95.458115838000026</v>
      </c>
      <c r="C660" s="10">
        <v>11.541884161999974</v>
      </c>
    </row>
    <row r="661" spans="1:3" x14ac:dyDescent="0.15">
      <c r="A661" s="10">
        <v>637</v>
      </c>
      <c r="B661" s="10">
        <v>95.458115838000026</v>
      </c>
      <c r="C661" s="10">
        <v>-46.458115838000026</v>
      </c>
    </row>
    <row r="662" spans="1:3" x14ac:dyDescent="0.15">
      <c r="A662" s="10">
        <v>638</v>
      </c>
      <c r="B662" s="10">
        <v>95.458115838000026</v>
      </c>
      <c r="C662" s="10">
        <v>2.5418841619999739</v>
      </c>
    </row>
    <row r="663" spans="1:3" x14ac:dyDescent="0.15">
      <c r="A663" s="10">
        <v>639</v>
      </c>
      <c r="B663" s="10">
        <v>95.458115838000026</v>
      </c>
      <c r="C663" s="10">
        <v>-13.458115838000026</v>
      </c>
    </row>
    <row r="664" spans="1:3" x14ac:dyDescent="0.15">
      <c r="A664" s="10">
        <v>640</v>
      </c>
      <c r="B664" s="10">
        <v>209.33197921667335</v>
      </c>
      <c r="C664" s="10">
        <v>9.6680207833266536</v>
      </c>
    </row>
    <row r="665" spans="1:3" x14ac:dyDescent="0.15">
      <c r="A665" s="10">
        <v>641</v>
      </c>
      <c r="B665" s="10">
        <v>323.20584259534667</v>
      </c>
      <c r="C665" s="10">
        <v>-104.20584259534667</v>
      </c>
    </row>
    <row r="666" spans="1:3" x14ac:dyDescent="0.15">
      <c r="A666" s="10">
        <v>642</v>
      </c>
      <c r="B666" s="10">
        <v>95.458115838000026</v>
      </c>
      <c r="C666" s="10">
        <v>-29.458115838000026</v>
      </c>
    </row>
    <row r="667" spans="1:3" x14ac:dyDescent="0.15">
      <c r="A667" s="10">
        <v>643</v>
      </c>
      <c r="B667" s="10">
        <v>209.33197921667335</v>
      </c>
      <c r="C667" s="10">
        <v>-79.331979216673346</v>
      </c>
    </row>
    <row r="668" spans="1:3" x14ac:dyDescent="0.15">
      <c r="A668" s="10">
        <v>644</v>
      </c>
      <c r="B668" s="10">
        <v>95.458115838000026</v>
      </c>
      <c r="C668" s="10">
        <v>-60.458115838000026</v>
      </c>
    </row>
    <row r="669" spans="1:3" x14ac:dyDescent="0.15">
      <c r="A669" s="10">
        <v>645</v>
      </c>
      <c r="B669" s="10">
        <v>95.458115838000026</v>
      </c>
      <c r="C669" s="10">
        <v>-57.458115838000026</v>
      </c>
    </row>
    <row r="670" spans="1:3" x14ac:dyDescent="0.15">
      <c r="A670" s="10">
        <v>646</v>
      </c>
      <c r="B670" s="10">
        <v>323.20584259534667</v>
      </c>
      <c r="C670" s="10">
        <v>-296.20584259534667</v>
      </c>
    </row>
    <row r="671" spans="1:3" x14ac:dyDescent="0.15">
      <c r="A671" s="10">
        <v>647</v>
      </c>
      <c r="B671" s="10">
        <v>152.39504752733669</v>
      </c>
      <c r="C671" s="10">
        <v>-31.395047527336686</v>
      </c>
    </row>
    <row r="672" spans="1:3" x14ac:dyDescent="0.15">
      <c r="A672" s="10">
        <v>648</v>
      </c>
      <c r="B672" s="10">
        <v>95.458115838000026</v>
      </c>
      <c r="C672" s="10">
        <v>-48.458115838000026</v>
      </c>
    </row>
    <row r="673" spans="1:3" x14ac:dyDescent="0.15">
      <c r="A673" s="10">
        <v>649</v>
      </c>
      <c r="B673" s="10">
        <v>95.458115838000026</v>
      </c>
      <c r="C673" s="10">
        <v>-51.458115838000026</v>
      </c>
    </row>
    <row r="674" spans="1:3" x14ac:dyDescent="0.15">
      <c r="A674" s="10">
        <v>650</v>
      </c>
      <c r="B674" s="10">
        <v>152.39504752733669</v>
      </c>
      <c r="C674" s="10">
        <v>28.604952472663314</v>
      </c>
    </row>
    <row r="675" spans="1:3" x14ac:dyDescent="0.15">
      <c r="A675" s="10">
        <v>651</v>
      </c>
      <c r="B675" s="10">
        <v>123.92658168266836</v>
      </c>
      <c r="C675" s="10">
        <v>-13.926581682668356</v>
      </c>
    </row>
    <row r="676" spans="1:3" x14ac:dyDescent="0.15">
      <c r="A676" s="10">
        <v>652</v>
      </c>
      <c r="B676" s="10">
        <v>323.20584259534667</v>
      </c>
      <c r="C676" s="10">
        <v>-307.20584259534667</v>
      </c>
    </row>
    <row r="677" spans="1:3" x14ac:dyDescent="0.15">
      <c r="A677" s="10">
        <v>653</v>
      </c>
      <c r="B677" s="10">
        <v>237.80044506134169</v>
      </c>
      <c r="C677" s="10">
        <v>-127.80044506134169</v>
      </c>
    </row>
    <row r="678" spans="1:3" x14ac:dyDescent="0.15">
      <c r="A678" s="10">
        <v>654</v>
      </c>
      <c r="B678" s="10">
        <v>95.458115838000026</v>
      </c>
      <c r="C678" s="10">
        <v>-18.458115838000026</v>
      </c>
    </row>
    <row r="679" spans="1:3" x14ac:dyDescent="0.15">
      <c r="A679" s="10">
        <v>655</v>
      </c>
      <c r="B679" s="10">
        <v>152.39504752733669</v>
      </c>
      <c r="C679" s="10">
        <v>-15.395047527336686</v>
      </c>
    </row>
    <row r="680" spans="1:3" x14ac:dyDescent="0.15">
      <c r="A680" s="10">
        <v>656</v>
      </c>
      <c r="B680" s="10">
        <v>95.458115838000026</v>
      </c>
      <c r="C680" s="10">
        <v>-20.458115838000026</v>
      </c>
    </row>
    <row r="681" spans="1:3" x14ac:dyDescent="0.15">
      <c r="A681" s="10">
        <v>657</v>
      </c>
      <c r="B681" s="10">
        <v>95.458115838000026</v>
      </c>
      <c r="C681" s="10">
        <v>-46.458115838000026</v>
      </c>
    </row>
    <row r="682" spans="1:3" x14ac:dyDescent="0.15">
      <c r="A682" s="10">
        <v>658</v>
      </c>
      <c r="B682" s="10">
        <v>95.458115838000026</v>
      </c>
      <c r="C682" s="10">
        <v>0.54188416199997391</v>
      </c>
    </row>
    <row r="683" spans="1:3" x14ac:dyDescent="0.15">
      <c r="A683" s="10">
        <v>659</v>
      </c>
      <c r="B683" s="10">
        <v>66.98964999333171</v>
      </c>
      <c r="C683" s="10">
        <v>-25.98964999333171</v>
      </c>
    </row>
    <row r="684" spans="1:3" x14ac:dyDescent="0.15">
      <c r="A684" s="10">
        <v>660</v>
      </c>
      <c r="B684" s="10">
        <v>152.39504752733669</v>
      </c>
      <c r="C684" s="10">
        <v>-15.395047527336686</v>
      </c>
    </row>
    <row r="685" spans="1:3" x14ac:dyDescent="0.15">
      <c r="A685" s="10">
        <v>661</v>
      </c>
      <c r="B685" s="10">
        <v>323.20584259534667</v>
      </c>
      <c r="C685" s="10">
        <v>-164.20584259534667</v>
      </c>
    </row>
    <row r="686" spans="1:3" x14ac:dyDescent="0.15">
      <c r="A686" s="10">
        <v>662</v>
      </c>
      <c r="B686" s="10">
        <v>152.39504752733669</v>
      </c>
      <c r="C686" s="10">
        <v>-70.395047527336686</v>
      </c>
    </row>
    <row r="687" spans="1:3" x14ac:dyDescent="0.15">
      <c r="A687" s="10">
        <v>663</v>
      </c>
      <c r="B687" s="10">
        <v>123.92658168266836</v>
      </c>
      <c r="C687" s="10">
        <v>-69.926581682668356</v>
      </c>
    </row>
    <row r="688" spans="1:3" x14ac:dyDescent="0.15">
      <c r="A688" s="10">
        <v>664</v>
      </c>
      <c r="B688" s="10">
        <v>180.863513372005</v>
      </c>
      <c r="C688" s="10">
        <v>-43.863513372005002</v>
      </c>
    </row>
    <row r="689" spans="1:3" x14ac:dyDescent="0.15">
      <c r="A689" s="10">
        <v>665</v>
      </c>
      <c r="B689" s="10">
        <v>95.458115838000026</v>
      </c>
      <c r="C689" s="10">
        <v>-29.458115838000026</v>
      </c>
    </row>
    <row r="690" spans="1:3" x14ac:dyDescent="0.15">
      <c r="A690" s="10">
        <v>666</v>
      </c>
      <c r="B690" s="10">
        <v>66.98964999333171</v>
      </c>
      <c r="C690" s="10">
        <v>32.01035000666829</v>
      </c>
    </row>
    <row r="691" spans="1:3" x14ac:dyDescent="0.15">
      <c r="A691" s="10">
        <v>667</v>
      </c>
      <c r="B691" s="10">
        <v>95.458115838000026</v>
      </c>
      <c r="C691" s="10">
        <v>-14.458115838000026</v>
      </c>
    </row>
    <row r="692" spans="1:3" x14ac:dyDescent="0.15">
      <c r="A692" s="10">
        <v>668</v>
      </c>
      <c r="B692" s="10">
        <v>123.92658168266836</v>
      </c>
      <c r="C692" s="10">
        <v>-85.926581682668356</v>
      </c>
    </row>
    <row r="693" spans="1:3" x14ac:dyDescent="0.15">
      <c r="A693" s="10">
        <v>669</v>
      </c>
      <c r="B693" s="10">
        <v>95.458115838000026</v>
      </c>
      <c r="C693" s="10">
        <v>-13.458115838000026</v>
      </c>
    </row>
    <row r="694" spans="1:3" x14ac:dyDescent="0.15">
      <c r="A694" s="10">
        <v>670</v>
      </c>
      <c r="B694" s="10">
        <v>95.458115838000026</v>
      </c>
      <c r="C694" s="10">
        <v>19.541884161999974</v>
      </c>
    </row>
    <row r="695" spans="1:3" x14ac:dyDescent="0.15">
      <c r="A695" s="10">
        <v>671</v>
      </c>
      <c r="B695" s="10">
        <v>95.458115838000026</v>
      </c>
      <c r="C695" s="10">
        <v>-35.458115838000026</v>
      </c>
    </row>
    <row r="696" spans="1:3" x14ac:dyDescent="0.15">
      <c r="A696" s="10">
        <v>672</v>
      </c>
      <c r="B696" s="10">
        <v>95.458115838000026</v>
      </c>
      <c r="C696" s="10">
        <v>178.54188416199997</v>
      </c>
    </row>
    <row r="697" spans="1:3" x14ac:dyDescent="0.15">
      <c r="A697" s="10">
        <v>673</v>
      </c>
      <c r="B697" s="10">
        <v>95.458115838000026</v>
      </c>
      <c r="C697" s="10">
        <v>27.541884161999974</v>
      </c>
    </row>
    <row r="698" spans="1:3" x14ac:dyDescent="0.15">
      <c r="A698" s="10">
        <v>674</v>
      </c>
      <c r="B698" s="10">
        <v>95.458115838000026</v>
      </c>
      <c r="C698" s="10">
        <v>-7.4581158380000261</v>
      </c>
    </row>
    <row r="699" spans="1:3" x14ac:dyDescent="0.15">
      <c r="A699" s="10">
        <v>675</v>
      </c>
      <c r="B699" s="10">
        <v>95.458115838000026</v>
      </c>
      <c r="C699" s="10">
        <v>41.541884161999974</v>
      </c>
    </row>
    <row r="700" spans="1:3" x14ac:dyDescent="0.15">
      <c r="A700" s="10">
        <v>676</v>
      </c>
      <c r="B700" s="10">
        <v>123.92658168266836</v>
      </c>
      <c r="C700" s="10">
        <v>-46.926581682668356</v>
      </c>
    </row>
    <row r="701" spans="1:3" x14ac:dyDescent="0.15">
      <c r="A701" s="10">
        <v>677</v>
      </c>
      <c r="B701" s="10">
        <v>209.33197921667335</v>
      </c>
      <c r="C701" s="10">
        <v>-133.33197921667335</v>
      </c>
    </row>
    <row r="702" spans="1:3" x14ac:dyDescent="0.15">
      <c r="A702" s="10">
        <v>678</v>
      </c>
      <c r="B702" s="10">
        <v>152.39504752733669</v>
      </c>
      <c r="C702" s="10">
        <v>-44.395047527336686</v>
      </c>
    </row>
    <row r="703" spans="1:3" x14ac:dyDescent="0.15">
      <c r="A703" s="10">
        <v>679</v>
      </c>
      <c r="B703" s="10">
        <v>152.39504752733669</v>
      </c>
      <c r="C703" s="10">
        <v>-44.395047527336686</v>
      </c>
    </row>
    <row r="704" spans="1:3" x14ac:dyDescent="0.15">
      <c r="A704" s="10">
        <v>680</v>
      </c>
      <c r="B704" s="10">
        <v>152.39504752733669</v>
      </c>
      <c r="C704" s="10">
        <v>159.60495247266331</v>
      </c>
    </row>
    <row r="705" spans="1:3" x14ac:dyDescent="0.15">
      <c r="A705" s="10">
        <v>681</v>
      </c>
      <c r="B705" s="10">
        <v>95.458115838000026</v>
      </c>
      <c r="C705" s="10">
        <v>12.541884161999974</v>
      </c>
    </row>
    <row r="706" spans="1:3" x14ac:dyDescent="0.15">
      <c r="A706" s="10">
        <v>682</v>
      </c>
      <c r="B706" s="10">
        <v>180.863513372005</v>
      </c>
      <c r="C706" s="10">
        <v>312.136486627995</v>
      </c>
    </row>
    <row r="707" spans="1:3" x14ac:dyDescent="0.15">
      <c r="A707" s="10">
        <v>683</v>
      </c>
      <c r="B707" s="10">
        <v>95.458115838000026</v>
      </c>
      <c r="C707" s="10">
        <v>41.541884161999974</v>
      </c>
    </row>
    <row r="708" spans="1:3" x14ac:dyDescent="0.15">
      <c r="A708" s="10">
        <v>684</v>
      </c>
      <c r="B708" s="10">
        <v>95.458115838000026</v>
      </c>
      <c r="C708" s="10">
        <v>286.54188416199997</v>
      </c>
    </row>
    <row r="709" spans="1:3" x14ac:dyDescent="0.15">
      <c r="A709" s="10">
        <v>685</v>
      </c>
      <c r="B709" s="10">
        <v>123.92658168266836</v>
      </c>
      <c r="C709" s="10">
        <v>28.073418317331644</v>
      </c>
    </row>
    <row r="710" spans="1:3" x14ac:dyDescent="0.15">
      <c r="A710" s="10">
        <v>686</v>
      </c>
      <c r="B710" s="10">
        <v>95.458115838000026</v>
      </c>
      <c r="C710" s="10">
        <v>63.541884161999974</v>
      </c>
    </row>
    <row r="711" spans="1:3" x14ac:dyDescent="0.15">
      <c r="A711" s="10">
        <v>687</v>
      </c>
      <c r="B711" s="10">
        <v>152.39504752733669</v>
      </c>
      <c r="C711" s="10">
        <v>-42.395047527336686</v>
      </c>
    </row>
    <row r="712" spans="1:3" x14ac:dyDescent="0.15">
      <c r="A712" s="10">
        <v>688</v>
      </c>
      <c r="B712" s="10">
        <v>123.92658168266836</v>
      </c>
      <c r="C712" s="10">
        <v>40.073418317331644</v>
      </c>
    </row>
    <row r="713" spans="1:3" x14ac:dyDescent="0.15">
      <c r="A713" s="10">
        <v>689</v>
      </c>
      <c r="B713" s="10">
        <v>152.39504752733669</v>
      </c>
      <c r="C713" s="10">
        <v>121.60495247266331</v>
      </c>
    </row>
    <row r="714" spans="1:3" x14ac:dyDescent="0.15">
      <c r="A714" s="10">
        <v>690</v>
      </c>
      <c r="B714" s="10">
        <v>494.01663766335662</v>
      </c>
      <c r="C714" s="10">
        <v>6626.983362336643</v>
      </c>
    </row>
    <row r="715" spans="1:3" x14ac:dyDescent="0.15">
      <c r="A715" s="10">
        <v>691</v>
      </c>
      <c r="B715" s="10">
        <v>95.458115838000026</v>
      </c>
      <c r="C715" s="10">
        <v>14.541884161999974</v>
      </c>
    </row>
    <row r="716" spans="1:3" x14ac:dyDescent="0.15">
      <c r="A716" s="10">
        <v>692</v>
      </c>
      <c r="B716" s="10">
        <v>152.39504752733669</v>
      </c>
      <c r="C716" s="10">
        <v>-4.3950475273366862</v>
      </c>
    </row>
    <row r="717" spans="1:3" x14ac:dyDescent="0.15">
      <c r="A717" s="10">
        <v>693</v>
      </c>
      <c r="B717" s="10">
        <v>152.39504752733669</v>
      </c>
      <c r="C717" s="10">
        <v>-21.395047527336686</v>
      </c>
    </row>
    <row r="718" spans="1:3" x14ac:dyDescent="0.15">
      <c r="A718" s="10">
        <v>694</v>
      </c>
      <c r="B718" s="10">
        <v>95.458115838000026</v>
      </c>
      <c r="C718" s="10">
        <v>178.54188416199997</v>
      </c>
    </row>
    <row r="719" spans="1:3" x14ac:dyDescent="0.15">
      <c r="A719" s="10">
        <v>695</v>
      </c>
      <c r="B719" s="10">
        <v>66.98964999333171</v>
      </c>
      <c r="C719" s="10">
        <v>54.01035000666829</v>
      </c>
    </row>
    <row r="720" spans="1:3" x14ac:dyDescent="0.15">
      <c r="A720" s="10">
        <v>696</v>
      </c>
      <c r="B720" s="10">
        <v>95.458115838000026</v>
      </c>
      <c r="C720" s="10">
        <v>68.541884161999974</v>
      </c>
    </row>
    <row r="721" spans="1:3" x14ac:dyDescent="0.15">
      <c r="A721" s="10">
        <v>697</v>
      </c>
      <c r="B721" s="10">
        <v>152.39504752733669</v>
      </c>
      <c r="C721" s="10">
        <v>-21.395047527336686</v>
      </c>
    </row>
    <row r="722" spans="1:3" x14ac:dyDescent="0.15">
      <c r="A722" s="10">
        <v>698</v>
      </c>
      <c r="B722" s="10">
        <v>95.458115838000026</v>
      </c>
      <c r="C722" s="10">
        <v>52.541884161999974</v>
      </c>
    </row>
    <row r="723" spans="1:3" x14ac:dyDescent="0.15">
      <c r="A723" s="10">
        <v>699</v>
      </c>
      <c r="B723" s="10">
        <v>123.92658168266836</v>
      </c>
      <c r="C723" s="10">
        <v>68.073418317331644</v>
      </c>
    </row>
    <row r="724" spans="1:3" x14ac:dyDescent="0.15">
      <c r="A724" s="10">
        <v>700</v>
      </c>
      <c r="B724" s="10">
        <v>123.92658168266836</v>
      </c>
      <c r="C724" s="10">
        <v>35.073418317331644</v>
      </c>
    </row>
    <row r="725" spans="1:3" x14ac:dyDescent="0.15">
      <c r="A725" s="10">
        <v>701</v>
      </c>
      <c r="B725" s="10">
        <v>95.458115838000026</v>
      </c>
      <c r="C725" s="10">
        <v>-8.4581158380000261</v>
      </c>
    </row>
    <row r="726" spans="1:3" x14ac:dyDescent="0.15">
      <c r="A726" s="10">
        <v>702</v>
      </c>
      <c r="B726" s="10">
        <v>237.80044506134169</v>
      </c>
      <c r="C726" s="10">
        <v>91.199554938658309</v>
      </c>
    </row>
    <row r="727" spans="1:3" x14ac:dyDescent="0.15">
      <c r="A727" s="10">
        <v>703</v>
      </c>
      <c r="B727" s="10">
        <v>95.458115838000026</v>
      </c>
      <c r="C727" s="10">
        <v>68.541884161999974</v>
      </c>
    </row>
    <row r="728" spans="1:3" x14ac:dyDescent="0.15">
      <c r="A728" s="10">
        <v>704</v>
      </c>
      <c r="B728" s="10">
        <v>95.458115838000026</v>
      </c>
      <c r="C728" s="10">
        <v>25.541884161999974</v>
      </c>
    </row>
    <row r="729" spans="1:3" x14ac:dyDescent="0.15">
      <c r="A729" s="10">
        <v>705</v>
      </c>
      <c r="B729" s="10">
        <v>152.39504752733669</v>
      </c>
      <c r="C729" s="10">
        <v>176.60495247266331</v>
      </c>
    </row>
    <row r="730" spans="1:3" x14ac:dyDescent="0.15">
      <c r="A730" s="10">
        <v>706</v>
      </c>
      <c r="B730" s="10">
        <v>152.39504752733669</v>
      </c>
      <c r="C730" s="10">
        <v>33.604952472663314</v>
      </c>
    </row>
    <row r="731" spans="1:3" x14ac:dyDescent="0.15">
      <c r="A731" s="10">
        <v>707</v>
      </c>
      <c r="B731" s="10">
        <v>95.458115838000026</v>
      </c>
      <c r="C731" s="10">
        <v>30.541884161999974</v>
      </c>
    </row>
    <row r="732" spans="1:3" x14ac:dyDescent="0.15">
      <c r="A732" s="10">
        <v>708</v>
      </c>
      <c r="B732" s="10">
        <v>66.98964999333171</v>
      </c>
      <c r="C732" s="10">
        <v>-0.98964999333171022</v>
      </c>
    </row>
    <row r="733" spans="1:3" x14ac:dyDescent="0.15">
      <c r="A733" s="10">
        <v>709</v>
      </c>
      <c r="B733" s="10">
        <v>95.458115838000026</v>
      </c>
      <c r="C733" s="10">
        <v>2.5418841619999739</v>
      </c>
    </row>
    <row r="734" spans="1:3" x14ac:dyDescent="0.15">
      <c r="A734" s="10">
        <v>710</v>
      </c>
      <c r="B734" s="10">
        <v>95.458115838000026</v>
      </c>
      <c r="C734" s="10">
        <v>79.541884161999974</v>
      </c>
    </row>
    <row r="735" spans="1:3" x14ac:dyDescent="0.15">
      <c r="A735" s="10">
        <v>711</v>
      </c>
      <c r="B735" s="10">
        <v>152.39504752733669</v>
      </c>
      <c r="C735" s="10">
        <v>229.60495247266331</v>
      </c>
    </row>
    <row r="736" spans="1:3" x14ac:dyDescent="0.15">
      <c r="A736" s="10">
        <v>712</v>
      </c>
      <c r="B736" s="10">
        <v>152.39504752733669</v>
      </c>
      <c r="C736" s="10">
        <v>22.604952472663314</v>
      </c>
    </row>
    <row r="737" spans="1:3" x14ac:dyDescent="0.15">
      <c r="A737" s="10">
        <v>713</v>
      </c>
      <c r="B737" s="10">
        <v>152.39504752733669</v>
      </c>
      <c r="C737" s="10">
        <v>11.604952472663314</v>
      </c>
    </row>
    <row r="738" spans="1:3" x14ac:dyDescent="0.15">
      <c r="A738" s="10">
        <v>714</v>
      </c>
      <c r="B738" s="10">
        <v>152.39504752733669</v>
      </c>
      <c r="C738" s="10">
        <v>94.604952472663314</v>
      </c>
    </row>
    <row r="739" spans="1:3" x14ac:dyDescent="0.15">
      <c r="A739" s="10">
        <v>715</v>
      </c>
      <c r="B739" s="10">
        <v>95.458115838000026</v>
      </c>
      <c r="C739" s="10">
        <v>46.541884161999974</v>
      </c>
    </row>
    <row r="740" spans="1:3" x14ac:dyDescent="0.15">
      <c r="A740" s="10">
        <v>716</v>
      </c>
      <c r="B740" s="10">
        <v>180.863513372005</v>
      </c>
      <c r="C740" s="10">
        <v>37.136486627994998</v>
      </c>
    </row>
    <row r="741" spans="1:3" x14ac:dyDescent="0.15">
      <c r="A741" s="10">
        <v>717</v>
      </c>
      <c r="B741" s="10">
        <v>95.458115838000026</v>
      </c>
      <c r="C741" s="10">
        <v>-13.458115838000026</v>
      </c>
    </row>
    <row r="742" spans="1:3" x14ac:dyDescent="0.15">
      <c r="A742" s="10">
        <v>718</v>
      </c>
      <c r="B742" s="10">
        <v>95.458115838000026</v>
      </c>
      <c r="C742" s="10">
        <v>14.541884161999974</v>
      </c>
    </row>
    <row r="743" spans="1:3" x14ac:dyDescent="0.15">
      <c r="A743" s="10">
        <v>719</v>
      </c>
      <c r="B743" s="10">
        <v>123.92658168266836</v>
      </c>
      <c r="C743" s="10">
        <v>40.073418317331644</v>
      </c>
    </row>
    <row r="744" spans="1:3" x14ac:dyDescent="0.15">
      <c r="A744" s="10">
        <v>720</v>
      </c>
      <c r="B744" s="10">
        <v>95.458115838000026</v>
      </c>
      <c r="C744" s="10">
        <v>-7.4581158380000261</v>
      </c>
    </row>
    <row r="745" spans="1:3" x14ac:dyDescent="0.15">
      <c r="A745" s="10">
        <v>721</v>
      </c>
      <c r="B745" s="10">
        <v>95.458115838000026</v>
      </c>
      <c r="C745" s="10">
        <v>67.541884161999974</v>
      </c>
    </row>
    <row r="746" spans="1:3" x14ac:dyDescent="0.15">
      <c r="A746" s="10">
        <v>722</v>
      </c>
      <c r="B746" s="10">
        <v>209.33197921667335</v>
      </c>
      <c r="C746" s="10">
        <v>-127.33197921667335</v>
      </c>
    </row>
    <row r="747" spans="1:3" x14ac:dyDescent="0.15">
      <c r="A747" s="10">
        <v>723</v>
      </c>
      <c r="B747" s="10">
        <v>123.92658168266836</v>
      </c>
      <c r="C747" s="10">
        <v>-68.926581682668356</v>
      </c>
    </row>
    <row r="748" spans="1:3" x14ac:dyDescent="0.15">
      <c r="A748" s="10">
        <v>724</v>
      </c>
      <c r="B748" s="10">
        <v>152.39504752733669</v>
      </c>
      <c r="C748" s="10">
        <v>65.604952472663314</v>
      </c>
    </row>
    <row r="749" spans="1:3" x14ac:dyDescent="0.15">
      <c r="A749" s="10">
        <v>725</v>
      </c>
      <c r="B749" s="10">
        <v>123.92658168266836</v>
      </c>
      <c r="C749" s="10">
        <v>-21.926581682668356</v>
      </c>
    </row>
    <row r="750" spans="1:3" x14ac:dyDescent="0.15">
      <c r="A750" s="10">
        <v>726</v>
      </c>
      <c r="B750" s="10">
        <v>95.458115838000026</v>
      </c>
      <c r="C750" s="10">
        <v>-2.4581158380000261</v>
      </c>
    </row>
    <row r="751" spans="1:3" x14ac:dyDescent="0.15">
      <c r="A751" s="10">
        <v>727</v>
      </c>
      <c r="B751" s="10">
        <v>95.458115838000026</v>
      </c>
      <c r="C751" s="10">
        <v>-19.458115838000026</v>
      </c>
    </row>
    <row r="752" spans="1:3" x14ac:dyDescent="0.15">
      <c r="A752" s="10">
        <v>728</v>
      </c>
      <c r="B752" s="10">
        <v>152.39504752733669</v>
      </c>
      <c r="C752" s="10">
        <v>44.604952472663314</v>
      </c>
    </row>
    <row r="753" spans="1:3" x14ac:dyDescent="0.15">
      <c r="A753" s="10">
        <v>729</v>
      </c>
      <c r="B753" s="10">
        <v>95.458115838000026</v>
      </c>
      <c r="C753" s="10">
        <v>27.541884161999974</v>
      </c>
    </row>
    <row r="754" spans="1:3" x14ac:dyDescent="0.15">
      <c r="A754" s="10">
        <v>730</v>
      </c>
      <c r="B754" s="10">
        <v>209.33197921667335</v>
      </c>
      <c r="C754" s="10">
        <v>9.6680207833266536</v>
      </c>
    </row>
    <row r="755" spans="1:3" x14ac:dyDescent="0.15">
      <c r="A755" s="10">
        <v>731</v>
      </c>
      <c r="B755" s="10">
        <v>95.458115838000026</v>
      </c>
      <c r="C755" s="10">
        <v>111.54188416199997</v>
      </c>
    </row>
    <row r="756" spans="1:3" x14ac:dyDescent="0.15">
      <c r="A756" s="10">
        <v>732</v>
      </c>
      <c r="B756" s="10">
        <v>237.80044506134169</v>
      </c>
      <c r="C756" s="10">
        <v>3.1995549386583093</v>
      </c>
    </row>
    <row r="757" spans="1:3" x14ac:dyDescent="0.15">
      <c r="A757" s="10">
        <v>733</v>
      </c>
      <c r="B757" s="10">
        <v>95.458115838000026</v>
      </c>
      <c r="C757" s="10">
        <v>46.541884161999974</v>
      </c>
    </row>
    <row r="758" spans="1:3" x14ac:dyDescent="0.15">
      <c r="A758" s="10">
        <v>734</v>
      </c>
      <c r="B758" s="10">
        <v>123.92658168266836</v>
      </c>
      <c r="C758" s="10">
        <v>40.073418317331644</v>
      </c>
    </row>
    <row r="759" spans="1:3" x14ac:dyDescent="0.15">
      <c r="A759" s="10">
        <v>735</v>
      </c>
      <c r="B759" s="10">
        <v>123.92658168266836</v>
      </c>
      <c r="C759" s="10">
        <v>205.07341831733163</v>
      </c>
    </row>
    <row r="760" spans="1:3" x14ac:dyDescent="0.15">
      <c r="A760" s="10">
        <v>736</v>
      </c>
      <c r="B760" s="10">
        <v>209.33197921667335</v>
      </c>
      <c r="C760" s="10">
        <v>-165.33197921667335</v>
      </c>
    </row>
    <row r="761" spans="1:3" x14ac:dyDescent="0.15">
      <c r="A761" s="10">
        <v>737</v>
      </c>
      <c r="B761" s="10">
        <v>95.458115838000026</v>
      </c>
      <c r="C761" s="10">
        <v>41.541884161999974</v>
      </c>
    </row>
    <row r="762" spans="1:3" x14ac:dyDescent="0.15">
      <c r="A762" s="10">
        <v>738</v>
      </c>
      <c r="B762" s="10">
        <v>266.26891090600998</v>
      </c>
      <c r="C762" s="10">
        <v>-74.268910906009978</v>
      </c>
    </row>
    <row r="763" spans="1:3" x14ac:dyDescent="0.15">
      <c r="A763" s="10">
        <v>739</v>
      </c>
      <c r="B763" s="10">
        <v>152.39504752733669</v>
      </c>
      <c r="C763" s="10">
        <v>176.60495247266331</v>
      </c>
    </row>
    <row r="764" spans="1:3" x14ac:dyDescent="0.15">
      <c r="A764" s="10">
        <v>740</v>
      </c>
      <c r="B764" s="10">
        <v>209.33197921667335</v>
      </c>
      <c r="C764" s="10">
        <v>-143.33197921667335</v>
      </c>
    </row>
    <row r="765" spans="1:3" x14ac:dyDescent="0.15">
      <c r="A765" s="10">
        <v>741</v>
      </c>
      <c r="B765" s="10">
        <v>123.92658168266836</v>
      </c>
      <c r="C765" s="10">
        <v>-18.926581682668356</v>
      </c>
    </row>
    <row r="766" spans="1:3" x14ac:dyDescent="0.15">
      <c r="A766" s="10">
        <v>742</v>
      </c>
      <c r="B766" s="10">
        <v>95.458115838000026</v>
      </c>
      <c r="C766" s="10">
        <v>19.541884161999974</v>
      </c>
    </row>
    <row r="767" spans="1:3" x14ac:dyDescent="0.15">
      <c r="A767" s="10">
        <v>743</v>
      </c>
      <c r="B767" s="10">
        <v>152.39504752733669</v>
      </c>
      <c r="C767" s="10">
        <v>32.604952472663314</v>
      </c>
    </row>
    <row r="768" spans="1:3" x14ac:dyDescent="0.15">
      <c r="A768" s="10">
        <v>744</v>
      </c>
      <c r="B768" s="10">
        <v>95.458115838000026</v>
      </c>
      <c r="C768" s="10">
        <v>52.541884161999974</v>
      </c>
    </row>
    <row r="769" spans="1:3" x14ac:dyDescent="0.15">
      <c r="A769" s="10">
        <v>745</v>
      </c>
      <c r="B769" s="10">
        <v>123.92658168266836</v>
      </c>
      <c r="C769" s="10">
        <v>106.07341831733164</v>
      </c>
    </row>
    <row r="770" spans="1:3" x14ac:dyDescent="0.15">
      <c r="A770" s="10">
        <v>746</v>
      </c>
      <c r="B770" s="10">
        <v>95.458115838000026</v>
      </c>
      <c r="C770" s="10">
        <v>-23.458115838000026</v>
      </c>
    </row>
    <row r="771" spans="1:3" x14ac:dyDescent="0.15">
      <c r="A771" s="10">
        <v>747</v>
      </c>
      <c r="B771" s="10">
        <v>95.458115838000026</v>
      </c>
      <c r="C771" s="10">
        <v>30.541884161999974</v>
      </c>
    </row>
    <row r="772" spans="1:3" x14ac:dyDescent="0.15">
      <c r="A772" s="10">
        <v>748</v>
      </c>
      <c r="B772" s="10">
        <v>123.92658168266836</v>
      </c>
      <c r="C772" s="10">
        <v>-25.926581682668356</v>
      </c>
    </row>
    <row r="773" spans="1:3" x14ac:dyDescent="0.15">
      <c r="A773" s="10">
        <v>749</v>
      </c>
      <c r="B773" s="10">
        <v>180.863513372005</v>
      </c>
      <c r="C773" s="10">
        <v>120.136486627995</v>
      </c>
    </row>
    <row r="774" spans="1:3" x14ac:dyDescent="0.15">
      <c r="A774" s="10">
        <v>750</v>
      </c>
      <c r="B774" s="10">
        <v>95.458115838000026</v>
      </c>
      <c r="C774" s="10">
        <v>-7.4581158380000261</v>
      </c>
    </row>
    <row r="775" spans="1:3" x14ac:dyDescent="0.15">
      <c r="A775" s="10">
        <v>751</v>
      </c>
      <c r="B775" s="10">
        <v>180.863513372005</v>
      </c>
      <c r="C775" s="10">
        <v>-126.863513372005</v>
      </c>
    </row>
    <row r="776" spans="1:3" x14ac:dyDescent="0.15">
      <c r="A776" s="10">
        <v>752</v>
      </c>
      <c r="B776" s="10">
        <v>95.458115838000026</v>
      </c>
      <c r="C776" s="10">
        <v>-30.458115838000026</v>
      </c>
    </row>
    <row r="777" spans="1:3" x14ac:dyDescent="0.15">
      <c r="A777" s="10">
        <v>753</v>
      </c>
      <c r="B777" s="10">
        <v>152.39504752733669</v>
      </c>
      <c r="C777" s="10">
        <v>-21.395047527336686</v>
      </c>
    </row>
    <row r="778" spans="1:3" x14ac:dyDescent="0.15">
      <c r="A778" s="10">
        <v>754</v>
      </c>
      <c r="B778" s="10">
        <v>180.863513372005</v>
      </c>
      <c r="C778" s="10">
        <v>-27.863513372005002</v>
      </c>
    </row>
    <row r="779" spans="1:3" x14ac:dyDescent="0.15">
      <c r="A779" s="10">
        <v>755</v>
      </c>
      <c r="B779" s="10">
        <v>180.863513372005</v>
      </c>
      <c r="C779" s="10">
        <v>-21.863513372005002</v>
      </c>
    </row>
    <row r="780" spans="1:3" x14ac:dyDescent="0.15">
      <c r="A780" s="10">
        <v>756</v>
      </c>
      <c r="B780" s="10">
        <v>123.92658168266836</v>
      </c>
      <c r="C780" s="10">
        <v>-13.926581682668356</v>
      </c>
    </row>
    <row r="781" spans="1:3" x14ac:dyDescent="0.15">
      <c r="A781" s="10">
        <v>757</v>
      </c>
      <c r="B781" s="10">
        <v>95.458115838000026</v>
      </c>
      <c r="C781" s="10">
        <v>52.541884161999974</v>
      </c>
    </row>
    <row r="782" spans="1:3" x14ac:dyDescent="0.15">
      <c r="A782" s="10">
        <v>758</v>
      </c>
      <c r="B782" s="10">
        <v>494.01663766335662</v>
      </c>
      <c r="C782" s="10">
        <v>-450.01663766335662</v>
      </c>
    </row>
    <row r="783" spans="1:3" x14ac:dyDescent="0.15">
      <c r="A783" s="10">
        <v>759</v>
      </c>
      <c r="B783" s="10">
        <v>494.01663766335662</v>
      </c>
      <c r="C783" s="10">
        <v>-450.01663766335662</v>
      </c>
    </row>
    <row r="784" spans="1:3" x14ac:dyDescent="0.15">
      <c r="A784" s="10">
        <v>760</v>
      </c>
      <c r="B784" s="10">
        <v>494.01663766335662</v>
      </c>
      <c r="C784" s="10">
        <v>-445.01663766335662</v>
      </c>
    </row>
    <row r="785" spans="1:3" x14ac:dyDescent="0.15">
      <c r="A785" s="10">
        <v>761</v>
      </c>
      <c r="B785" s="10">
        <v>494.01663766335662</v>
      </c>
      <c r="C785" s="10">
        <v>-450.01663766335662</v>
      </c>
    </row>
    <row r="786" spans="1:3" x14ac:dyDescent="0.15">
      <c r="A786" s="10">
        <v>762</v>
      </c>
      <c r="B786" s="10">
        <v>152.39504752733669</v>
      </c>
      <c r="C786" s="10">
        <v>114.60495247266331</v>
      </c>
    </row>
    <row r="787" spans="1:3" x14ac:dyDescent="0.15">
      <c r="A787" s="10">
        <v>763</v>
      </c>
      <c r="B787" s="10">
        <v>66.98964999333171</v>
      </c>
      <c r="C787" s="10">
        <v>37.01035000666829</v>
      </c>
    </row>
    <row r="788" spans="1:3" x14ac:dyDescent="0.15">
      <c r="A788" s="10">
        <v>764</v>
      </c>
      <c r="B788" s="10">
        <v>152.39504752733669</v>
      </c>
      <c r="C788" s="10">
        <v>-25.395047527336686</v>
      </c>
    </row>
    <row r="789" spans="1:3" x14ac:dyDescent="0.15">
      <c r="A789" s="10">
        <v>765</v>
      </c>
      <c r="B789" s="10">
        <v>95.458115838000026</v>
      </c>
      <c r="C789" s="10">
        <v>3.5418841619999739</v>
      </c>
    </row>
    <row r="790" spans="1:3" x14ac:dyDescent="0.15">
      <c r="A790" s="10">
        <v>766</v>
      </c>
      <c r="B790" s="10">
        <v>95.458115838000026</v>
      </c>
      <c r="C790" s="10">
        <v>-29.458115838000026</v>
      </c>
    </row>
    <row r="791" spans="1:3" x14ac:dyDescent="0.15">
      <c r="A791" s="10">
        <v>767</v>
      </c>
      <c r="B791" s="10">
        <v>180.863513372005</v>
      </c>
      <c r="C791" s="10">
        <v>-72.863513372005002</v>
      </c>
    </row>
    <row r="792" spans="1:3" x14ac:dyDescent="0.15">
      <c r="A792" s="10">
        <v>768</v>
      </c>
      <c r="B792" s="10">
        <v>152.39504752733669</v>
      </c>
      <c r="C792" s="10">
        <v>-34.395047527336686</v>
      </c>
    </row>
    <row r="793" spans="1:3" x14ac:dyDescent="0.15">
      <c r="A793" s="10">
        <v>769</v>
      </c>
      <c r="B793" s="10">
        <v>123.92658168266836</v>
      </c>
      <c r="C793" s="10">
        <v>-74.926581682668356</v>
      </c>
    </row>
    <row r="794" spans="1:3" x14ac:dyDescent="0.15">
      <c r="A794" s="10">
        <v>770</v>
      </c>
      <c r="B794" s="10">
        <v>95.458115838000026</v>
      </c>
      <c r="C794" s="10">
        <v>8.5418841619999739</v>
      </c>
    </row>
    <row r="795" spans="1:3" x14ac:dyDescent="0.15">
      <c r="A795" s="10">
        <v>771</v>
      </c>
      <c r="B795" s="10">
        <v>152.39504752733669</v>
      </c>
      <c r="C795" s="10">
        <v>11.604952472663314</v>
      </c>
    </row>
    <row r="796" spans="1:3" x14ac:dyDescent="0.15">
      <c r="A796" s="10">
        <v>772</v>
      </c>
      <c r="B796" s="10">
        <v>95.458115838000026</v>
      </c>
      <c r="C796" s="10">
        <v>12.541884161999974</v>
      </c>
    </row>
    <row r="797" spans="1:3" x14ac:dyDescent="0.15">
      <c r="A797" s="10">
        <v>773</v>
      </c>
      <c r="B797" s="10">
        <v>95.458115838000026</v>
      </c>
      <c r="C797" s="10">
        <v>-39.458115838000026</v>
      </c>
    </row>
    <row r="798" spans="1:3" x14ac:dyDescent="0.15">
      <c r="A798" s="10">
        <v>774</v>
      </c>
      <c r="B798" s="10">
        <v>95.458115838000026</v>
      </c>
      <c r="C798" s="10">
        <v>35.541884161999974</v>
      </c>
    </row>
    <row r="799" spans="1:3" x14ac:dyDescent="0.15">
      <c r="A799" s="10">
        <v>775</v>
      </c>
      <c r="B799" s="10">
        <v>95.458115838000026</v>
      </c>
      <c r="C799" s="10">
        <v>122.54188416199997</v>
      </c>
    </row>
    <row r="800" spans="1:3" x14ac:dyDescent="0.15">
      <c r="A800" s="10">
        <v>776</v>
      </c>
      <c r="B800" s="10">
        <v>209.33197921667335</v>
      </c>
      <c r="C800" s="10">
        <v>9.6680207833266536</v>
      </c>
    </row>
    <row r="801" spans="1:3" x14ac:dyDescent="0.15">
      <c r="A801" s="10">
        <v>777</v>
      </c>
      <c r="B801" s="10">
        <v>66.98964999333171</v>
      </c>
      <c r="C801" s="10">
        <v>-17.98964999333171</v>
      </c>
    </row>
    <row r="802" spans="1:3" x14ac:dyDescent="0.15">
      <c r="A802" s="10">
        <v>778</v>
      </c>
      <c r="B802" s="10">
        <v>209.33197921667335</v>
      </c>
      <c r="C802" s="10">
        <v>-45.331979216673346</v>
      </c>
    </row>
    <row r="803" spans="1:3" x14ac:dyDescent="0.15">
      <c r="A803" s="10">
        <v>779</v>
      </c>
      <c r="B803" s="10">
        <v>95.458115838000026</v>
      </c>
      <c r="C803" s="10">
        <v>-51.458115838000026</v>
      </c>
    </row>
    <row r="804" spans="1:3" x14ac:dyDescent="0.15">
      <c r="A804" s="10">
        <v>780</v>
      </c>
      <c r="B804" s="10">
        <v>95.458115838000026</v>
      </c>
      <c r="C804" s="10">
        <v>-13.458115838000026</v>
      </c>
    </row>
    <row r="805" spans="1:3" x14ac:dyDescent="0.15">
      <c r="A805" s="10">
        <v>781</v>
      </c>
      <c r="B805" s="10">
        <v>95.458115838000026</v>
      </c>
      <c r="C805" s="10">
        <v>23.541884161999974</v>
      </c>
    </row>
    <row r="806" spans="1:3" x14ac:dyDescent="0.15">
      <c r="A806" s="10">
        <v>782</v>
      </c>
      <c r="B806" s="10">
        <v>95.458115838000026</v>
      </c>
      <c r="C806" s="10">
        <v>-15.458115838000026</v>
      </c>
    </row>
    <row r="807" spans="1:3" x14ac:dyDescent="0.15">
      <c r="A807" s="10">
        <v>783</v>
      </c>
      <c r="B807" s="10">
        <v>95.458115838000026</v>
      </c>
      <c r="C807" s="10">
        <v>-35.458115838000026</v>
      </c>
    </row>
    <row r="808" spans="1:3" x14ac:dyDescent="0.15">
      <c r="A808" s="10">
        <v>784</v>
      </c>
      <c r="B808" s="10">
        <v>66.98964999333171</v>
      </c>
      <c r="C808" s="10">
        <v>-39.98964999333171</v>
      </c>
    </row>
    <row r="809" spans="1:3" x14ac:dyDescent="0.15">
      <c r="A809" s="10">
        <v>785</v>
      </c>
      <c r="B809" s="10">
        <v>209.33197921667335</v>
      </c>
      <c r="C809" s="10">
        <v>4.6680207833266536</v>
      </c>
    </row>
    <row r="810" spans="1:3" x14ac:dyDescent="0.15">
      <c r="A810" s="10">
        <v>786</v>
      </c>
      <c r="B810" s="10">
        <v>152.39504752733669</v>
      </c>
      <c r="C810" s="10">
        <v>-10.395047527336686</v>
      </c>
    </row>
    <row r="811" spans="1:3" x14ac:dyDescent="0.15">
      <c r="A811" s="10">
        <v>787</v>
      </c>
      <c r="B811" s="10">
        <v>123.92658168266836</v>
      </c>
      <c r="C811" s="10">
        <v>-35.926581682668356</v>
      </c>
    </row>
    <row r="812" spans="1:3" x14ac:dyDescent="0.15">
      <c r="A812" s="10">
        <v>788</v>
      </c>
      <c r="B812" s="10">
        <v>152.39504752733669</v>
      </c>
      <c r="C812" s="10">
        <v>-37.395047527336686</v>
      </c>
    </row>
    <row r="813" spans="1:3" x14ac:dyDescent="0.15">
      <c r="A813" s="10">
        <v>789</v>
      </c>
      <c r="B813" s="10">
        <v>95.458115838000026</v>
      </c>
      <c r="C813" s="10">
        <v>41.541884161999974</v>
      </c>
    </row>
    <row r="814" spans="1:3" x14ac:dyDescent="0.15">
      <c r="A814" s="10">
        <v>790</v>
      </c>
      <c r="B814" s="10">
        <v>95.458115838000026</v>
      </c>
      <c r="C814" s="10">
        <v>-30.458115838000026</v>
      </c>
    </row>
    <row r="815" spans="1:3" x14ac:dyDescent="0.15">
      <c r="A815" s="10">
        <v>791</v>
      </c>
      <c r="B815" s="10">
        <v>95.458115838000026</v>
      </c>
      <c r="C815" s="10">
        <v>-51.458115838000026</v>
      </c>
    </row>
    <row r="816" spans="1:3" x14ac:dyDescent="0.15">
      <c r="A816" s="10">
        <v>792</v>
      </c>
      <c r="B816" s="10">
        <v>95.458115838000026</v>
      </c>
      <c r="C816" s="10">
        <v>46.541884161999974</v>
      </c>
    </row>
    <row r="817" spans="1:3" x14ac:dyDescent="0.15">
      <c r="A817" s="10">
        <v>793</v>
      </c>
      <c r="B817" s="10">
        <v>123.92658168266836</v>
      </c>
      <c r="C817" s="10">
        <v>-30.926581682668356</v>
      </c>
    </row>
    <row r="818" spans="1:3" x14ac:dyDescent="0.15">
      <c r="A818" s="10">
        <v>794</v>
      </c>
      <c r="B818" s="10">
        <v>152.39504752733669</v>
      </c>
      <c r="C818" s="10">
        <v>-81.395047527336686</v>
      </c>
    </row>
    <row r="819" spans="1:3" x14ac:dyDescent="0.15">
      <c r="A819" s="10">
        <v>795</v>
      </c>
      <c r="B819" s="10">
        <v>180.863513372005</v>
      </c>
      <c r="C819" s="10">
        <v>-136.863513372005</v>
      </c>
    </row>
    <row r="820" spans="1:3" x14ac:dyDescent="0.15">
      <c r="A820" s="10">
        <v>796</v>
      </c>
      <c r="B820" s="10">
        <v>95.458115838000026</v>
      </c>
      <c r="C820" s="10">
        <v>-49.458115838000026</v>
      </c>
    </row>
    <row r="821" spans="1:3" x14ac:dyDescent="0.15">
      <c r="A821" s="10">
        <v>797</v>
      </c>
      <c r="B821" s="10">
        <v>95.458115838000026</v>
      </c>
      <c r="C821" s="10">
        <v>-24.458115838000026</v>
      </c>
    </row>
    <row r="822" spans="1:3" x14ac:dyDescent="0.15">
      <c r="A822" s="10">
        <v>798</v>
      </c>
      <c r="B822" s="10">
        <v>266.26891090600998</v>
      </c>
      <c r="C822" s="10">
        <v>-179.26891090600998</v>
      </c>
    </row>
    <row r="823" spans="1:3" x14ac:dyDescent="0.15">
      <c r="A823" s="10">
        <v>799</v>
      </c>
      <c r="B823" s="10">
        <v>66.98964999333171</v>
      </c>
      <c r="C823" s="10">
        <v>-41.98964999333171</v>
      </c>
    </row>
    <row r="824" spans="1:3" x14ac:dyDescent="0.15">
      <c r="A824" s="10">
        <v>800</v>
      </c>
      <c r="B824" s="10">
        <v>95.458115838000026</v>
      </c>
      <c r="C824" s="10">
        <v>-24.458115838000026</v>
      </c>
    </row>
    <row r="825" spans="1:3" x14ac:dyDescent="0.15">
      <c r="A825" s="10">
        <v>801</v>
      </c>
      <c r="B825" s="10">
        <v>95.458115838000026</v>
      </c>
      <c r="C825" s="10">
        <v>-12.458115838000026</v>
      </c>
    </row>
    <row r="826" spans="1:3" x14ac:dyDescent="0.15">
      <c r="A826" s="10">
        <v>802</v>
      </c>
      <c r="B826" s="10">
        <v>95.458115838000026</v>
      </c>
      <c r="C826" s="10">
        <v>-13.458115838000026</v>
      </c>
    </row>
    <row r="827" spans="1:3" x14ac:dyDescent="0.15">
      <c r="A827" s="10">
        <v>803</v>
      </c>
      <c r="B827" s="10">
        <v>209.33197921667335</v>
      </c>
      <c r="C827" s="10">
        <v>-165.33197921667335</v>
      </c>
    </row>
    <row r="828" spans="1:3" x14ac:dyDescent="0.15">
      <c r="A828" s="10">
        <v>804</v>
      </c>
      <c r="B828" s="10">
        <v>123.92658168266836</v>
      </c>
      <c r="C828" s="10">
        <v>-52.926581682668356</v>
      </c>
    </row>
    <row r="829" spans="1:3" x14ac:dyDescent="0.15">
      <c r="A829" s="10">
        <v>805</v>
      </c>
      <c r="B829" s="10">
        <v>323.20584259534667</v>
      </c>
      <c r="C829" s="10">
        <v>-159.20584259534667</v>
      </c>
    </row>
    <row r="830" spans="1:3" x14ac:dyDescent="0.15">
      <c r="A830" s="10">
        <v>806</v>
      </c>
      <c r="B830" s="10">
        <v>209.33197921667335</v>
      </c>
      <c r="C830" s="10">
        <v>-127.33197921667335</v>
      </c>
    </row>
    <row r="831" spans="1:3" x14ac:dyDescent="0.15">
      <c r="A831" s="10">
        <v>807</v>
      </c>
      <c r="B831" s="10">
        <v>66.98964999333171</v>
      </c>
      <c r="C831" s="10">
        <v>-41.98964999333171</v>
      </c>
    </row>
    <row r="832" spans="1:3" x14ac:dyDescent="0.15">
      <c r="A832" s="10">
        <v>808</v>
      </c>
      <c r="B832" s="10">
        <v>95.458115838000026</v>
      </c>
      <c r="C832" s="10">
        <v>-29.458115838000026</v>
      </c>
    </row>
    <row r="833" spans="1:3" x14ac:dyDescent="0.15">
      <c r="A833" s="10">
        <v>809</v>
      </c>
      <c r="B833" s="10">
        <v>95.458115838000026</v>
      </c>
      <c r="C833" s="10">
        <v>41.541884161999974</v>
      </c>
    </row>
    <row r="834" spans="1:3" x14ac:dyDescent="0.15">
      <c r="A834" s="10">
        <v>810</v>
      </c>
      <c r="B834" s="10">
        <v>95.458115838000026</v>
      </c>
      <c r="C834" s="10">
        <v>41.541884161999974</v>
      </c>
    </row>
    <row r="835" spans="1:3" x14ac:dyDescent="0.15">
      <c r="A835" s="10">
        <v>811</v>
      </c>
      <c r="B835" s="10">
        <v>95.458115838000026</v>
      </c>
      <c r="C835" s="10">
        <v>74.541884161999974</v>
      </c>
    </row>
    <row r="836" spans="1:3" x14ac:dyDescent="0.15">
      <c r="A836" s="10">
        <v>812</v>
      </c>
      <c r="B836" s="10">
        <v>351.67430844001501</v>
      </c>
      <c r="C836" s="10">
        <v>-198.67430844001501</v>
      </c>
    </row>
    <row r="837" spans="1:3" x14ac:dyDescent="0.15">
      <c r="A837" s="10">
        <v>813</v>
      </c>
      <c r="B837" s="10">
        <v>95.458115838000026</v>
      </c>
      <c r="C837" s="10">
        <v>-40.458115838000026</v>
      </c>
    </row>
    <row r="838" spans="1:3" x14ac:dyDescent="0.15">
      <c r="A838" s="10">
        <v>814</v>
      </c>
      <c r="B838" s="10">
        <v>180.863513372005</v>
      </c>
      <c r="C838" s="10">
        <v>37.136486627994998</v>
      </c>
    </row>
    <row r="839" spans="1:3" x14ac:dyDescent="0.15">
      <c r="A839" s="10">
        <v>815</v>
      </c>
      <c r="B839" s="10">
        <v>123.92658168266836</v>
      </c>
      <c r="C839" s="10">
        <v>39.073418317331644</v>
      </c>
    </row>
    <row r="840" spans="1:3" x14ac:dyDescent="0.15">
      <c r="A840" s="10">
        <v>816</v>
      </c>
      <c r="B840" s="10">
        <v>95.458115838000026</v>
      </c>
      <c r="C840" s="10">
        <v>30.541884161999974</v>
      </c>
    </row>
    <row r="841" spans="1:3" x14ac:dyDescent="0.15">
      <c r="A841" s="10">
        <v>817</v>
      </c>
      <c r="B841" s="10">
        <v>66.98964999333171</v>
      </c>
      <c r="C841" s="10">
        <v>4.0103500066682898</v>
      </c>
    </row>
    <row r="842" spans="1:3" x14ac:dyDescent="0.15">
      <c r="A842" s="10">
        <v>818</v>
      </c>
      <c r="B842" s="10">
        <v>209.33197921667335</v>
      </c>
      <c r="C842" s="10">
        <v>447.66802078332665</v>
      </c>
    </row>
    <row r="843" spans="1:3" x14ac:dyDescent="0.15">
      <c r="A843" s="10">
        <v>819</v>
      </c>
      <c r="B843" s="10">
        <v>66.98964999333171</v>
      </c>
      <c r="C843" s="10">
        <v>94.01035000666829</v>
      </c>
    </row>
    <row r="844" spans="1:3" x14ac:dyDescent="0.15">
      <c r="A844" s="10">
        <v>820</v>
      </c>
      <c r="B844" s="10">
        <v>95.458115838000026</v>
      </c>
      <c r="C844" s="10">
        <v>-13.458115838000026</v>
      </c>
    </row>
    <row r="845" spans="1:3" x14ac:dyDescent="0.15">
      <c r="A845" s="10">
        <v>821</v>
      </c>
      <c r="B845" s="10">
        <v>95.458115838000026</v>
      </c>
      <c r="C845" s="10">
        <v>34.541884161999974</v>
      </c>
    </row>
    <row r="846" spans="1:3" x14ac:dyDescent="0.15">
      <c r="A846" s="10">
        <v>822</v>
      </c>
      <c r="B846" s="10">
        <v>152.39504752733669</v>
      </c>
      <c r="C846" s="10">
        <v>-15.395047527336686</v>
      </c>
    </row>
    <row r="847" spans="1:3" x14ac:dyDescent="0.15">
      <c r="A847" s="10">
        <v>823</v>
      </c>
      <c r="B847" s="10">
        <v>95.458115838000026</v>
      </c>
      <c r="C847" s="10">
        <v>-18.458115838000026</v>
      </c>
    </row>
    <row r="848" spans="1:3" x14ac:dyDescent="0.15">
      <c r="A848" s="10">
        <v>824</v>
      </c>
      <c r="B848" s="10">
        <v>123.92658168266836</v>
      </c>
      <c r="C848" s="10">
        <v>39.073418317331644</v>
      </c>
    </row>
    <row r="849" spans="1:3" x14ac:dyDescent="0.15">
      <c r="A849" s="10">
        <v>825</v>
      </c>
      <c r="B849" s="10">
        <v>123.92658168266836</v>
      </c>
      <c r="C849" s="10">
        <v>7.0734183173316438</v>
      </c>
    </row>
    <row r="850" spans="1:3" x14ac:dyDescent="0.15">
      <c r="A850" s="10">
        <v>826</v>
      </c>
      <c r="B850" s="10">
        <v>152.39504752733669</v>
      </c>
      <c r="C850" s="10">
        <v>-72.395047527336686</v>
      </c>
    </row>
    <row r="851" spans="1:3" x14ac:dyDescent="0.15">
      <c r="A851" s="10">
        <v>827</v>
      </c>
      <c r="B851" s="10">
        <v>123.92658168266836</v>
      </c>
      <c r="C851" s="10">
        <v>6.0734183173316438</v>
      </c>
    </row>
    <row r="852" spans="1:3" x14ac:dyDescent="0.15">
      <c r="A852" s="10">
        <v>828</v>
      </c>
      <c r="B852" s="10">
        <v>152.39504752733669</v>
      </c>
      <c r="C852" s="10">
        <v>44.604952472663314</v>
      </c>
    </row>
    <row r="853" spans="1:3" x14ac:dyDescent="0.15">
      <c r="A853" s="10">
        <v>829</v>
      </c>
      <c r="B853" s="10">
        <v>152.39504752733669</v>
      </c>
      <c r="C853" s="10">
        <v>-44.395047527336686</v>
      </c>
    </row>
    <row r="854" spans="1:3" x14ac:dyDescent="0.15">
      <c r="A854" s="10">
        <v>830</v>
      </c>
      <c r="B854" s="10">
        <v>180.863513372005</v>
      </c>
      <c r="C854" s="10">
        <v>-5.8635133720050021</v>
      </c>
    </row>
    <row r="855" spans="1:3" x14ac:dyDescent="0.15">
      <c r="A855" s="10">
        <v>831</v>
      </c>
      <c r="B855" s="10">
        <v>180.863513372005</v>
      </c>
      <c r="C855" s="10">
        <v>202.136486627995</v>
      </c>
    </row>
    <row r="856" spans="1:3" x14ac:dyDescent="0.15">
      <c r="A856" s="10">
        <v>832</v>
      </c>
      <c r="B856" s="10">
        <v>123.92658168266836</v>
      </c>
      <c r="C856" s="10">
        <v>90.073418317331644</v>
      </c>
    </row>
    <row r="857" spans="1:3" x14ac:dyDescent="0.15">
      <c r="A857" s="10">
        <v>833</v>
      </c>
      <c r="B857" s="10">
        <v>152.39504752733669</v>
      </c>
      <c r="C857" s="10">
        <v>11.604952472663314</v>
      </c>
    </row>
    <row r="858" spans="1:3" x14ac:dyDescent="0.15">
      <c r="A858" s="10">
        <v>834</v>
      </c>
      <c r="B858" s="10">
        <v>95.458115838000026</v>
      </c>
      <c r="C858" s="10">
        <v>-7.4581158380000261</v>
      </c>
    </row>
    <row r="859" spans="1:3" x14ac:dyDescent="0.15">
      <c r="A859" s="10">
        <v>835</v>
      </c>
      <c r="B859" s="10">
        <v>152.39504752733669</v>
      </c>
      <c r="C859" s="10">
        <v>61.604952472663314</v>
      </c>
    </row>
    <row r="860" spans="1:3" x14ac:dyDescent="0.15">
      <c r="A860" s="10">
        <v>836</v>
      </c>
      <c r="B860" s="10">
        <v>152.39504752733669</v>
      </c>
      <c r="C860" s="10">
        <v>94.604952472663314</v>
      </c>
    </row>
    <row r="861" spans="1:3" x14ac:dyDescent="0.15">
      <c r="A861" s="10">
        <v>837</v>
      </c>
      <c r="B861" s="10">
        <v>180.863513372005</v>
      </c>
      <c r="C861" s="10">
        <v>-72.863513372005002</v>
      </c>
    </row>
    <row r="862" spans="1:3" x14ac:dyDescent="0.15">
      <c r="A862" s="10">
        <v>838</v>
      </c>
      <c r="B862" s="10">
        <v>95.458115838000026</v>
      </c>
      <c r="C862" s="10">
        <v>-8.4581158380000261</v>
      </c>
    </row>
    <row r="863" spans="1:3" x14ac:dyDescent="0.15">
      <c r="A863" s="10">
        <v>839</v>
      </c>
      <c r="B863" s="10">
        <v>266.26891090600998</v>
      </c>
      <c r="C863" s="10">
        <v>608.73108909399002</v>
      </c>
    </row>
    <row r="864" spans="1:3" x14ac:dyDescent="0.15">
      <c r="A864" s="10">
        <v>840</v>
      </c>
      <c r="B864" s="10">
        <v>180.863513372005</v>
      </c>
      <c r="C864" s="10">
        <v>33.136486627994998</v>
      </c>
    </row>
    <row r="865" spans="1:3" x14ac:dyDescent="0.15">
      <c r="A865" s="10">
        <v>841</v>
      </c>
      <c r="B865" s="10">
        <v>152.39504752733669</v>
      </c>
      <c r="C865" s="10">
        <v>-11.395047527336686</v>
      </c>
    </row>
    <row r="866" spans="1:3" x14ac:dyDescent="0.15">
      <c r="A866" s="10">
        <v>842</v>
      </c>
      <c r="B866" s="10">
        <v>152.39504752733669</v>
      </c>
      <c r="C866" s="10">
        <v>28.604952472663314</v>
      </c>
    </row>
    <row r="867" spans="1:3" x14ac:dyDescent="0.15">
      <c r="A867" s="10">
        <v>843</v>
      </c>
      <c r="B867" s="10">
        <v>180.863513372005</v>
      </c>
      <c r="C867" s="10">
        <v>33.136486627994998</v>
      </c>
    </row>
    <row r="868" spans="1:3" x14ac:dyDescent="0.15">
      <c r="A868" s="10">
        <v>844</v>
      </c>
      <c r="B868" s="10">
        <v>95.458115838000026</v>
      </c>
      <c r="C868" s="10">
        <v>52.541884161999974</v>
      </c>
    </row>
    <row r="869" spans="1:3" x14ac:dyDescent="0.15">
      <c r="A869" s="10">
        <v>845</v>
      </c>
      <c r="B869" s="10">
        <v>209.33197921667335</v>
      </c>
      <c r="C869" s="10">
        <v>223.66802078332665</v>
      </c>
    </row>
    <row r="870" spans="1:3" x14ac:dyDescent="0.15">
      <c r="A870" s="10">
        <v>846</v>
      </c>
      <c r="B870" s="10">
        <v>152.39504752733669</v>
      </c>
      <c r="C870" s="10">
        <v>61.604952472663314</v>
      </c>
    </row>
    <row r="871" spans="1:3" x14ac:dyDescent="0.15">
      <c r="A871" s="10">
        <v>847</v>
      </c>
      <c r="B871" s="10">
        <v>152.39504752733669</v>
      </c>
      <c r="C871" s="10">
        <v>6.6049524726633138</v>
      </c>
    </row>
    <row r="872" spans="1:3" x14ac:dyDescent="0.15">
      <c r="A872" s="10">
        <v>848</v>
      </c>
      <c r="B872" s="10">
        <v>95.458115838000026</v>
      </c>
      <c r="C872" s="10">
        <v>12.541884161999974</v>
      </c>
    </row>
    <row r="873" spans="1:3" x14ac:dyDescent="0.15">
      <c r="A873" s="10">
        <v>849</v>
      </c>
      <c r="B873" s="10">
        <v>152.39504752733669</v>
      </c>
      <c r="C873" s="10">
        <v>-81.395047527336686</v>
      </c>
    </row>
    <row r="874" spans="1:3" x14ac:dyDescent="0.15">
      <c r="A874" s="10">
        <v>850</v>
      </c>
      <c r="B874" s="10">
        <v>123.92658168266836</v>
      </c>
      <c r="C874" s="10">
        <v>-80.926581682668356</v>
      </c>
    </row>
    <row r="875" spans="1:3" x14ac:dyDescent="0.15">
      <c r="A875" s="10">
        <v>851</v>
      </c>
      <c r="B875" s="10">
        <v>180.863513372005</v>
      </c>
      <c r="C875" s="10">
        <v>66.136486627994998</v>
      </c>
    </row>
    <row r="876" spans="1:3" x14ac:dyDescent="0.15">
      <c r="A876" s="10">
        <v>852</v>
      </c>
      <c r="B876" s="10">
        <v>266.26891090600998</v>
      </c>
      <c r="C876" s="10">
        <v>89.731089093990022</v>
      </c>
    </row>
    <row r="877" spans="1:3" x14ac:dyDescent="0.15">
      <c r="A877" s="10">
        <v>853</v>
      </c>
      <c r="B877" s="10">
        <v>95.458115838000026</v>
      </c>
      <c r="C877" s="10">
        <v>112.54188416199997</v>
      </c>
    </row>
    <row r="878" spans="1:3" x14ac:dyDescent="0.15">
      <c r="A878" s="10">
        <v>854</v>
      </c>
      <c r="B878" s="10">
        <v>123.92658168266836</v>
      </c>
      <c r="C878" s="10">
        <v>101.07341831733164</v>
      </c>
    </row>
    <row r="879" spans="1:3" x14ac:dyDescent="0.15">
      <c r="A879" s="10">
        <v>855</v>
      </c>
      <c r="B879" s="10">
        <v>95.458115838000026</v>
      </c>
      <c r="C879" s="10">
        <v>12.541884161999974</v>
      </c>
    </row>
    <row r="880" spans="1:3" x14ac:dyDescent="0.15">
      <c r="A880" s="10">
        <v>856</v>
      </c>
      <c r="B880" s="10">
        <v>95.458115838000026</v>
      </c>
      <c r="C880" s="10">
        <v>101.54188416199997</v>
      </c>
    </row>
    <row r="881" spans="1:3" x14ac:dyDescent="0.15">
      <c r="A881" s="10">
        <v>857</v>
      </c>
      <c r="B881" s="10">
        <v>66.98964999333171</v>
      </c>
      <c r="C881" s="10">
        <v>12.01035000666829</v>
      </c>
    </row>
    <row r="882" spans="1:3" x14ac:dyDescent="0.15">
      <c r="A882" s="10">
        <v>858</v>
      </c>
      <c r="B882" s="10">
        <v>152.39504752733669</v>
      </c>
      <c r="C882" s="10">
        <v>121.60495247266331</v>
      </c>
    </row>
    <row r="883" spans="1:3" x14ac:dyDescent="0.15">
      <c r="A883" s="10">
        <v>859</v>
      </c>
      <c r="B883" s="10">
        <v>152.39504752733669</v>
      </c>
      <c r="C883" s="10">
        <v>-42.395047527336686</v>
      </c>
    </row>
    <row r="884" spans="1:3" x14ac:dyDescent="0.15">
      <c r="A884" s="10">
        <v>860</v>
      </c>
      <c r="B884" s="10">
        <v>95.458115838000026</v>
      </c>
      <c r="C884" s="10">
        <v>64.541884161999974</v>
      </c>
    </row>
    <row r="885" spans="1:3" x14ac:dyDescent="0.15">
      <c r="A885" s="10">
        <v>861</v>
      </c>
      <c r="B885" s="10">
        <v>95.458115838000026</v>
      </c>
      <c r="C885" s="10">
        <v>12.541884161999974</v>
      </c>
    </row>
    <row r="886" spans="1:3" x14ac:dyDescent="0.15">
      <c r="A886" s="10">
        <v>862</v>
      </c>
      <c r="B886" s="10">
        <v>152.39504752733669</v>
      </c>
      <c r="C886" s="10">
        <v>22.604952472663314</v>
      </c>
    </row>
    <row r="887" spans="1:3" x14ac:dyDescent="0.15">
      <c r="A887" s="10">
        <v>863</v>
      </c>
      <c r="B887" s="10">
        <v>123.92658168266836</v>
      </c>
      <c r="C887" s="10">
        <v>35.073418317331644</v>
      </c>
    </row>
    <row r="888" spans="1:3" x14ac:dyDescent="0.15">
      <c r="A888" s="10">
        <v>864</v>
      </c>
      <c r="B888" s="10">
        <v>123.92658168266836</v>
      </c>
      <c r="C888" s="10">
        <v>35.073418317331644</v>
      </c>
    </row>
    <row r="889" spans="1:3" x14ac:dyDescent="0.15">
      <c r="A889" s="10">
        <v>865</v>
      </c>
      <c r="B889" s="10">
        <v>123.92658168266836</v>
      </c>
      <c r="C889" s="10">
        <v>35.073418317331644</v>
      </c>
    </row>
    <row r="890" spans="1:3" x14ac:dyDescent="0.15">
      <c r="A890" s="10">
        <v>866</v>
      </c>
      <c r="B890" s="10">
        <v>209.33197921667335</v>
      </c>
      <c r="C890" s="10">
        <v>64.668020783326654</v>
      </c>
    </row>
    <row r="891" spans="1:3" x14ac:dyDescent="0.15">
      <c r="A891" s="10">
        <v>867</v>
      </c>
      <c r="B891" s="10">
        <v>123.92658168266836</v>
      </c>
      <c r="C891" s="10">
        <v>35.073418317331644</v>
      </c>
    </row>
    <row r="892" spans="1:3" x14ac:dyDescent="0.15">
      <c r="A892" s="10">
        <v>868</v>
      </c>
      <c r="B892" s="10">
        <v>180.863513372005</v>
      </c>
      <c r="C892" s="10">
        <v>142.136486627995</v>
      </c>
    </row>
    <row r="893" spans="1:3" x14ac:dyDescent="0.15">
      <c r="A893" s="10">
        <v>869</v>
      </c>
      <c r="B893" s="10">
        <v>66.98964999333171</v>
      </c>
      <c r="C893" s="10">
        <v>-17.98964999333171</v>
      </c>
    </row>
    <row r="894" spans="1:3" x14ac:dyDescent="0.15">
      <c r="A894" s="10">
        <v>870</v>
      </c>
      <c r="B894" s="10">
        <v>95.458115838000026</v>
      </c>
      <c r="C894" s="10">
        <v>-46.458115838000026</v>
      </c>
    </row>
    <row r="895" spans="1:3" x14ac:dyDescent="0.15">
      <c r="A895" s="10">
        <v>871</v>
      </c>
      <c r="B895" s="10">
        <v>95.458115838000026</v>
      </c>
      <c r="C895" s="10">
        <v>-7.4581158380000261</v>
      </c>
    </row>
    <row r="896" spans="1:3" x14ac:dyDescent="0.15">
      <c r="A896" s="10">
        <v>872</v>
      </c>
      <c r="B896" s="10">
        <v>95.458115838000026</v>
      </c>
      <c r="C896" s="10">
        <v>-18.458115838000026</v>
      </c>
    </row>
    <row r="897" spans="1:3" x14ac:dyDescent="0.15">
      <c r="A897" s="10">
        <v>873</v>
      </c>
      <c r="B897" s="10">
        <v>95.458115838000026</v>
      </c>
      <c r="C897" s="10">
        <v>-40.458115838000026</v>
      </c>
    </row>
    <row r="898" spans="1:3" x14ac:dyDescent="0.15">
      <c r="A898" s="10">
        <v>874</v>
      </c>
      <c r="B898" s="10">
        <v>95.458115838000026</v>
      </c>
      <c r="C898" s="10">
        <v>-40.458115838000026</v>
      </c>
    </row>
    <row r="899" spans="1:3" x14ac:dyDescent="0.15">
      <c r="A899" s="10">
        <v>875</v>
      </c>
      <c r="B899" s="10">
        <v>95.458115838000026</v>
      </c>
      <c r="C899" s="10">
        <v>-18.458115838000026</v>
      </c>
    </row>
    <row r="900" spans="1:3" x14ac:dyDescent="0.15">
      <c r="A900" s="10">
        <v>876</v>
      </c>
      <c r="B900" s="10">
        <v>209.33197921667335</v>
      </c>
      <c r="C900" s="10">
        <v>-132.33197921667335</v>
      </c>
    </row>
    <row r="901" spans="1:3" x14ac:dyDescent="0.15">
      <c r="A901" s="10">
        <v>877</v>
      </c>
      <c r="B901" s="10">
        <v>180.863513372005</v>
      </c>
      <c r="C901" s="10">
        <v>11.136486627994998</v>
      </c>
    </row>
    <row r="902" spans="1:3" x14ac:dyDescent="0.15">
      <c r="A902" s="10">
        <v>878</v>
      </c>
      <c r="B902" s="10">
        <v>95.458115838000026</v>
      </c>
      <c r="C902" s="10">
        <v>45.541884161999974</v>
      </c>
    </row>
    <row r="903" spans="1:3" x14ac:dyDescent="0.15">
      <c r="A903" s="10">
        <v>879</v>
      </c>
      <c r="B903" s="10">
        <v>95.458115838000026</v>
      </c>
      <c r="C903" s="10">
        <v>14.541884161999974</v>
      </c>
    </row>
    <row r="904" spans="1:3" x14ac:dyDescent="0.15">
      <c r="A904" s="10">
        <v>880</v>
      </c>
      <c r="B904" s="10">
        <v>180.863513372005</v>
      </c>
      <c r="C904" s="10">
        <v>230.136486627995</v>
      </c>
    </row>
    <row r="905" spans="1:3" x14ac:dyDescent="0.15">
      <c r="A905" s="10">
        <v>881</v>
      </c>
      <c r="B905" s="10">
        <v>209.33197921667335</v>
      </c>
      <c r="C905" s="10">
        <v>-119.33197921667335</v>
      </c>
    </row>
    <row r="906" spans="1:3" x14ac:dyDescent="0.15">
      <c r="A906" s="10">
        <v>882</v>
      </c>
      <c r="B906" s="10">
        <v>95.458115838000026</v>
      </c>
      <c r="C906" s="10">
        <v>41.541884161999974</v>
      </c>
    </row>
    <row r="907" spans="1:3" x14ac:dyDescent="0.15">
      <c r="A907" s="10">
        <v>883</v>
      </c>
      <c r="B907" s="10">
        <v>95.458115838000026</v>
      </c>
      <c r="C907" s="10">
        <v>14.541884161999974</v>
      </c>
    </row>
    <row r="908" spans="1:3" x14ac:dyDescent="0.15">
      <c r="A908" s="10">
        <v>884</v>
      </c>
      <c r="B908" s="10">
        <v>95.458115838000026</v>
      </c>
      <c r="C908" s="10">
        <v>96.541884161999974</v>
      </c>
    </row>
    <row r="909" spans="1:3" x14ac:dyDescent="0.15">
      <c r="A909" s="10">
        <v>885</v>
      </c>
      <c r="B909" s="10">
        <v>66.98964999333171</v>
      </c>
      <c r="C909" s="10">
        <v>4.0103500066682898</v>
      </c>
    </row>
    <row r="910" spans="1:3" x14ac:dyDescent="0.15">
      <c r="A910" s="10">
        <v>886</v>
      </c>
      <c r="B910" s="10">
        <v>152.39504752733669</v>
      </c>
      <c r="C910" s="10">
        <v>31.604952472663314</v>
      </c>
    </row>
    <row r="911" spans="1:3" x14ac:dyDescent="0.15">
      <c r="A911" s="10">
        <v>887</v>
      </c>
      <c r="B911" s="10">
        <v>95.458115838000026</v>
      </c>
      <c r="C911" s="10">
        <v>19.541884161999974</v>
      </c>
    </row>
    <row r="912" spans="1:3" x14ac:dyDescent="0.15">
      <c r="A912" s="10">
        <v>888</v>
      </c>
      <c r="B912" s="10">
        <v>95.458115838000026</v>
      </c>
      <c r="C912" s="10">
        <v>56.541884161999974</v>
      </c>
    </row>
    <row r="913" spans="1:3" x14ac:dyDescent="0.15">
      <c r="A913" s="10">
        <v>889</v>
      </c>
      <c r="B913" s="10">
        <v>95.458115838000026</v>
      </c>
      <c r="C913" s="10">
        <v>3.5418841619999739</v>
      </c>
    </row>
    <row r="914" spans="1:3" x14ac:dyDescent="0.15">
      <c r="A914" s="10">
        <v>890</v>
      </c>
      <c r="B914" s="10">
        <v>266.26891090600998</v>
      </c>
      <c r="C914" s="10">
        <v>-69.268910906009978</v>
      </c>
    </row>
    <row r="915" spans="1:3" x14ac:dyDescent="0.15">
      <c r="A915" s="10">
        <v>891</v>
      </c>
      <c r="B915" s="10">
        <v>95.458115838000026</v>
      </c>
      <c r="C915" s="10">
        <v>2.5418841619999739</v>
      </c>
    </row>
    <row r="916" spans="1:3" x14ac:dyDescent="0.15">
      <c r="A916" s="10">
        <v>892</v>
      </c>
      <c r="B916" s="10">
        <v>123.92658168266836</v>
      </c>
      <c r="C916" s="10">
        <v>-8.9265816826683562</v>
      </c>
    </row>
    <row r="917" spans="1:3" x14ac:dyDescent="0.15">
      <c r="A917" s="10">
        <v>893</v>
      </c>
      <c r="B917" s="10">
        <v>95.458115838000026</v>
      </c>
      <c r="C917" s="10">
        <v>2.5418841619999739</v>
      </c>
    </row>
    <row r="918" spans="1:3" x14ac:dyDescent="0.15">
      <c r="A918" s="10">
        <v>894</v>
      </c>
      <c r="B918" s="10">
        <v>152.39504752733669</v>
      </c>
      <c r="C918" s="10">
        <v>-86.395047527336686</v>
      </c>
    </row>
    <row r="919" spans="1:3" x14ac:dyDescent="0.15">
      <c r="A919" s="10">
        <v>895</v>
      </c>
      <c r="B919" s="10">
        <v>123.92658168266836</v>
      </c>
      <c r="C919" s="10">
        <v>-47.926581682668356</v>
      </c>
    </row>
    <row r="920" spans="1:3" x14ac:dyDescent="0.15">
      <c r="A920" s="10">
        <v>896</v>
      </c>
      <c r="B920" s="10">
        <v>95.458115838000026</v>
      </c>
      <c r="C920" s="10">
        <v>-29.458115838000026</v>
      </c>
    </row>
    <row r="921" spans="1:3" x14ac:dyDescent="0.15">
      <c r="A921" s="10">
        <v>897</v>
      </c>
      <c r="B921" s="10">
        <v>152.39504752733669</v>
      </c>
      <c r="C921" s="10">
        <v>-15.395047527336686</v>
      </c>
    </row>
    <row r="922" spans="1:3" x14ac:dyDescent="0.15">
      <c r="A922" s="10">
        <v>898</v>
      </c>
      <c r="B922" s="10">
        <v>95.458115838000026</v>
      </c>
      <c r="C922" s="10">
        <v>-41.458115838000026</v>
      </c>
    </row>
    <row r="923" spans="1:3" x14ac:dyDescent="0.15">
      <c r="A923" s="10">
        <v>899</v>
      </c>
      <c r="B923" s="10">
        <v>123.92658168266836</v>
      </c>
      <c r="C923" s="10">
        <v>-68.926581682668356</v>
      </c>
    </row>
    <row r="924" spans="1:3" x14ac:dyDescent="0.15">
      <c r="A924" s="10">
        <v>900</v>
      </c>
      <c r="B924" s="10">
        <v>152.39504752733669</v>
      </c>
      <c r="C924" s="10">
        <v>-15.395047527336686</v>
      </c>
    </row>
    <row r="925" spans="1:3" x14ac:dyDescent="0.15">
      <c r="A925" s="10">
        <v>901</v>
      </c>
      <c r="B925" s="10">
        <v>152.39504752733669</v>
      </c>
      <c r="C925" s="10">
        <v>-97.395047527336686</v>
      </c>
    </row>
    <row r="926" spans="1:3" x14ac:dyDescent="0.15">
      <c r="A926" s="10">
        <v>902</v>
      </c>
      <c r="B926" s="10">
        <v>152.39504752733669</v>
      </c>
      <c r="C926" s="10">
        <v>-26.395047527336686</v>
      </c>
    </row>
    <row r="927" spans="1:3" x14ac:dyDescent="0.15">
      <c r="A927" s="10">
        <v>903</v>
      </c>
      <c r="B927" s="10">
        <v>95.458115838000026</v>
      </c>
      <c r="C927" s="10">
        <v>-23.458115838000026</v>
      </c>
    </row>
    <row r="928" spans="1:3" x14ac:dyDescent="0.15">
      <c r="A928" s="10">
        <v>904</v>
      </c>
      <c r="B928" s="10">
        <v>95.458115838000026</v>
      </c>
      <c r="C928" s="10">
        <v>-13.458115838000026</v>
      </c>
    </row>
    <row r="929" spans="1:3" x14ac:dyDescent="0.15">
      <c r="A929" s="10">
        <v>905</v>
      </c>
      <c r="B929" s="10">
        <v>123.92658168266836</v>
      </c>
      <c r="C929" s="10">
        <v>-41.926581682668356</v>
      </c>
    </row>
    <row r="930" spans="1:3" x14ac:dyDescent="0.15">
      <c r="A930" s="10">
        <v>906</v>
      </c>
      <c r="B930" s="10">
        <v>266.26891090600998</v>
      </c>
      <c r="C930" s="10">
        <v>-129.26891090600998</v>
      </c>
    </row>
    <row r="931" spans="1:3" x14ac:dyDescent="0.15">
      <c r="A931" s="10">
        <v>907</v>
      </c>
      <c r="B931" s="10">
        <v>95.458115838000026</v>
      </c>
      <c r="C931" s="10">
        <v>-57.458115838000026</v>
      </c>
    </row>
    <row r="932" spans="1:3" x14ac:dyDescent="0.15">
      <c r="A932" s="10">
        <v>908</v>
      </c>
      <c r="B932" s="10">
        <v>95.458115838000026</v>
      </c>
      <c r="C932" s="10">
        <v>-79.458115838000026</v>
      </c>
    </row>
    <row r="933" spans="1:3" x14ac:dyDescent="0.15">
      <c r="A933" s="10">
        <v>909</v>
      </c>
      <c r="B933" s="10">
        <v>66.98964999333171</v>
      </c>
      <c r="C933" s="10">
        <v>-11.98964999333171</v>
      </c>
    </row>
    <row r="934" spans="1:3" x14ac:dyDescent="0.15">
      <c r="A934" s="10">
        <v>910</v>
      </c>
      <c r="B934" s="10">
        <v>95.458115838000026</v>
      </c>
      <c r="C934" s="10">
        <v>-52.458115838000026</v>
      </c>
    </row>
    <row r="935" spans="1:3" x14ac:dyDescent="0.15">
      <c r="A935" s="10">
        <v>911</v>
      </c>
      <c r="B935" s="10">
        <v>180.863513372005</v>
      </c>
      <c r="C935" s="10">
        <v>4.1364866279949979</v>
      </c>
    </row>
    <row r="936" spans="1:3" x14ac:dyDescent="0.15">
      <c r="A936" s="10">
        <v>912</v>
      </c>
      <c r="B936" s="10">
        <v>95.458115838000026</v>
      </c>
      <c r="C936" s="10">
        <v>9.5418841619999739</v>
      </c>
    </row>
    <row r="937" spans="1:3" x14ac:dyDescent="0.15">
      <c r="A937" s="10">
        <v>913</v>
      </c>
      <c r="B937" s="10">
        <v>123.92658168266836</v>
      </c>
      <c r="C937" s="10">
        <v>-30.926581682668356</v>
      </c>
    </row>
    <row r="938" spans="1:3" x14ac:dyDescent="0.15">
      <c r="A938" s="10">
        <v>914</v>
      </c>
      <c r="B938" s="10">
        <v>152.39504752733669</v>
      </c>
      <c r="C938" s="10">
        <v>-56.395047527336686</v>
      </c>
    </row>
    <row r="939" spans="1:3" x14ac:dyDescent="0.15">
      <c r="A939" s="10">
        <v>915</v>
      </c>
      <c r="B939" s="10">
        <v>95.458115838000026</v>
      </c>
      <c r="C939" s="10">
        <v>19.541884161999974</v>
      </c>
    </row>
    <row r="940" spans="1:3" x14ac:dyDescent="0.15">
      <c r="A940" s="10">
        <v>916</v>
      </c>
      <c r="B940" s="10">
        <v>123.92658168266836</v>
      </c>
      <c r="C940" s="10">
        <v>-30.926581682668356</v>
      </c>
    </row>
    <row r="941" spans="1:3" x14ac:dyDescent="0.15">
      <c r="A941" s="10">
        <v>917</v>
      </c>
      <c r="B941" s="10">
        <v>95.458115838000026</v>
      </c>
      <c r="C941" s="10">
        <v>-63.458115838000026</v>
      </c>
    </row>
    <row r="942" spans="1:3" x14ac:dyDescent="0.15">
      <c r="A942" s="10">
        <v>918</v>
      </c>
      <c r="B942" s="10">
        <v>95.458115838000026</v>
      </c>
      <c r="C942" s="10">
        <v>-29.458115838000026</v>
      </c>
    </row>
    <row r="943" spans="1:3" x14ac:dyDescent="0.15">
      <c r="A943" s="10">
        <v>919</v>
      </c>
      <c r="B943" s="10">
        <v>95.458115838000026</v>
      </c>
      <c r="C943" s="10">
        <v>-46.458115838000026</v>
      </c>
    </row>
    <row r="944" spans="1:3" x14ac:dyDescent="0.15">
      <c r="A944" s="10">
        <v>920</v>
      </c>
      <c r="B944" s="10">
        <v>95.458115838000026</v>
      </c>
      <c r="C944" s="10">
        <v>12.541884161999974</v>
      </c>
    </row>
    <row r="945" spans="1:3" x14ac:dyDescent="0.15">
      <c r="A945" s="10">
        <v>921</v>
      </c>
      <c r="B945" s="10">
        <v>95.458115838000026</v>
      </c>
      <c r="C945" s="10">
        <v>-19.458115838000026</v>
      </c>
    </row>
    <row r="946" spans="1:3" x14ac:dyDescent="0.15">
      <c r="A946" s="10">
        <v>922</v>
      </c>
      <c r="B946" s="10">
        <v>152.39504752733669</v>
      </c>
      <c r="C946" s="10">
        <v>-31.395047527336686</v>
      </c>
    </row>
    <row r="947" spans="1:3" x14ac:dyDescent="0.15">
      <c r="A947" s="10">
        <v>923</v>
      </c>
      <c r="B947" s="10">
        <v>66.98964999333171</v>
      </c>
      <c r="C947" s="10">
        <v>-39.98964999333171</v>
      </c>
    </row>
    <row r="948" spans="1:3" x14ac:dyDescent="0.15">
      <c r="A948" s="10">
        <v>924</v>
      </c>
      <c r="B948" s="10">
        <v>95.458115838000026</v>
      </c>
      <c r="C948" s="10">
        <v>-47.458115838000026</v>
      </c>
    </row>
    <row r="949" spans="1:3" x14ac:dyDescent="0.15">
      <c r="A949" s="10">
        <v>925</v>
      </c>
      <c r="B949" s="10">
        <v>180.863513372005</v>
      </c>
      <c r="C949" s="10">
        <v>-49.863513372005002</v>
      </c>
    </row>
    <row r="950" spans="1:3" x14ac:dyDescent="0.15">
      <c r="A950" s="10">
        <v>926</v>
      </c>
      <c r="B950" s="10">
        <v>152.39504752733669</v>
      </c>
      <c r="C950" s="10">
        <v>-15.395047527336686</v>
      </c>
    </row>
    <row r="951" spans="1:3" x14ac:dyDescent="0.15">
      <c r="A951" s="10">
        <v>927</v>
      </c>
      <c r="B951" s="10">
        <v>152.39504752733669</v>
      </c>
      <c r="C951" s="10">
        <v>-48.395047527336686</v>
      </c>
    </row>
    <row r="952" spans="1:3" x14ac:dyDescent="0.15">
      <c r="A952" s="10">
        <v>928</v>
      </c>
      <c r="B952" s="10">
        <v>66.98964999333171</v>
      </c>
      <c r="C952" s="10">
        <v>-0.98964999333171022</v>
      </c>
    </row>
    <row r="953" spans="1:3" x14ac:dyDescent="0.15">
      <c r="A953" s="10">
        <v>929</v>
      </c>
      <c r="B953" s="10">
        <v>66.98964999333171</v>
      </c>
      <c r="C953" s="10">
        <v>-0.98964999333171022</v>
      </c>
    </row>
    <row r="954" spans="1:3" x14ac:dyDescent="0.15">
      <c r="A954" s="10">
        <v>930</v>
      </c>
      <c r="B954" s="10">
        <v>123.92658168266836</v>
      </c>
      <c r="C954" s="10">
        <v>2.0734183173316438</v>
      </c>
    </row>
    <row r="955" spans="1:3" x14ac:dyDescent="0.15">
      <c r="A955" s="10">
        <v>931</v>
      </c>
      <c r="B955" s="10">
        <v>209.33197921667335</v>
      </c>
      <c r="C955" s="10">
        <v>-61.331979216673346</v>
      </c>
    </row>
    <row r="956" spans="1:3" x14ac:dyDescent="0.15">
      <c r="A956" s="10">
        <v>932</v>
      </c>
      <c r="B956" s="10">
        <v>266.26891090600998</v>
      </c>
      <c r="C956" s="10">
        <v>-136.26891090600998</v>
      </c>
    </row>
    <row r="957" spans="1:3" x14ac:dyDescent="0.15">
      <c r="A957" s="10">
        <v>933</v>
      </c>
      <c r="B957" s="10">
        <v>95.458115838000026</v>
      </c>
      <c r="C957" s="10">
        <v>-52.458115838000026</v>
      </c>
    </row>
    <row r="958" spans="1:3" x14ac:dyDescent="0.15">
      <c r="A958" s="10">
        <v>934</v>
      </c>
      <c r="B958" s="10">
        <v>95.458115838000026</v>
      </c>
      <c r="C958" s="10">
        <v>-47.458115838000026</v>
      </c>
    </row>
    <row r="959" spans="1:3" x14ac:dyDescent="0.15">
      <c r="A959" s="10">
        <v>935</v>
      </c>
      <c r="B959" s="10">
        <v>66.98964999333171</v>
      </c>
      <c r="C959" s="10">
        <v>-0.98964999333171022</v>
      </c>
    </row>
    <row r="960" spans="1:3" x14ac:dyDescent="0.15">
      <c r="A960" s="10">
        <v>936</v>
      </c>
      <c r="B960" s="10">
        <v>152.39504752733669</v>
      </c>
      <c r="C960" s="10">
        <v>-65.395047527336686</v>
      </c>
    </row>
    <row r="961" spans="1:3" x14ac:dyDescent="0.15">
      <c r="A961" s="10">
        <v>937</v>
      </c>
      <c r="B961" s="10">
        <v>95.458115838000026</v>
      </c>
      <c r="C961" s="10">
        <v>-30.458115838000026</v>
      </c>
    </row>
    <row r="962" spans="1:3" x14ac:dyDescent="0.15">
      <c r="A962" s="10">
        <v>938</v>
      </c>
      <c r="B962" s="10">
        <v>209.33197921667335</v>
      </c>
      <c r="C962" s="10">
        <v>37.668020783326654</v>
      </c>
    </row>
    <row r="963" spans="1:3" x14ac:dyDescent="0.15">
      <c r="A963" s="10">
        <v>939</v>
      </c>
      <c r="B963" s="10">
        <v>152.39504752733669</v>
      </c>
      <c r="C963" s="10">
        <v>10.604952472663314</v>
      </c>
    </row>
    <row r="964" spans="1:3" x14ac:dyDescent="0.15">
      <c r="A964" s="10">
        <v>940</v>
      </c>
      <c r="B964" s="10">
        <v>95.458115838000026</v>
      </c>
      <c r="C964" s="10">
        <v>25.541884161999974</v>
      </c>
    </row>
    <row r="965" spans="1:3" x14ac:dyDescent="0.15">
      <c r="A965" s="10">
        <v>941</v>
      </c>
      <c r="B965" s="10">
        <v>95.458115838000026</v>
      </c>
      <c r="C965" s="10">
        <v>-2.4581158380000261</v>
      </c>
    </row>
    <row r="966" spans="1:3" x14ac:dyDescent="0.15">
      <c r="A966" s="10">
        <v>942</v>
      </c>
      <c r="B966" s="10">
        <v>95.458115838000026</v>
      </c>
      <c r="C966" s="10">
        <v>-14.458115838000026</v>
      </c>
    </row>
    <row r="967" spans="1:3" x14ac:dyDescent="0.15">
      <c r="A967" s="10">
        <v>943</v>
      </c>
      <c r="B967" s="10">
        <v>66.98964999333171</v>
      </c>
      <c r="C967" s="10">
        <v>-40.98964999333171</v>
      </c>
    </row>
    <row r="968" spans="1:3" x14ac:dyDescent="0.15">
      <c r="A968" s="10">
        <v>944</v>
      </c>
      <c r="B968" s="10">
        <v>209.33197921667335</v>
      </c>
      <c r="C968" s="10">
        <v>-45.331979216673346</v>
      </c>
    </row>
    <row r="969" spans="1:3" x14ac:dyDescent="0.15">
      <c r="A969" s="10">
        <v>945</v>
      </c>
      <c r="B969" s="10">
        <v>123.92658168266836</v>
      </c>
      <c r="C969" s="10">
        <v>-41.926581682668356</v>
      </c>
    </row>
    <row r="970" spans="1:3" x14ac:dyDescent="0.15">
      <c r="A970" s="10">
        <v>946</v>
      </c>
      <c r="B970" s="10">
        <v>180.863513372005</v>
      </c>
      <c r="C970" s="10">
        <v>-43.863513372005002</v>
      </c>
    </row>
    <row r="971" spans="1:3" x14ac:dyDescent="0.15">
      <c r="A971" s="10">
        <v>947</v>
      </c>
      <c r="B971" s="10">
        <v>95.458115838000026</v>
      </c>
      <c r="C971" s="10">
        <v>74.541884161999974</v>
      </c>
    </row>
    <row r="972" spans="1:3" x14ac:dyDescent="0.15">
      <c r="A972" s="10">
        <v>948</v>
      </c>
      <c r="B972" s="10">
        <v>123.92658168266836</v>
      </c>
      <c r="C972" s="10">
        <v>-47.926581682668356</v>
      </c>
    </row>
    <row r="973" spans="1:3" x14ac:dyDescent="0.15">
      <c r="A973" s="10">
        <v>949</v>
      </c>
      <c r="B973" s="10">
        <v>123.92658168266836</v>
      </c>
      <c r="C973" s="10">
        <v>-30.926581682668356</v>
      </c>
    </row>
    <row r="974" spans="1:3" x14ac:dyDescent="0.15">
      <c r="A974" s="10">
        <v>950</v>
      </c>
      <c r="B974" s="10">
        <v>266.26891090600998</v>
      </c>
      <c r="C974" s="10">
        <v>829.73108909399002</v>
      </c>
    </row>
    <row r="975" spans="1:3" x14ac:dyDescent="0.15">
      <c r="A975" s="10">
        <v>951</v>
      </c>
      <c r="B975" s="10">
        <v>123.92658168266836</v>
      </c>
      <c r="C975" s="10">
        <v>-52.926581682668356</v>
      </c>
    </row>
    <row r="976" spans="1:3" x14ac:dyDescent="0.15">
      <c r="A976" s="10">
        <v>952</v>
      </c>
      <c r="B976" s="10">
        <v>123.92658168266836</v>
      </c>
      <c r="C976" s="10">
        <v>28.073418317331644</v>
      </c>
    </row>
    <row r="977" spans="1:3" x14ac:dyDescent="0.15">
      <c r="A977" s="10">
        <v>953</v>
      </c>
      <c r="B977" s="10">
        <v>95.458115838000026</v>
      </c>
      <c r="C977" s="10">
        <v>-2.4581158380000261</v>
      </c>
    </row>
    <row r="978" spans="1:3" x14ac:dyDescent="0.15">
      <c r="A978" s="10">
        <v>954</v>
      </c>
      <c r="B978" s="10">
        <v>95.458115838000026</v>
      </c>
      <c r="C978" s="10">
        <v>-18.458115838000026</v>
      </c>
    </row>
    <row r="979" spans="1:3" x14ac:dyDescent="0.15">
      <c r="A979" s="10">
        <v>955</v>
      </c>
      <c r="B979" s="10">
        <v>180.863513372005</v>
      </c>
      <c r="C979" s="10">
        <v>-70.863513372005002</v>
      </c>
    </row>
    <row r="980" spans="1:3" x14ac:dyDescent="0.15">
      <c r="A980" s="10">
        <v>956</v>
      </c>
      <c r="B980" s="10">
        <v>209.33197921667335</v>
      </c>
      <c r="C980" s="10">
        <v>-25.331979216673346</v>
      </c>
    </row>
    <row r="981" spans="1:3" x14ac:dyDescent="0.15">
      <c r="A981" s="10">
        <v>957</v>
      </c>
      <c r="B981" s="10">
        <v>123.92658168266836</v>
      </c>
      <c r="C981" s="10">
        <v>-74.926581682668356</v>
      </c>
    </row>
    <row r="982" spans="1:3" x14ac:dyDescent="0.15">
      <c r="A982" s="10">
        <v>958</v>
      </c>
      <c r="B982" s="10">
        <v>152.39504752733669</v>
      </c>
      <c r="C982" s="10">
        <v>-21.395047527336686</v>
      </c>
    </row>
    <row r="983" spans="1:3" x14ac:dyDescent="0.15">
      <c r="A983" s="10">
        <v>959</v>
      </c>
      <c r="B983" s="10">
        <v>209.33197921667335</v>
      </c>
      <c r="C983" s="10">
        <v>-78.331979216673346</v>
      </c>
    </row>
    <row r="984" spans="1:3" x14ac:dyDescent="0.15">
      <c r="A984" s="10">
        <v>960</v>
      </c>
      <c r="B984" s="10">
        <v>152.39504752733669</v>
      </c>
      <c r="C984" s="10">
        <v>-0.39504752733668624</v>
      </c>
    </row>
    <row r="985" spans="1:3" x14ac:dyDescent="0.15">
      <c r="A985" s="10">
        <v>961</v>
      </c>
      <c r="B985" s="10">
        <v>95.458115838000026</v>
      </c>
      <c r="C985" s="10">
        <v>-5.4581158380000261</v>
      </c>
    </row>
    <row r="986" spans="1:3" x14ac:dyDescent="0.15">
      <c r="A986" s="10">
        <v>962</v>
      </c>
      <c r="B986" s="10">
        <v>351.67430844001501</v>
      </c>
      <c r="C986" s="10">
        <v>-22.674308440015011</v>
      </c>
    </row>
    <row r="987" spans="1:3" x14ac:dyDescent="0.15">
      <c r="A987" s="10">
        <v>963</v>
      </c>
      <c r="B987" s="10">
        <v>95.458115838000026</v>
      </c>
      <c r="C987" s="10">
        <v>-18.458115838000026</v>
      </c>
    </row>
    <row r="988" spans="1:3" x14ac:dyDescent="0.15">
      <c r="A988" s="10">
        <v>964</v>
      </c>
      <c r="B988" s="10">
        <v>152.39504752733669</v>
      </c>
      <c r="C988" s="10">
        <v>11.604952472663314</v>
      </c>
    </row>
    <row r="989" spans="1:3" x14ac:dyDescent="0.15">
      <c r="A989" s="10">
        <v>965</v>
      </c>
      <c r="B989" s="10">
        <v>95.458115838000026</v>
      </c>
      <c r="C989" s="10">
        <v>30.541884161999974</v>
      </c>
    </row>
    <row r="990" spans="1:3" x14ac:dyDescent="0.15">
      <c r="A990" s="10">
        <v>966</v>
      </c>
      <c r="B990" s="10">
        <v>152.39504752733669</v>
      </c>
      <c r="C990" s="10">
        <v>-21.395047527336686</v>
      </c>
    </row>
    <row r="991" spans="1:3" x14ac:dyDescent="0.15">
      <c r="A991" s="10">
        <v>967</v>
      </c>
      <c r="B991" s="10">
        <v>66.98964999333171</v>
      </c>
      <c r="C991" s="10">
        <v>-17.98964999333171</v>
      </c>
    </row>
    <row r="992" spans="1:3" x14ac:dyDescent="0.15">
      <c r="A992" s="10">
        <v>968</v>
      </c>
      <c r="B992" s="10">
        <v>123.92658168266836</v>
      </c>
      <c r="C992" s="10">
        <v>-41.926581682668356</v>
      </c>
    </row>
    <row r="993" spans="1:3" x14ac:dyDescent="0.15">
      <c r="A993" s="10">
        <v>969</v>
      </c>
      <c r="B993" s="10">
        <v>95.458115838000026</v>
      </c>
      <c r="C993" s="10">
        <v>-36.458115838000026</v>
      </c>
    </row>
    <row r="994" spans="1:3" x14ac:dyDescent="0.15">
      <c r="A994" s="10">
        <v>970</v>
      </c>
      <c r="B994" s="10">
        <v>180.863513372005</v>
      </c>
      <c r="C994" s="10">
        <v>-80.863513372005002</v>
      </c>
    </row>
    <row r="995" spans="1:3" x14ac:dyDescent="0.15">
      <c r="A995" s="10">
        <v>971</v>
      </c>
      <c r="B995" s="10">
        <v>123.92658168266836</v>
      </c>
      <c r="C995" s="10">
        <v>-68.926581682668356</v>
      </c>
    </row>
    <row r="996" spans="1:3" x14ac:dyDescent="0.15">
      <c r="A996" s="10">
        <v>972</v>
      </c>
      <c r="B996" s="10">
        <v>152.39504752733669</v>
      </c>
      <c r="C996" s="10">
        <v>-59.395047527336686</v>
      </c>
    </row>
    <row r="997" spans="1:3" x14ac:dyDescent="0.15">
      <c r="A997" s="10">
        <v>973</v>
      </c>
      <c r="B997" s="10">
        <v>180.863513372005</v>
      </c>
      <c r="C997" s="10">
        <v>-21.863513372005002</v>
      </c>
    </row>
    <row r="998" spans="1:3" x14ac:dyDescent="0.15">
      <c r="A998" s="10">
        <v>974</v>
      </c>
      <c r="B998" s="10">
        <v>123.92658168266836</v>
      </c>
      <c r="C998" s="10">
        <v>-52.926581682668356</v>
      </c>
    </row>
    <row r="999" spans="1:3" x14ac:dyDescent="0.15">
      <c r="A999" s="10">
        <v>975</v>
      </c>
      <c r="B999" s="10">
        <v>95.458115838000026</v>
      </c>
      <c r="C999" s="10">
        <v>-37.458115838000026</v>
      </c>
    </row>
    <row r="1000" spans="1:3" x14ac:dyDescent="0.15">
      <c r="A1000" s="10">
        <v>976</v>
      </c>
      <c r="B1000" s="10">
        <v>95.458115838000026</v>
      </c>
      <c r="C1000" s="10">
        <v>-18.458115838000026</v>
      </c>
    </row>
    <row r="1001" spans="1:3" x14ac:dyDescent="0.15">
      <c r="A1001" s="10">
        <v>977</v>
      </c>
      <c r="B1001" s="10">
        <v>152.39504752733669</v>
      </c>
      <c r="C1001" s="10">
        <v>-48.395047527336686</v>
      </c>
    </row>
    <row r="1002" spans="1:3" x14ac:dyDescent="0.15">
      <c r="A1002" s="10">
        <v>978</v>
      </c>
      <c r="B1002" s="10">
        <v>95.458115838000026</v>
      </c>
      <c r="C1002" s="10">
        <v>-40.458115838000026</v>
      </c>
    </row>
    <row r="1003" spans="1:3" x14ac:dyDescent="0.15">
      <c r="A1003" s="10">
        <v>979</v>
      </c>
      <c r="B1003" s="10">
        <v>95.458115838000026</v>
      </c>
      <c r="C1003" s="10">
        <v>-7.4581158380000261</v>
      </c>
    </row>
    <row r="1004" spans="1:3" x14ac:dyDescent="0.15">
      <c r="A1004" s="10">
        <v>980</v>
      </c>
      <c r="B1004" s="10">
        <v>95.458115838000026</v>
      </c>
      <c r="C1004" s="10">
        <v>-24.458115838000026</v>
      </c>
    </row>
    <row r="1005" spans="1:3" x14ac:dyDescent="0.15">
      <c r="A1005" s="10">
        <v>981</v>
      </c>
      <c r="B1005" s="10">
        <v>95.458115838000026</v>
      </c>
      <c r="C1005" s="10">
        <v>3.5418841619999739</v>
      </c>
    </row>
    <row r="1006" spans="1:3" x14ac:dyDescent="0.15">
      <c r="A1006" s="10">
        <v>982</v>
      </c>
      <c r="B1006" s="10">
        <v>95.458115838000026</v>
      </c>
      <c r="C1006" s="10">
        <v>35.541884161999974</v>
      </c>
    </row>
    <row r="1007" spans="1:3" x14ac:dyDescent="0.15">
      <c r="A1007" s="10">
        <v>983</v>
      </c>
      <c r="B1007" s="10">
        <v>95.458115838000026</v>
      </c>
      <c r="C1007" s="10">
        <v>68.541884161999974</v>
      </c>
    </row>
    <row r="1008" spans="1:3" x14ac:dyDescent="0.15">
      <c r="A1008" s="10">
        <v>984</v>
      </c>
      <c r="B1008" s="10">
        <v>209.33197921667335</v>
      </c>
      <c r="C1008" s="10">
        <v>141.66802078332665</v>
      </c>
    </row>
    <row r="1009" spans="1:3" x14ac:dyDescent="0.15">
      <c r="A1009" s="10">
        <v>985</v>
      </c>
      <c r="B1009" s="10">
        <v>152.39504752733669</v>
      </c>
      <c r="C1009" s="10">
        <v>66.604952472663314</v>
      </c>
    </row>
    <row r="1010" spans="1:3" x14ac:dyDescent="0.15">
      <c r="A1010" s="10">
        <v>986</v>
      </c>
      <c r="B1010" s="10">
        <v>95.458115838000026</v>
      </c>
      <c r="C1010" s="10">
        <v>68.541884161999974</v>
      </c>
    </row>
    <row r="1011" spans="1:3" x14ac:dyDescent="0.15">
      <c r="A1011" s="10">
        <v>987</v>
      </c>
      <c r="B1011" s="10">
        <v>123.92658168266836</v>
      </c>
      <c r="C1011" s="10">
        <v>35.073418317331644</v>
      </c>
    </row>
    <row r="1012" spans="1:3" x14ac:dyDescent="0.15">
      <c r="A1012" s="10">
        <v>988</v>
      </c>
      <c r="B1012" s="10">
        <v>209.33197921667335</v>
      </c>
      <c r="C1012" s="10">
        <v>-79.331979216673346</v>
      </c>
    </row>
    <row r="1013" spans="1:3" x14ac:dyDescent="0.15">
      <c r="A1013" s="10">
        <v>989</v>
      </c>
      <c r="B1013" s="10">
        <v>152.39504752733669</v>
      </c>
      <c r="C1013" s="10">
        <v>66.604952472663314</v>
      </c>
    </row>
    <row r="1014" spans="1:3" x14ac:dyDescent="0.15">
      <c r="A1014" s="10">
        <v>990</v>
      </c>
      <c r="B1014" s="10">
        <v>152.39504752733669</v>
      </c>
      <c r="C1014" s="10">
        <v>39.604952472663314</v>
      </c>
    </row>
    <row r="1015" spans="1:3" x14ac:dyDescent="0.15">
      <c r="A1015" s="10">
        <v>991</v>
      </c>
      <c r="B1015" s="10">
        <v>123.92658168266836</v>
      </c>
      <c r="C1015" s="10">
        <v>79.073418317331644</v>
      </c>
    </row>
    <row r="1016" spans="1:3" x14ac:dyDescent="0.15">
      <c r="A1016" s="10">
        <v>992</v>
      </c>
      <c r="B1016" s="10">
        <v>152.39504752733669</v>
      </c>
      <c r="C1016" s="10">
        <v>-11.395047527336686</v>
      </c>
    </row>
    <row r="1017" spans="1:3" x14ac:dyDescent="0.15">
      <c r="A1017" s="10">
        <v>993</v>
      </c>
      <c r="B1017" s="10">
        <v>180.863513372005</v>
      </c>
      <c r="C1017" s="10">
        <v>144.136486627995</v>
      </c>
    </row>
    <row r="1018" spans="1:3" x14ac:dyDescent="0.15">
      <c r="A1018" s="10">
        <v>994</v>
      </c>
      <c r="B1018" s="10">
        <v>95.458115838000026</v>
      </c>
      <c r="C1018" s="10">
        <v>46.541884161999974</v>
      </c>
    </row>
    <row r="1019" spans="1:3" x14ac:dyDescent="0.15">
      <c r="A1019" s="10">
        <v>995</v>
      </c>
      <c r="B1019" s="10">
        <v>152.39504752733669</v>
      </c>
      <c r="C1019" s="10">
        <v>-37.395047527336686</v>
      </c>
    </row>
    <row r="1020" spans="1:3" x14ac:dyDescent="0.15">
      <c r="A1020" s="10">
        <v>996</v>
      </c>
      <c r="B1020" s="10">
        <v>180.863513372005</v>
      </c>
      <c r="C1020" s="10">
        <v>4.1364866279949979</v>
      </c>
    </row>
    <row r="1021" spans="1:3" x14ac:dyDescent="0.15">
      <c r="A1021" s="10">
        <v>997</v>
      </c>
      <c r="B1021" s="10">
        <v>180.863513372005</v>
      </c>
      <c r="C1021" s="10">
        <v>55.136486627994998</v>
      </c>
    </row>
    <row r="1022" spans="1:3" x14ac:dyDescent="0.15">
      <c r="A1022" s="10">
        <v>998</v>
      </c>
      <c r="B1022" s="10">
        <v>123.92658168266836</v>
      </c>
      <c r="C1022" s="10">
        <v>52.073418317331644</v>
      </c>
    </row>
    <row r="1023" spans="1:3" x14ac:dyDescent="0.15">
      <c r="A1023" s="10">
        <v>999</v>
      </c>
      <c r="B1023" s="10">
        <v>95.458115838000026</v>
      </c>
      <c r="C1023" s="10">
        <v>8.5418841619999739</v>
      </c>
    </row>
    <row r="1024" spans="1:3" x14ac:dyDescent="0.15">
      <c r="A1024" s="10">
        <v>1000</v>
      </c>
      <c r="B1024" s="10">
        <v>123.92658168266836</v>
      </c>
      <c r="C1024" s="10">
        <v>6.0734183173316438</v>
      </c>
    </row>
    <row r="1025" spans="1:3" x14ac:dyDescent="0.15">
      <c r="A1025" s="10">
        <v>1001</v>
      </c>
      <c r="B1025" s="10">
        <v>180.863513372005</v>
      </c>
      <c r="C1025" s="10">
        <v>109.136486627995</v>
      </c>
    </row>
    <row r="1026" spans="1:3" x14ac:dyDescent="0.15">
      <c r="A1026" s="10">
        <v>1002</v>
      </c>
      <c r="B1026" s="10">
        <v>95.458115838000026</v>
      </c>
      <c r="C1026" s="10">
        <v>85.541884161999974</v>
      </c>
    </row>
    <row r="1027" spans="1:3" x14ac:dyDescent="0.15">
      <c r="A1027" s="10">
        <v>1003</v>
      </c>
      <c r="B1027" s="10">
        <v>95.458115838000026</v>
      </c>
      <c r="C1027" s="10">
        <v>2.5418841619999739</v>
      </c>
    </row>
    <row r="1028" spans="1:3" x14ac:dyDescent="0.15">
      <c r="A1028" s="10">
        <v>1004</v>
      </c>
      <c r="B1028" s="10">
        <v>95.458115838000026</v>
      </c>
      <c r="C1028" s="10">
        <v>107.54188416199997</v>
      </c>
    </row>
    <row r="1029" spans="1:3" x14ac:dyDescent="0.15">
      <c r="A1029" s="10">
        <v>1005</v>
      </c>
      <c r="B1029" s="10">
        <v>95.458115838000026</v>
      </c>
      <c r="C1029" s="10">
        <v>-19.458115838000026</v>
      </c>
    </row>
    <row r="1030" spans="1:3" x14ac:dyDescent="0.15">
      <c r="A1030" s="10">
        <v>1006</v>
      </c>
      <c r="B1030" s="10">
        <v>95.458115838000026</v>
      </c>
      <c r="C1030" s="10">
        <v>-18.458115838000026</v>
      </c>
    </row>
    <row r="1031" spans="1:3" x14ac:dyDescent="0.15">
      <c r="A1031" s="10">
        <v>1007</v>
      </c>
      <c r="B1031" s="10">
        <v>209.33197921667335</v>
      </c>
      <c r="C1031" s="10">
        <v>-39.331979216673346</v>
      </c>
    </row>
    <row r="1032" spans="1:3" x14ac:dyDescent="0.15">
      <c r="A1032" s="10">
        <v>1008</v>
      </c>
      <c r="B1032" s="10">
        <v>152.39504752733669</v>
      </c>
      <c r="C1032" s="10">
        <v>61.604952472663314</v>
      </c>
    </row>
    <row r="1033" spans="1:3" x14ac:dyDescent="0.15">
      <c r="A1033" s="10">
        <v>1009</v>
      </c>
      <c r="B1033" s="10">
        <v>152.39504752733669</v>
      </c>
      <c r="C1033" s="10">
        <v>228.60495247266331</v>
      </c>
    </row>
    <row r="1034" spans="1:3" x14ac:dyDescent="0.15">
      <c r="A1034" s="10">
        <v>1010</v>
      </c>
      <c r="B1034" s="10">
        <v>66.98964999333171</v>
      </c>
      <c r="C1034" s="10">
        <v>15.01035000666829</v>
      </c>
    </row>
    <row r="1035" spans="1:3" x14ac:dyDescent="0.15">
      <c r="A1035" s="10">
        <v>1011</v>
      </c>
      <c r="B1035" s="10">
        <v>152.39504752733669</v>
      </c>
      <c r="C1035" s="10">
        <v>44.604952472663314</v>
      </c>
    </row>
    <row r="1036" spans="1:3" x14ac:dyDescent="0.15">
      <c r="A1036" s="10">
        <v>1012</v>
      </c>
      <c r="B1036" s="10">
        <v>66.98964999333171</v>
      </c>
      <c r="C1036" s="10">
        <v>-33.98964999333171</v>
      </c>
    </row>
    <row r="1037" spans="1:3" x14ac:dyDescent="0.15">
      <c r="A1037" s="10">
        <v>1013</v>
      </c>
      <c r="B1037" s="10">
        <v>95.458115838000026</v>
      </c>
      <c r="C1037" s="10">
        <v>-40.458115838000026</v>
      </c>
    </row>
    <row r="1038" spans="1:3" x14ac:dyDescent="0.15">
      <c r="A1038" s="10">
        <v>1014</v>
      </c>
      <c r="B1038" s="10">
        <v>95.458115838000026</v>
      </c>
      <c r="C1038" s="10">
        <v>-24.458115838000026</v>
      </c>
    </row>
    <row r="1039" spans="1:3" x14ac:dyDescent="0.15">
      <c r="A1039" s="10">
        <v>1015</v>
      </c>
      <c r="B1039" s="10">
        <v>95.458115838000026</v>
      </c>
      <c r="C1039" s="10">
        <v>-29.458115838000026</v>
      </c>
    </row>
    <row r="1040" spans="1:3" x14ac:dyDescent="0.15">
      <c r="A1040" s="10">
        <v>1016</v>
      </c>
      <c r="B1040" s="10">
        <v>152.39504752733669</v>
      </c>
      <c r="C1040" s="10">
        <v>-53.395047527336686</v>
      </c>
    </row>
    <row r="1041" spans="1:3" x14ac:dyDescent="0.15">
      <c r="A1041" s="10">
        <v>1017</v>
      </c>
      <c r="B1041" s="10">
        <v>95.458115838000026</v>
      </c>
      <c r="C1041" s="10">
        <v>-40.458115838000026</v>
      </c>
    </row>
    <row r="1042" spans="1:3" x14ac:dyDescent="0.15">
      <c r="A1042" s="10">
        <v>1018</v>
      </c>
      <c r="B1042" s="10">
        <v>95.458115838000026</v>
      </c>
      <c r="C1042" s="10">
        <v>-18.458115838000026</v>
      </c>
    </row>
    <row r="1043" spans="1:3" x14ac:dyDescent="0.15">
      <c r="A1043" s="10">
        <v>1019</v>
      </c>
      <c r="B1043" s="10">
        <v>95.458115838000026</v>
      </c>
      <c r="C1043" s="10">
        <v>-7.4581158380000261</v>
      </c>
    </row>
    <row r="1044" spans="1:3" x14ac:dyDescent="0.15">
      <c r="A1044" s="10">
        <v>1020</v>
      </c>
      <c r="B1044" s="10">
        <v>95.458115838000026</v>
      </c>
      <c r="C1044" s="10">
        <v>-2.4581158380000261</v>
      </c>
    </row>
    <row r="1045" spans="1:3" x14ac:dyDescent="0.15">
      <c r="A1045" s="10">
        <v>1021</v>
      </c>
      <c r="B1045" s="10">
        <v>123.92658168266836</v>
      </c>
      <c r="C1045" s="10">
        <v>-68.926581682668356</v>
      </c>
    </row>
    <row r="1046" spans="1:3" x14ac:dyDescent="0.15">
      <c r="A1046" s="10">
        <v>1022</v>
      </c>
      <c r="B1046" s="10">
        <v>95.458115838000026</v>
      </c>
      <c r="C1046" s="10">
        <v>-51.458115838000026</v>
      </c>
    </row>
    <row r="1047" spans="1:3" x14ac:dyDescent="0.15">
      <c r="A1047" s="10">
        <v>1023</v>
      </c>
      <c r="B1047" s="10">
        <v>180.863513372005</v>
      </c>
      <c r="C1047" s="10">
        <v>-70.863513372005002</v>
      </c>
    </row>
    <row r="1048" spans="1:3" x14ac:dyDescent="0.15">
      <c r="A1048" s="10">
        <v>1024</v>
      </c>
      <c r="B1048" s="10">
        <v>123.92658168266836</v>
      </c>
      <c r="C1048" s="10">
        <v>-57.926581682668356</v>
      </c>
    </row>
    <row r="1049" spans="1:3" x14ac:dyDescent="0.15">
      <c r="A1049" s="10">
        <v>1025</v>
      </c>
      <c r="B1049" s="10">
        <v>95.458115838000026</v>
      </c>
      <c r="C1049" s="10">
        <v>-40.458115838000026</v>
      </c>
    </row>
    <row r="1050" spans="1:3" x14ac:dyDescent="0.15">
      <c r="A1050" s="10">
        <v>1026</v>
      </c>
      <c r="B1050" s="10">
        <v>123.92658168266836</v>
      </c>
      <c r="C1050" s="10">
        <v>-69.926581682668356</v>
      </c>
    </row>
    <row r="1051" spans="1:3" x14ac:dyDescent="0.15">
      <c r="A1051" s="10">
        <v>1027</v>
      </c>
      <c r="B1051" s="10">
        <v>95.458115838000026</v>
      </c>
      <c r="C1051" s="10">
        <v>-46.458115838000026</v>
      </c>
    </row>
    <row r="1052" spans="1:3" x14ac:dyDescent="0.15">
      <c r="A1052" s="10">
        <v>1028</v>
      </c>
      <c r="B1052" s="10">
        <v>209.33197921667335</v>
      </c>
      <c r="C1052" s="10">
        <v>-121.33197921667335</v>
      </c>
    </row>
    <row r="1053" spans="1:3" x14ac:dyDescent="0.15">
      <c r="A1053" s="10">
        <v>1029</v>
      </c>
      <c r="B1053" s="10">
        <v>95.458115838000026</v>
      </c>
      <c r="C1053" s="10">
        <v>-40.458115838000026</v>
      </c>
    </row>
    <row r="1054" spans="1:3" x14ac:dyDescent="0.15">
      <c r="A1054" s="10">
        <v>1030</v>
      </c>
      <c r="B1054" s="10">
        <v>95.458115838000026</v>
      </c>
      <c r="C1054" s="10">
        <v>-19.458115838000026</v>
      </c>
    </row>
    <row r="1055" spans="1:3" x14ac:dyDescent="0.15">
      <c r="A1055" s="10">
        <v>1031</v>
      </c>
      <c r="B1055" s="10">
        <v>95.458115838000026</v>
      </c>
      <c r="C1055" s="10">
        <v>-40.458115838000026</v>
      </c>
    </row>
    <row r="1056" spans="1:3" x14ac:dyDescent="0.15">
      <c r="A1056" s="10">
        <v>1032</v>
      </c>
      <c r="B1056" s="10">
        <v>95.458115838000026</v>
      </c>
      <c r="C1056" s="10">
        <v>-30.458115838000026</v>
      </c>
    </row>
    <row r="1057" spans="1:3" x14ac:dyDescent="0.15">
      <c r="A1057" s="10">
        <v>1033</v>
      </c>
      <c r="B1057" s="10">
        <v>152.39504752733669</v>
      </c>
      <c r="C1057" s="10">
        <v>-11.395047527336686</v>
      </c>
    </row>
    <row r="1058" spans="1:3" x14ac:dyDescent="0.15">
      <c r="A1058" s="10">
        <v>1034</v>
      </c>
      <c r="B1058" s="10">
        <v>95.458115838000026</v>
      </c>
      <c r="C1058" s="10">
        <v>-29.458115838000026</v>
      </c>
    </row>
    <row r="1059" spans="1:3" x14ac:dyDescent="0.15">
      <c r="A1059" s="10">
        <v>1035</v>
      </c>
      <c r="B1059" s="10">
        <v>95.458115838000026</v>
      </c>
      <c r="C1059" s="10">
        <v>-30.458115838000026</v>
      </c>
    </row>
    <row r="1060" spans="1:3" x14ac:dyDescent="0.15">
      <c r="A1060" s="10">
        <v>1036</v>
      </c>
      <c r="B1060" s="10">
        <v>123.92658168266836</v>
      </c>
      <c r="C1060" s="10">
        <v>-46.926581682668356</v>
      </c>
    </row>
    <row r="1061" spans="1:3" x14ac:dyDescent="0.15">
      <c r="A1061" s="10">
        <v>1037</v>
      </c>
      <c r="B1061" s="10">
        <v>180.863513372005</v>
      </c>
      <c r="C1061" s="10">
        <v>-103.863513372005</v>
      </c>
    </row>
    <row r="1062" spans="1:3" x14ac:dyDescent="0.15">
      <c r="A1062" s="10">
        <v>1038</v>
      </c>
      <c r="B1062" s="10">
        <v>152.39504752733669</v>
      </c>
      <c r="C1062" s="10">
        <v>-119.39504752733669</v>
      </c>
    </row>
    <row r="1063" spans="1:3" x14ac:dyDescent="0.15">
      <c r="A1063" s="10">
        <v>1039</v>
      </c>
      <c r="B1063" s="10">
        <v>95.458115838000026</v>
      </c>
      <c r="C1063" s="10">
        <v>-29.458115838000026</v>
      </c>
    </row>
    <row r="1064" spans="1:3" x14ac:dyDescent="0.15">
      <c r="A1064" s="10">
        <v>1040</v>
      </c>
      <c r="B1064" s="10">
        <v>95.458115838000026</v>
      </c>
      <c r="C1064" s="10">
        <v>-46.458115838000026</v>
      </c>
    </row>
    <row r="1065" spans="1:3" x14ac:dyDescent="0.15">
      <c r="A1065" s="10">
        <v>1041</v>
      </c>
      <c r="B1065" s="10">
        <v>152.39504752733669</v>
      </c>
      <c r="C1065" s="10">
        <v>-15.395047527336686</v>
      </c>
    </row>
    <row r="1066" spans="1:3" x14ac:dyDescent="0.15">
      <c r="A1066" s="10">
        <v>1042</v>
      </c>
      <c r="B1066" s="10">
        <v>266.26891090600998</v>
      </c>
      <c r="C1066" s="10">
        <v>171.73108909399002</v>
      </c>
    </row>
    <row r="1067" spans="1:3" x14ac:dyDescent="0.15">
      <c r="A1067" s="10">
        <v>1043</v>
      </c>
      <c r="B1067" s="10">
        <v>95.458115838000026</v>
      </c>
      <c r="C1067" s="10">
        <v>-29.458115838000026</v>
      </c>
    </row>
    <row r="1068" spans="1:3" x14ac:dyDescent="0.15">
      <c r="A1068" s="10">
        <v>1044</v>
      </c>
      <c r="B1068" s="10">
        <v>123.92658168266836</v>
      </c>
      <c r="C1068" s="10">
        <v>51.073418317331644</v>
      </c>
    </row>
    <row r="1069" spans="1:3" x14ac:dyDescent="0.15">
      <c r="A1069" s="10">
        <v>1045</v>
      </c>
      <c r="B1069" s="10">
        <v>95.458115838000026</v>
      </c>
      <c r="C1069" s="10">
        <v>-24.458115838000026</v>
      </c>
    </row>
    <row r="1070" spans="1:3" x14ac:dyDescent="0.15">
      <c r="A1070" s="10">
        <v>1046</v>
      </c>
      <c r="B1070" s="10">
        <v>95.458115838000026</v>
      </c>
      <c r="C1070" s="10">
        <v>-24.458115838000026</v>
      </c>
    </row>
    <row r="1071" spans="1:3" x14ac:dyDescent="0.15">
      <c r="A1071" s="10">
        <v>1047</v>
      </c>
      <c r="B1071" s="10">
        <v>266.26891090600998</v>
      </c>
      <c r="C1071" s="10">
        <v>40.731089093990022</v>
      </c>
    </row>
    <row r="1072" spans="1:3" x14ac:dyDescent="0.15">
      <c r="A1072" s="10">
        <v>1048</v>
      </c>
      <c r="B1072" s="10">
        <v>152.39504752733669</v>
      </c>
      <c r="C1072" s="10">
        <v>-48.395047527336686</v>
      </c>
    </row>
    <row r="1073" spans="1:3" x14ac:dyDescent="0.15">
      <c r="A1073" s="10">
        <v>1049</v>
      </c>
      <c r="B1073" s="10">
        <v>95.458115838000026</v>
      </c>
      <c r="C1073" s="10">
        <v>-29.458115838000026</v>
      </c>
    </row>
    <row r="1074" spans="1:3" x14ac:dyDescent="0.15">
      <c r="A1074" s="10">
        <v>1050</v>
      </c>
      <c r="B1074" s="10">
        <v>180.863513372005</v>
      </c>
      <c r="C1074" s="10">
        <v>12.136486627994998</v>
      </c>
    </row>
    <row r="1075" spans="1:3" x14ac:dyDescent="0.15">
      <c r="A1075" s="10">
        <v>1051</v>
      </c>
      <c r="B1075" s="10">
        <v>180.863513372005</v>
      </c>
      <c r="C1075" s="10">
        <v>66.136486627994998</v>
      </c>
    </row>
    <row r="1076" spans="1:3" x14ac:dyDescent="0.15">
      <c r="A1076" s="10">
        <v>1052</v>
      </c>
      <c r="B1076" s="10">
        <v>123.92658168266836</v>
      </c>
      <c r="C1076" s="10">
        <v>-19.926581682668356</v>
      </c>
    </row>
    <row r="1077" spans="1:3" x14ac:dyDescent="0.15">
      <c r="A1077" s="10">
        <v>1053</v>
      </c>
      <c r="B1077" s="10">
        <v>95.458115838000026</v>
      </c>
      <c r="C1077" s="10">
        <v>14.541884161999974</v>
      </c>
    </row>
    <row r="1078" spans="1:3" x14ac:dyDescent="0.15">
      <c r="A1078" s="10">
        <v>1054</v>
      </c>
      <c r="B1078" s="10">
        <v>95.458115838000026</v>
      </c>
      <c r="C1078" s="10">
        <v>30.541884161999974</v>
      </c>
    </row>
    <row r="1079" spans="1:3" x14ac:dyDescent="0.15">
      <c r="A1079" s="10">
        <v>1055</v>
      </c>
      <c r="B1079" s="10">
        <v>209.33197921667335</v>
      </c>
      <c r="C1079" s="10">
        <v>4.6680207833266536</v>
      </c>
    </row>
    <row r="1080" spans="1:3" x14ac:dyDescent="0.15">
      <c r="A1080" s="10">
        <v>1056</v>
      </c>
      <c r="B1080" s="10">
        <v>95.458115838000026</v>
      </c>
      <c r="C1080" s="10">
        <v>3.5418841619999739</v>
      </c>
    </row>
    <row r="1081" spans="1:3" x14ac:dyDescent="0.15">
      <c r="A1081" s="10">
        <v>1057</v>
      </c>
      <c r="B1081" s="10">
        <v>123.92658168266836</v>
      </c>
      <c r="C1081" s="10">
        <v>35.073418317331644</v>
      </c>
    </row>
    <row r="1082" spans="1:3" x14ac:dyDescent="0.15">
      <c r="A1082" s="10">
        <v>1058</v>
      </c>
      <c r="B1082" s="10">
        <v>209.33197921667335</v>
      </c>
      <c r="C1082" s="10">
        <v>173.66802078332665</v>
      </c>
    </row>
    <row r="1083" spans="1:3" x14ac:dyDescent="0.15">
      <c r="A1083" s="10">
        <v>1059</v>
      </c>
      <c r="B1083" s="10">
        <v>95.458115838000026</v>
      </c>
      <c r="C1083" s="10">
        <v>38.541884161999974</v>
      </c>
    </row>
    <row r="1084" spans="1:3" x14ac:dyDescent="0.15">
      <c r="A1084" s="10">
        <v>1060</v>
      </c>
      <c r="B1084" s="10">
        <v>95.458115838000026</v>
      </c>
      <c r="C1084" s="10">
        <v>14.541884161999974</v>
      </c>
    </row>
    <row r="1085" spans="1:3" x14ac:dyDescent="0.15">
      <c r="A1085" s="10">
        <v>1061</v>
      </c>
      <c r="B1085" s="10">
        <v>123.92658168266836</v>
      </c>
      <c r="C1085" s="10">
        <v>-25.926581682668356</v>
      </c>
    </row>
    <row r="1086" spans="1:3" x14ac:dyDescent="0.15">
      <c r="A1086" s="10">
        <v>1062</v>
      </c>
      <c r="B1086" s="10">
        <v>95.458115838000026</v>
      </c>
      <c r="C1086" s="10">
        <v>2.5418841619999739</v>
      </c>
    </row>
    <row r="1087" spans="1:3" x14ac:dyDescent="0.15">
      <c r="A1087" s="10">
        <v>1063</v>
      </c>
      <c r="B1087" s="10">
        <v>237.80044506134169</v>
      </c>
      <c r="C1087" s="10">
        <v>-100.80044506134169</v>
      </c>
    </row>
    <row r="1088" spans="1:3" x14ac:dyDescent="0.15">
      <c r="A1088" s="10">
        <v>1064</v>
      </c>
      <c r="B1088" s="10">
        <v>95.458115838000026</v>
      </c>
      <c r="C1088" s="10">
        <v>-25.458115838000026</v>
      </c>
    </row>
    <row r="1089" spans="1:3" x14ac:dyDescent="0.15">
      <c r="A1089" s="10">
        <v>1065</v>
      </c>
      <c r="B1089" s="10">
        <v>95.458115838000026</v>
      </c>
      <c r="C1089" s="10">
        <v>-18.458115838000026</v>
      </c>
    </row>
    <row r="1090" spans="1:3" x14ac:dyDescent="0.15">
      <c r="A1090" s="10">
        <v>1066</v>
      </c>
      <c r="B1090" s="10">
        <v>95.458115838000026</v>
      </c>
      <c r="C1090" s="10">
        <v>-37.458115838000026</v>
      </c>
    </row>
    <row r="1091" spans="1:3" x14ac:dyDescent="0.15">
      <c r="A1091" s="10">
        <v>1067</v>
      </c>
      <c r="B1091" s="10">
        <v>95.458115838000026</v>
      </c>
      <c r="C1091" s="10">
        <v>-40.458115838000026</v>
      </c>
    </row>
    <row r="1092" spans="1:3" x14ac:dyDescent="0.15">
      <c r="A1092" s="10">
        <v>1068</v>
      </c>
      <c r="B1092" s="10">
        <v>152.39504752733669</v>
      </c>
      <c r="C1092" s="10">
        <v>-44.395047527336686</v>
      </c>
    </row>
    <row r="1093" spans="1:3" x14ac:dyDescent="0.15">
      <c r="A1093" s="10">
        <v>1069</v>
      </c>
      <c r="B1093" s="10">
        <v>152.39504752733669</v>
      </c>
      <c r="C1093" s="10">
        <v>-70.395047527336686</v>
      </c>
    </row>
    <row r="1094" spans="1:3" x14ac:dyDescent="0.15">
      <c r="A1094" s="10">
        <v>1070</v>
      </c>
      <c r="B1094" s="10">
        <v>180.863513372005</v>
      </c>
      <c r="C1094" s="10">
        <v>-95.863513372005002</v>
      </c>
    </row>
    <row r="1095" spans="1:3" x14ac:dyDescent="0.15">
      <c r="A1095" s="10">
        <v>1071</v>
      </c>
      <c r="B1095" s="10">
        <v>209.33197921667335</v>
      </c>
      <c r="C1095" s="10">
        <v>283.66802078332665</v>
      </c>
    </row>
    <row r="1096" spans="1:3" x14ac:dyDescent="0.15">
      <c r="A1096" s="10">
        <v>1072</v>
      </c>
      <c r="B1096" s="10">
        <v>95.458115838000026</v>
      </c>
      <c r="C1096" s="10">
        <v>-8.4581158380000261</v>
      </c>
    </row>
    <row r="1097" spans="1:3" x14ac:dyDescent="0.15">
      <c r="A1097" s="10">
        <v>1073</v>
      </c>
      <c r="B1097" s="10">
        <v>152.39504752733669</v>
      </c>
      <c r="C1097" s="10">
        <v>88.604952472663314</v>
      </c>
    </row>
    <row r="1098" spans="1:3" x14ac:dyDescent="0.15">
      <c r="A1098" s="10">
        <v>1074</v>
      </c>
      <c r="B1098" s="10">
        <v>152.39504752733669</v>
      </c>
      <c r="C1098" s="10">
        <v>21.604952472663314</v>
      </c>
    </row>
    <row r="1099" spans="1:3" x14ac:dyDescent="0.15">
      <c r="A1099" s="10">
        <v>1075</v>
      </c>
      <c r="B1099" s="10">
        <v>95.458115838000026</v>
      </c>
      <c r="C1099" s="10">
        <v>-7.4581158380000261</v>
      </c>
    </row>
    <row r="1100" spans="1:3" x14ac:dyDescent="0.15">
      <c r="A1100" s="10">
        <v>1076</v>
      </c>
      <c r="B1100" s="10">
        <v>95.458115838000026</v>
      </c>
      <c r="C1100" s="10">
        <v>85.541884161999974</v>
      </c>
    </row>
    <row r="1101" spans="1:3" x14ac:dyDescent="0.15">
      <c r="A1101" s="10">
        <v>1077</v>
      </c>
      <c r="B1101" s="10">
        <v>95.458115838000026</v>
      </c>
      <c r="C1101" s="10">
        <v>3.5418841619999739</v>
      </c>
    </row>
    <row r="1102" spans="1:3" x14ac:dyDescent="0.15">
      <c r="A1102" s="10">
        <v>1078</v>
      </c>
      <c r="B1102" s="10">
        <v>152.39504752733669</v>
      </c>
      <c r="C1102" s="10">
        <v>66.604952472663314</v>
      </c>
    </row>
    <row r="1103" spans="1:3" x14ac:dyDescent="0.15">
      <c r="A1103" s="10">
        <v>1079</v>
      </c>
      <c r="B1103" s="10">
        <v>95.458115838000026</v>
      </c>
      <c r="C1103" s="10">
        <v>8.5418841619999739</v>
      </c>
    </row>
    <row r="1104" spans="1:3" x14ac:dyDescent="0.15">
      <c r="A1104" s="10">
        <v>1080</v>
      </c>
      <c r="B1104" s="10">
        <v>152.39504752733669</v>
      </c>
      <c r="C1104" s="10">
        <v>-36.395047527336686</v>
      </c>
    </row>
    <row r="1105" spans="1:3" x14ac:dyDescent="0.15">
      <c r="A1105" s="10">
        <v>1081</v>
      </c>
      <c r="B1105" s="10">
        <v>95.458115838000026</v>
      </c>
      <c r="C1105" s="10">
        <v>-20.458115838000026</v>
      </c>
    </row>
    <row r="1106" spans="1:3" x14ac:dyDescent="0.15">
      <c r="A1106" s="10">
        <v>1082</v>
      </c>
      <c r="B1106" s="10">
        <v>95.458115838000026</v>
      </c>
      <c r="C1106" s="10">
        <v>63.541884161999974</v>
      </c>
    </row>
    <row r="1107" spans="1:3" x14ac:dyDescent="0.15">
      <c r="A1107" s="10">
        <v>1083</v>
      </c>
      <c r="B1107" s="10">
        <v>123.92658168266836</v>
      </c>
      <c r="C1107" s="10">
        <v>-8.9265816826683562</v>
      </c>
    </row>
    <row r="1108" spans="1:3" x14ac:dyDescent="0.15">
      <c r="A1108" s="10">
        <v>1084</v>
      </c>
      <c r="B1108" s="10">
        <v>95.458115838000026</v>
      </c>
      <c r="C1108" s="10">
        <v>30.541884161999974</v>
      </c>
    </row>
    <row r="1109" spans="1:3" x14ac:dyDescent="0.15">
      <c r="A1109" s="10">
        <v>1085</v>
      </c>
      <c r="B1109" s="10">
        <v>152.39504752733669</v>
      </c>
      <c r="C1109" s="10">
        <v>121.60495247266331</v>
      </c>
    </row>
    <row r="1110" spans="1:3" x14ac:dyDescent="0.15">
      <c r="A1110" s="10">
        <v>1086</v>
      </c>
      <c r="B1110" s="10">
        <v>152.39504752733669</v>
      </c>
      <c r="C1110" s="10">
        <v>-6.3950475273366862</v>
      </c>
    </row>
    <row r="1111" spans="1:3" x14ac:dyDescent="0.15">
      <c r="A1111" s="10">
        <v>1087</v>
      </c>
      <c r="B1111" s="10">
        <v>66.98964999333171</v>
      </c>
      <c r="C1111" s="10">
        <v>-11.98964999333171</v>
      </c>
    </row>
    <row r="1112" spans="1:3" x14ac:dyDescent="0.15">
      <c r="A1112" s="10">
        <v>1088</v>
      </c>
      <c r="B1112" s="10">
        <v>66.98964999333171</v>
      </c>
      <c r="C1112" s="10">
        <v>-11.98964999333171</v>
      </c>
    </row>
    <row r="1113" spans="1:3" x14ac:dyDescent="0.15">
      <c r="A1113" s="10">
        <v>1089</v>
      </c>
      <c r="B1113" s="10">
        <v>323.20584259534667</v>
      </c>
      <c r="C1113" s="10">
        <v>114.79415740465333</v>
      </c>
    </row>
    <row r="1114" spans="1:3" x14ac:dyDescent="0.15">
      <c r="A1114" s="10">
        <v>1090</v>
      </c>
      <c r="B1114" s="10">
        <v>152.39504752733669</v>
      </c>
      <c r="C1114" s="10">
        <v>50.604952472663314</v>
      </c>
    </row>
    <row r="1115" spans="1:3" x14ac:dyDescent="0.15">
      <c r="A1115" s="10">
        <v>1091</v>
      </c>
      <c r="B1115" s="10">
        <v>152.39504752733669</v>
      </c>
      <c r="C1115" s="10">
        <v>88.604952472663314</v>
      </c>
    </row>
    <row r="1116" spans="1:3" x14ac:dyDescent="0.15">
      <c r="A1116" s="10">
        <v>1092</v>
      </c>
      <c r="B1116" s="10">
        <v>95.458115838000026</v>
      </c>
      <c r="C1116" s="10">
        <v>-15.458115838000026</v>
      </c>
    </row>
    <row r="1117" spans="1:3" x14ac:dyDescent="0.15">
      <c r="A1117" s="10">
        <v>1093</v>
      </c>
      <c r="B1117" s="10">
        <v>95.458115838000026</v>
      </c>
      <c r="C1117" s="10">
        <v>118.54188416199997</v>
      </c>
    </row>
    <row r="1118" spans="1:3" x14ac:dyDescent="0.15">
      <c r="A1118" s="10">
        <v>1094</v>
      </c>
      <c r="B1118" s="10">
        <v>95.458115838000026</v>
      </c>
      <c r="C1118" s="10">
        <v>3.5418841619999739</v>
      </c>
    </row>
    <row r="1119" spans="1:3" x14ac:dyDescent="0.15">
      <c r="A1119" s="10">
        <v>1095</v>
      </c>
      <c r="B1119" s="10">
        <v>95.458115838000026</v>
      </c>
      <c r="C1119" s="10">
        <v>30.541884161999974</v>
      </c>
    </row>
    <row r="1120" spans="1:3" x14ac:dyDescent="0.15">
      <c r="A1120" s="10">
        <v>1096</v>
      </c>
      <c r="B1120" s="10">
        <v>152.39504752733669</v>
      </c>
      <c r="C1120" s="10">
        <v>66.604952472663314</v>
      </c>
    </row>
    <row r="1121" spans="1:3" x14ac:dyDescent="0.15">
      <c r="A1121" s="10">
        <v>1097</v>
      </c>
      <c r="B1121" s="10">
        <v>95.458115838000026</v>
      </c>
      <c r="C1121" s="10">
        <v>52.541884161999974</v>
      </c>
    </row>
    <row r="1122" spans="1:3" x14ac:dyDescent="0.15">
      <c r="A1122" s="10">
        <v>1098</v>
      </c>
      <c r="B1122" s="10">
        <v>95.458115838000026</v>
      </c>
      <c r="C1122" s="10">
        <v>14.541884161999974</v>
      </c>
    </row>
    <row r="1123" spans="1:3" x14ac:dyDescent="0.15">
      <c r="A1123" s="10">
        <v>1099</v>
      </c>
      <c r="B1123" s="10">
        <v>152.39504752733669</v>
      </c>
      <c r="C1123" s="10">
        <v>-0.39504752733668624</v>
      </c>
    </row>
    <row r="1124" spans="1:3" x14ac:dyDescent="0.15">
      <c r="A1124" s="10">
        <v>1100</v>
      </c>
      <c r="B1124" s="10">
        <v>95.458115838000026</v>
      </c>
      <c r="C1124" s="10">
        <v>-35.458115838000026</v>
      </c>
    </row>
    <row r="1125" spans="1:3" x14ac:dyDescent="0.15">
      <c r="A1125" s="10">
        <v>1101</v>
      </c>
      <c r="B1125" s="10">
        <v>95.458115838000026</v>
      </c>
      <c r="C1125" s="10">
        <v>17.541884161999974</v>
      </c>
    </row>
    <row r="1126" spans="1:3" x14ac:dyDescent="0.15">
      <c r="A1126" s="10">
        <v>1102</v>
      </c>
      <c r="B1126" s="10">
        <v>95.458115838000026</v>
      </c>
      <c r="C1126" s="10">
        <v>-8.4581158380000261</v>
      </c>
    </row>
    <row r="1127" spans="1:3" x14ac:dyDescent="0.15">
      <c r="A1127" s="10">
        <v>1103</v>
      </c>
      <c r="B1127" s="10">
        <v>152.39504752733669</v>
      </c>
      <c r="C1127" s="10">
        <v>-44.395047527336686</v>
      </c>
    </row>
    <row r="1128" spans="1:3" x14ac:dyDescent="0.15">
      <c r="A1128" s="10">
        <v>1104</v>
      </c>
      <c r="B1128" s="10">
        <v>209.33197921667335</v>
      </c>
      <c r="C1128" s="10">
        <v>9.6680207833266536</v>
      </c>
    </row>
    <row r="1129" spans="1:3" x14ac:dyDescent="0.15">
      <c r="A1129" s="10">
        <v>1105</v>
      </c>
      <c r="B1129" s="10">
        <v>95.458115838000026</v>
      </c>
      <c r="C1129" s="10">
        <v>-19.458115838000026</v>
      </c>
    </row>
    <row r="1130" spans="1:3" x14ac:dyDescent="0.15">
      <c r="A1130" s="10">
        <v>1106</v>
      </c>
      <c r="B1130" s="10">
        <v>95.458115838000026</v>
      </c>
      <c r="C1130" s="10">
        <v>56.541884161999974</v>
      </c>
    </row>
    <row r="1131" spans="1:3" x14ac:dyDescent="0.15">
      <c r="A1131" s="10">
        <v>1107</v>
      </c>
      <c r="B1131" s="10">
        <v>123.92658168266836</v>
      </c>
      <c r="C1131" s="10">
        <v>7.0734183173316438</v>
      </c>
    </row>
    <row r="1132" spans="1:3" x14ac:dyDescent="0.15">
      <c r="A1132" s="10">
        <v>1108</v>
      </c>
      <c r="B1132" s="10">
        <v>95.458115838000026</v>
      </c>
      <c r="C1132" s="10">
        <v>68.541884161999974</v>
      </c>
    </row>
    <row r="1133" spans="1:3" x14ac:dyDescent="0.15">
      <c r="A1133" s="10">
        <v>1109</v>
      </c>
      <c r="B1133" s="10">
        <v>152.39504752733669</v>
      </c>
      <c r="C1133" s="10">
        <v>-1.3950475273366862</v>
      </c>
    </row>
    <row r="1134" spans="1:3" x14ac:dyDescent="0.15">
      <c r="A1134" s="10">
        <v>1110</v>
      </c>
      <c r="B1134" s="10">
        <v>95.458115838000026</v>
      </c>
      <c r="C1134" s="10">
        <v>8.5418841619999739</v>
      </c>
    </row>
    <row r="1135" spans="1:3" x14ac:dyDescent="0.15">
      <c r="A1135" s="10">
        <v>1111</v>
      </c>
      <c r="B1135" s="10">
        <v>95.458115838000026</v>
      </c>
      <c r="C1135" s="10">
        <v>-7.4581158380000261</v>
      </c>
    </row>
    <row r="1136" spans="1:3" x14ac:dyDescent="0.15">
      <c r="A1136" s="10">
        <v>1112</v>
      </c>
      <c r="B1136" s="10">
        <v>152.39504752733669</v>
      </c>
      <c r="C1136" s="10">
        <v>-15.395047527336686</v>
      </c>
    </row>
    <row r="1137" spans="1:3" x14ac:dyDescent="0.15">
      <c r="A1137" s="10">
        <v>1113</v>
      </c>
      <c r="B1137" s="10">
        <v>180.863513372005</v>
      </c>
      <c r="C1137" s="10">
        <v>201.136486627995</v>
      </c>
    </row>
    <row r="1138" spans="1:3" x14ac:dyDescent="0.15">
      <c r="A1138" s="10">
        <v>1114</v>
      </c>
      <c r="B1138" s="10">
        <v>209.33197921667335</v>
      </c>
      <c r="C1138" s="10">
        <v>-72.331979216673346</v>
      </c>
    </row>
    <row r="1139" spans="1:3" x14ac:dyDescent="0.15">
      <c r="A1139" s="10">
        <v>1115</v>
      </c>
      <c r="B1139" s="10">
        <v>95.458115838000026</v>
      </c>
      <c r="C1139" s="10">
        <v>-8.4581158380000261</v>
      </c>
    </row>
    <row r="1140" spans="1:3" x14ac:dyDescent="0.15">
      <c r="A1140" s="10">
        <v>1116</v>
      </c>
      <c r="B1140" s="10">
        <v>95.458115838000026</v>
      </c>
      <c r="C1140" s="10">
        <v>14.541884161999974</v>
      </c>
    </row>
    <row r="1141" spans="1:3" x14ac:dyDescent="0.15">
      <c r="A1141" s="10">
        <v>1117</v>
      </c>
      <c r="B1141" s="10">
        <v>152.39504752733669</v>
      </c>
      <c r="C1141" s="10">
        <v>11.604952472663314</v>
      </c>
    </row>
    <row r="1142" spans="1:3" x14ac:dyDescent="0.15">
      <c r="A1142" s="10">
        <v>1118</v>
      </c>
      <c r="B1142" s="10">
        <v>95.458115838000026</v>
      </c>
      <c r="C1142" s="10">
        <v>-18.458115838000026</v>
      </c>
    </row>
    <row r="1143" spans="1:3" x14ac:dyDescent="0.15">
      <c r="A1143" s="10">
        <v>1119</v>
      </c>
      <c r="B1143" s="10">
        <v>209.33197921667335</v>
      </c>
      <c r="C1143" s="10">
        <v>9.6680207833266536</v>
      </c>
    </row>
    <row r="1144" spans="1:3" x14ac:dyDescent="0.15">
      <c r="A1144" s="10">
        <v>1120</v>
      </c>
      <c r="B1144" s="10">
        <v>152.39504752733669</v>
      </c>
      <c r="C1144" s="10">
        <v>54.604952472663314</v>
      </c>
    </row>
    <row r="1145" spans="1:3" x14ac:dyDescent="0.15">
      <c r="A1145" s="10">
        <v>1121</v>
      </c>
      <c r="B1145" s="10">
        <v>123.92658168266836</v>
      </c>
      <c r="C1145" s="10">
        <v>-39.926581682668356</v>
      </c>
    </row>
    <row r="1146" spans="1:3" x14ac:dyDescent="0.15">
      <c r="A1146" s="10">
        <v>1122</v>
      </c>
      <c r="B1146" s="10">
        <v>95.458115838000026</v>
      </c>
      <c r="C1146" s="10">
        <v>-15.458115838000026</v>
      </c>
    </row>
    <row r="1147" spans="1:3" x14ac:dyDescent="0.15">
      <c r="A1147" s="10">
        <v>1123</v>
      </c>
      <c r="B1147" s="10">
        <v>95.458115838000026</v>
      </c>
      <c r="C1147" s="10">
        <v>-35.458115838000026</v>
      </c>
    </row>
    <row r="1148" spans="1:3" x14ac:dyDescent="0.15">
      <c r="A1148" s="10">
        <v>1124</v>
      </c>
      <c r="B1148" s="10">
        <v>152.39504752733669</v>
      </c>
      <c r="C1148" s="10">
        <v>-70.395047527336686</v>
      </c>
    </row>
    <row r="1149" spans="1:3" x14ac:dyDescent="0.15">
      <c r="A1149" s="10">
        <v>1125</v>
      </c>
      <c r="B1149" s="10">
        <v>95.458115838000026</v>
      </c>
      <c r="C1149" s="10">
        <v>46.541884161999974</v>
      </c>
    </row>
    <row r="1150" spans="1:3" x14ac:dyDescent="0.15">
      <c r="A1150" s="10">
        <v>1126</v>
      </c>
      <c r="B1150" s="10">
        <v>152.39504752733669</v>
      </c>
      <c r="C1150" s="10">
        <v>176.60495247266331</v>
      </c>
    </row>
    <row r="1151" spans="1:3" x14ac:dyDescent="0.15">
      <c r="A1151" s="10">
        <v>1127</v>
      </c>
      <c r="B1151" s="10">
        <v>95.458115838000026</v>
      </c>
      <c r="C1151" s="10">
        <v>40.541884161999974</v>
      </c>
    </row>
    <row r="1152" spans="1:3" x14ac:dyDescent="0.15">
      <c r="A1152" s="10">
        <v>1128</v>
      </c>
      <c r="B1152" s="10">
        <v>95.458115838000026</v>
      </c>
      <c r="C1152" s="10">
        <v>178.54188416199997</v>
      </c>
    </row>
    <row r="1153" spans="1:3" x14ac:dyDescent="0.15">
      <c r="A1153" s="10">
        <v>1129</v>
      </c>
      <c r="B1153" s="10">
        <v>152.39504752733669</v>
      </c>
      <c r="C1153" s="10">
        <v>44.604952472663314</v>
      </c>
    </row>
    <row r="1154" spans="1:3" x14ac:dyDescent="0.15">
      <c r="A1154" s="10">
        <v>1130</v>
      </c>
      <c r="B1154" s="10">
        <v>152.39504752733669</v>
      </c>
      <c r="C1154" s="10">
        <v>94.604952472663314</v>
      </c>
    </row>
    <row r="1155" spans="1:3" x14ac:dyDescent="0.15">
      <c r="A1155" s="10">
        <v>1131</v>
      </c>
      <c r="B1155" s="10">
        <v>95.458115838000026</v>
      </c>
      <c r="C1155" s="10">
        <v>34.541884161999974</v>
      </c>
    </row>
    <row r="1156" spans="1:3" x14ac:dyDescent="0.15">
      <c r="A1156" s="10">
        <v>1132</v>
      </c>
      <c r="B1156" s="10">
        <v>123.92658168266836</v>
      </c>
      <c r="C1156" s="10">
        <v>48.073418317331644</v>
      </c>
    </row>
    <row r="1157" spans="1:3" x14ac:dyDescent="0.15">
      <c r="A1157" s="10">
        <v>1133</v>
      </c>
      <c r="B1157" s="10">
        <v>95.458115838000026</v>
      </c>
      <c r="C1157" s="10">
        <v>23.541884161999974</v>
      </c>
    </row>
    <row r="1158" spans="1:3" x14ac:dyDescent="0.15">
      <c r="A1158" s="10">
        <v>1134</v>
      </c>
      <c r="B1158" s="10">
        <v>95.458115838000026</v>
      </c>
      <c r="C1158" s="10">
        <v>23.541884161999974</v>
      </c>
    </row>
    <row r="1159" spans="1:3" x14ac:dyDescent="0.15">
      <c r="A1159" s="10">
        <v>1135</v>
      </c>
      <c r="B1159" s="10">
        <v>123.92658168266836</v>
      </c>
      <c r="C1159" s="10">
        <v>29.073418317331644</v>
      </c>
    </row>
    <row r="1160" spans="1:3" x14ac:dyDescent="0.15">
      <c r="A1160" s="10">
        <v>1136</v>
      </c>
      <c r="B1160" s="10">
        <v>209.33197921667335</v>
      </c>
      <c r="C1160" s="10">
        <v>227.66802078332665</v>
      </c>
    </row>
    <row r="1161" spans="1:3" x14ac:dyDescent="0.15">
      <c r="A1161" s="10">
        <v>1137</v>
      </c>
      <c r="B1161" s="10">
        <v>95.458115838000026</v>
      </c>
      <c r="C1161" s="10">
        <v>-13.458115838000026</v>
      </c>
    </row>
    <row r="1162" spans="1:3" x14ac:dyDescent="0.15">
      <c r="A1162" s="10">
        <v>1138</v>
      </c>
      <c r="B1162" s="10">
        <v>95.458115838000026</v>
      </c>
      <c r="C1162" s="10">
        <v>151.54188416199997</v>
      </c>
    </row>
    <row r="1163" spans="1:3" x14ac:dyDescent="0.15">
      <c r="A1163" s="10">
        <v>1139</v>
      </c>
      <c r="B1163" s="10">
        <v>95.458115838000026</v>
      </c>
      <c r="C1163" s="10">
        <v>14.541884161999974</v>
      </c>
    </row>
    <row r="1164" spans="1:3" x14ac:dyDescent="0.15">
      <c r="A1164" s="10">
        <v>1140</v>
      </c>
      <c r="B1164" s="10">
        <v>95.458115838000026</v>
      </c>
      <c r="C1164" s="10">
        <v>121.54188416199997</v>
      </c>
    </row>
    <row r="1165" spans="1:3" x14ac:dyDescent="0.15">
      <c r="A1165" s="10">
        <v>1141</v>
      </c>
      <c r="B1165" s="10">
        <v>95.458115838000026</v>
      </c>
      <c r="C1165" s="10">
        <v>145.54188416199997</v>
      </c>
    </row>
    <row r="1166" spans="1:3" x14ac:dyDescent="0.15">
      <c r="A1166" s="10">
        <v>1142</v>
      </c>
      <c r="B1166" s="10">
        <v>123.92658168266836</v>
      </c>
      <c r="C1166" s="10">
        <v>61.073418317331644</v>
      </c>
    </row>
    <row r="1167" spans="1:3" x14ac:dyDescent="0.15">
      <c r="A1167" s="10">
        <v>1143</v>
      </c>
      <c r="B1167" s="10">
        <v>123.92658168266836</v>
      </c>
      <c r="C1167" s="10">
        <v>-61.926581682668356</v>
      </c>
    </row>
    <row r="1168" spans="1:3" x14ac:dyDescent="0.15">
      <c r="A1168" s="10">
        <v>1144</v>
      </c>
      <c r="B1168" s="10">
        <v>95.458115838000026</v>
      </c>
      <c r="C1168" s="10">
        <v>123.54188416199997</v>
      </c>
    </row>
    <row r="1169" spans="1:3" x14ac:dyDescent="0.15">
      <c r="A1169" s="10">
        <v>1145</v>
      </c>
      <c r="B1169" s="10">
        <v>152.39504752733669</v>
      </c>
      <c r="C1169" s="10">
        <v>-8.3950475273366862</v>
      </c>
    </row>
    <row r="1170" spans="1:3" x14ac:dyDescent="0.15">
      <c r="A1170" s="10">
        <v>1146</v>
      </c>
      <c r="B1170" s="10">
        <v>123.92658168266836</v>
      </c>
      <c r="C1170" s="10">
        <v>17.073418317331644</v>
      </c>
    </row>
    <row r="1171" spans="1:3" x14ac:dyDescent="0.15">
      <c r="A1171" s="10">
        <v>1147</v>
      </c>
      <c r="B1171" s="10">
        <v>95.458115838000026</v>
      </c>
      <c r="C1171" s="10">
        <v>68.541884161999974</v>
      </c>
    </row>
    <row r="1172" spans="1:3" x14ac:dyDescent="0.15">
      <c r="A1172" s="10">
        <v>1148</v>
      </c>
      <c r="B1172" s="10">
        <v>66.98964999333171</v>
      </c>
      <c r="C1172" s="10">
        <v>100.01035000666829</v>
      </c>
    </row>
    <row r="1173" spans="1:3" x14ac:dyDescent="0.15">
      <c r="A1173" s="10">
        <v>1149</v>
      </c>
      <c r="B1173" s="10">
        <v>95.458115838000026</v>
      </c>
      <c r="C1173" s="10">
        <v>-2.4581158380000261</v>
      </c>
    </row>
    <row r="1174" spans="1:3" x14ac:dyDescent="0.15">
      <c r="A1174" s="10">
        <v>1150</v>
      </c>
      <c r="B1174" s="10">
        <v>95.458115838000026</v>
      </c>
      <c r="C1174" s="10">
        <v>14.541884161999974</v>
      </c>
    </row>
    <row r="1175" spans="1:3" x14ac:dyDescent="0.15">
      <c r="A1175" s="10">
        <v>1151</v>
      </c>
      <c r="B1175" s="10">
        <v>95.458115838000026</v>
      </c>
      <c r="C1175" s="10">
        <v>-35.458115838000026</v>
      </c>
    </row>
    <row r="1176" spans="1:3" x14ac:dyDescent="0.15">
      <c r="A1176" s="10">
        <v>1152</v>
      </c>
      <c r="B1176" s="10">
        <v>180.863513372005</v>
      </c>
      <c r="C1176" s="10">
        <v>35.136486627994998</v>
      </c>
    </row>
    <row r="1177" spans="1:3" x14ac:dyDescent="0.15">
      <c r="A1177" s="10">
        <v>1153</v>
      </c>
      <c r="B1177" s="10">
        <v>95.458115838000026</v>
      </c>
      <c r="C1177" s="10">
        <v>45.541884161999974</v>
      </c>
    </row>
    <row r="1178" spans="1:3" x14ac:dyDescent="0.15">
      <c r="A1178" s="10">
        <v>1154</v>
      </c>
      <c r="B1178" s="10">
        <v>152.39504752733669</v>
      </c>
      <c r="C1178" s="10">
        <v>5.6049524726633138</v>
      </c>
    </row>
    <row r="1179" spans="1:3" x14ac:dyDescent="0.15">
      <c r="A1179" s="10">
        <v>1155</v>
      </c>
      <c r="B1179" s="10">
        <v>152.39504752733669</v>
      </c>
      <c r="C1179" s="10">
        <v>66.604952472663314</v>
      </c>
    </row>
    <row r="1180" spans="1:3" x14ac:dyDescent="0.15">
      <c r="A1180" s="10">
        <v>1156</v>
      </c>
      <c r="B1180" s="10">
        <v>152.39504752733669</v>
      </c>
      <c r="C1180" s="10">
        <v>64.604952472663314</v>
      </c>
    </row>
    <row r="1181" spans="1:3" x14ac:dyDescent="0.15">
      <c r="A1181" s="10">
        <v>1157</v>
      </c>
      <c r="B1181" s="10">
        <v>95.458115838000026</v>
      </c>
      <c r="C1181" s="10">
        <v>68.541884161999974</v>
      </c>
    </row>
    <row r="1182" spans="1:3" x14ac:dyDescent="0.15">
      <c r="A1182" s="10">
        <v>1158</v>
      </c>
      <c r="B1182" s="10">
        <v>95.458115838000026</v>
      </c>
      <c r="C1182" s="10">
        <v>68.541884161999974</v>
      </c>
    </row>
    <row r="1183" spans="1:3" x14ac:dyDescent="0.15">
      <c r="A1183" s="10">
        <v>1159</v>
      </c>
      <c r="B1183" s="10">
        <v>123.92658168266836</v>
      </c>
      <c r="C1183" s="10">
        <v>38.073418317331644</v>
      </c>
    </row>
    <row r="1184" spans="1:3" x14ac:dyDescent="0.15">
      <c r="A1184" s="10">
        <v>1160</v>
      </c>
      <c r="B1184" s="10">
        <v>95.458115838000026</v>
      </c>
      <c r="C1184" s="10">
        <v>65.541884161999974</v>
      </c>
    </row>
    <row r="1185" spans="1:3" x14ac:dyDescent="0.15">
      <c r="A1185" s="10">
        <v>1161</v>
      </c>
      <c r="B1185" s="10">
        <v>95.458115838000026</v>
      </c>
      <c r="C1185" s="10">
        <v>46.541884161999974</v>
      </c>
    </row>
    <row r="1186" spans="1:3" x14ac:dyDescent="0.15">
      <c r="A1186" s="10">
        <v>1162</v>
      </c>
      <c r="B1186" s="10">
        <v>209.33197921667335</v>
      </c>
      <c r="C1186" s="10">
        <v>-68.331979216673346</v>
      </c>
    </row>
    <row r="1187" spans="1:3" x14ac:dyDescent="0.15">
      <c r="A1187" s="10">
        <v>1163</v>
      </c>
      <c r="B1187" s="10">
        <v>152.39504752733669</v>
      </c>
      <c r="C1187" s="10">
        <v>64.604952472663314</v>
      </c>
    </row>
    <row r="1188" spans="1:3" x14ac:dyDescent="0.15">
      <c r="A1188" s="10">
        <v>1164</v>
      </c>
      <c r="B1188" s="10">
        <v>95.458115838000026</v>
      </c>
      <c r="C1188" s="10">
        <v>35.541884161999974</v>
      </c>
    </row>
    <row r="1189" spans="1:3" x14ac:dyDescent="0.15">
      <c r="A1189" s="10">
        <v>1165</v>
      </c>
      <c r="B1189" s="10">
        <v>95.458115838000026</v>
      </c>
      <c r="C1189" s="10">
        <v>14.541884161999974</v>
      </c>
    </row>
    <row r="1190" spans="1:3" x14ac:dyDescent="0.15">
      <c r="A1190" s="10">
        <v>1166</v>
      </c>
      <c r="B1190" s="10">
        <v>123.92658168266836</v>
      </c>
      <c r="C1190" s="10">
        <v>-20.926581682668356</v>
      </c>
    </row>
    <row r="1191" spans="1:3" x14ac:dyDescent="0.15">
      <c r="A1191" s="10">
        <v>1167</v>
      </c>
      <c r="B1191" s="10">
        <v>95.458115838000026</v>
      </c>
      <c r="C1191" s="10">
        <v>56.541884161999974</v>
      </c>
    </row>
    <row r="1192" spans="1:3" x14ac:dyDescent="0.15">
      <c r="A1192" s="10">
        <v>1168</v>
      </c>
      <c r="B1192" s="10">
        <v>95.458115838000026</v>
      </c>
      <c r="C1192" s="10">
        <v>8.5418841619999739</v>
      </c>
    </row>
    <row r="1193" spans="1:3" x14ac:dyDescent="0.15">
      <c r="A1193" s="10">
        <v>1169</v>
      </c>
      <c r="B1193" s="10">
        <v>494.01663766335662</v>
      </c>
      <c r="C1193" s="10">
        <v>-450.01663766335662</v>
      </c>
    </row>
    <row r="1194" spans="1:3" x14ac:dyDescent="0.15">
      <c r="A1194" s="10">
        <v>1170</v>
      </c>
      <c r="B1194" s="10">
        <v>95.458115838000026</v>
      </c>
      <c r="C1194" s="10">
        <v>46.541884161999974</v>
      </c>
    </row>
    <row r="1195" spans="1:3" x14ac:dyDescent="0.15">
      <c r="A1195" s="10">
        <v>1171</v>
      </c>
      <c r="B1195" s="10">
        <v>95.458115838000026</v>
      </c>
      <c r="C1195" s="10">
        <v>46.541884161999974</v>
      </c>
    </row>
    <row r="1196" spans="1:3" x14ac:dyDescent="0.15">
      <c r="A1196" s="10">
        <v>1172</v>
      </c>
      <c r="B1196" s="10">
        <v>95.458115838000026</v>
      </c>
      <c r="C1196" s="10">
        <v>12.541884161999974</v>
      </c>
    </row>
    <row r="1197" spans="1:3" x14ac:dyDescent="0.15">
      <c r="A1197" s="10">
        <v>1173</v>
      </c>
      <c r="B1197" s="10">
        <v>95.458115838000026</v>
      </c>
      <c r="C1197" s="10">
        <v>178.54188416199997</v>
      </c>
    </row>
    <row r="1198" spans="1:3" x14ac:dyDescent="0.15">
      <c r="A1198" s="10">
        <v>1174</v>
      </c>
      <c r="B1198" s="10">
        <v>152.39504752733669</v>
      </c>
      <c r="C1198" s="10">
        <v>64.604952472663314</v>
      </c>
    </row>
    <row r="1199" spans="1:3" x14ac:dyDescent="0.15">
      <c r="A1199" s="10">
        <v>1175</v>
      </c>
      <c r="B1199" s="10">
        <v>95.458115838000026</v>
      </c>
      <c r="C1199" s="10">
        <v>14.541884161999974</v>
      </c>
    </row>
    <row r="1200" spans="1:3" x14ac:dyDescent="0.15">
      <c r="A1200" s="10">
        <v>1176</v>
      </c>
      <c r="B1200" s="10">
        <v>180.863513372005</v>
      </c>
      <c r="C1200" s="10">
        <v>-5.8635133720050021</v>
      </c>
    </row>
    <row r="1201" spans="1:3" x14ac:dyDescent="0.15">
      <c r="A1201" s="10">
        <v>1177</v>
      </c>
      <c r="B1201" s="10">
        <v>152.39504752733669</v>
      </c>
      <c r="C1201" s="10">
        <v>64.604952472663314</v>
      </c>
    </row>
    <row r="1202" spans="1:3" x14ac:dyDescent="0.15">
      <c r="A1202" s="10">
        <v>1178</v>
      </c>
      <c r="B1202" s="10">
        <v>152.39504752733669</v>
      </c>
      <c r="C1202" s="10">
        <v>39.604952472663314</v>
      </c>
    </row>
    <row r="1203" spans="1:3" x14ac:dyDescent="0.15">
      <c r="A1203" s="10">
        <v>1179</v>
      </c>
      <c r="B1203" s="10">
        <v>95.458115838000026</v>
      </c>
      <c r="C1203" s="10">
        <v>63.541884161999974</v>
      </c>
    </row>
    <row r="1204" spans="1:3" x14ac:dyDescent="0.15">
      <c r="A1204" s="10">
        <v>1180</v>
      </c>
      <c r="B1204" s="10">
        <v>209.33197921667335</v>
      </c>
      <c r="C1204" s="10">
        <v>228.66802078332665</v>
      </c>
    </row>
    <row r="1205" spans="1:3" x14ac:dyDescent="0.15">
      <c r="A1205" s="10">
        <v>1181</v>
      </c>
      <c r="B1205" s="10">
        <v>209.33197921667335</v>
      </c>
      <c r="C1205" s="10">
        <v>-57.331979216673346</v>
      </c>
    </row>
    <row r="1206" spans="1:3" x14ac:dyDescent="0.15">
      <c r="A1206" s="10">
        <v>1182</v>
      </c>
      <c r="B1206" s="10">
        <v>95.458115838000026</v>
      </c>
      <c r="C1206" s="10">
        <v>41.541884161999974</v>
      </c>
    </row>
    <row r="1207" spans="1:3" x14ac:dyDescent="0.15">
      <c r="A1207" s="10">
        <v>1183</v>
      </c>
      <c r="B1207" s="10">
        <v>152.39504752733669</v>
      </c>
      <c r="C1207" s="10">
        <v>28.604952472663314</v>
      </c>
    </row>
    <row r="1208" spans="1:3" x14ac:dyDescent="0.15">
      <c r="A1208" s="10">
        <v>1184</v>
      </c>
      <c r="B1208" s="10">
        <v>180.863513372005</v>
      </c>
      <c r="C1208" s="10">
        <v>33.136486627994998</v>
      </c>
    </row>
    <row r="1209" spans="1:3" x14ac:dyDescent="0.15">
      <c r="A1209" s="10">
        <v>1185</v>
      </c>
      <c r="B1209" s="10">
        <v>123.92658168266836</v>
      </c>
      <c r="C1209" s="10">
        <v>57.073418317331644</v>
      </c>
    </row>
    <row r="1210" spans="1:3" x14ac:dyDescent="0.15">
      <c r="A1210" s="10">
        <v>1186</v>
      </c>
      <c r="B1210" s="10">
        <v>123.92658168266836</v>
      </c>
      <c r="C1210" s="10">
        <v>68.073418317331644</v>
      </c>
    </row>
    <row r="1211" spans="1:3" x14ac:dyDescent="0.15">
      <c r="A1211" s="10">
        <v>1187</v>
      </c>
      <c r="B1211" s="10">
        <v>152.39504752733669</v>
      </c>
      <c r="C1211" s="10">
        <v>-87.395047527336686</v>
      </c>
    </row>
    <row r="1212" spans="1:3" x14ac:dyDescent="0.15">
      <c r="A1212" s="10">
        <v>1188</v>
      </c>
      <c r="B1212" s="10">
        <v>123.92658168266836</v>
      </c>
      <c r="C1212" s="10">
        <v>-58.926581682668356</v>
      </c>
    </row>
    <row r="1213" spans="1:3" x14ac:dyDescent="0.15">
      <c r="A1213" s="10">
        <v>1189</v>
      </c>
      <c r="B1213" s="10">
        <v>95.458115838000026</v>
      </c>
      <c r="C1213" s="10">
        <v>23.541884161999974</v>
      </c>
    </row>
    <row r="1214" spans="1:3" x14ac:dyDescent="0.15">
      <c r="A1214" s="10">
        <v>1190</v>
      </c>
      <c r="B1214" s="10">
        <v>95.458115838000026</v>
      </c>
      <c r="C1214" s="10">
        <v>-19.458115838000026</v>
      </c>
    </row>
    <row r="1215" spans="1:3" x14ac:dyDescent="0.15">
      <c r="A1215" s="10">
        <v>1191</v>
      </c>
      <c r="B1215" s="10">
        <v>237.80044506134169</v>
      </c>
      <c r="C1215" s="10">
        <v>-30.800445061341691</v>
      </c>
    </row>
    <row r="1216" spans="1:3" x14ac:dyDescent="0.15">
      <c r="A1216" s="10">
        <v>1192</v>
      </c>
      <c r="B1216" s="10">
        <v>95.458115838000026</v>
      </c>
      <c r="C1216" s="10">
        <v>-33.458115838000026</v>
      </c>
    </row>
    <row r="1217" spans="1:3" x14ac:dyDescent="0.15">
      <c r="A1217" s="10">
        <v>1193</v>
      </c>
      <c r="B1217" s="10">
        <v>95.458115838000026</v>
      </c>
      <c r="C1217" s="10">
        <v>-8.4581158380000261</v>
      </c>
    </row>
    <row r="1218" spans="1:3" x14ac:dyDescent="0.15">
      <c r="A1218" s="10">
        <v>1194</v>
      </c>
      <c r="B1218" s="10">
        <v>95.458115838000026</v>
      </c>
      <c r="C1218" s="10">
        <v>-31.458115838000026</v>
      </c>
    </row>
    <row r="1219" spans="1:3" x14ac:dyDescent="0.15">
      <c r="A1219" s="10">
        <v>1195</v>
      </c>
      <c r="B1219" s="10">
        <v>152.39504752733669</v>
      </c>
      <c r="C1219" s="10">
        <v>-44.395047527336686</v>
      </c>
    </row>
    <row r="1220" spans="1:3" x14ac:dyDescent="0.15">
      <c r="A1220" s="10">
        <v>1196</v>
      </c>
      <c r="B1220" s="10">
        <v>95.458115838000026</v>
      </c>
      <c r="C1220" s="10">
        <v>35.541884161999974</v>
      </c>
    </row>
    <row r="1221" spans="1:3" x14ac:dyDescent="0.15">
      <c r="A1221" s="10">
        <v>1197</v>
      </c>
      <c r="B1221" s="10">
        <v>152.39504752733669</v>
      </c>
      <c r="C1221" s="10">
        <v>-86.395047527336686</v>
      </c>
    </row>
    <row r="1222" spans="1:3" x14ac:dyDescent="0.15">
      <c r="A1222" s="10">
        <v>1198</v>
      </c>
      <c r="B1222" s="10">
        <v>123.92658168266836</v>
      </c>
      <c r="C1222" s="10">
        <v>-79.926581682668356</v>
      </c>
    </row>
    <row r="1223" spans="1:3" x14ac:dyDescent="0.15">
      <c r="A1223" s="10">
        <v>1199</v>
      </c>
      <c r="B1223" s="10">
        <v>209.33197921667335</v>
      </c>
      <c r="C1223" s="10">
        <v>-149.33197921667335</v>
      </c>
    </row>
    <row r="1224" spans="1:3" x14ac:dyDescent="0.15">
      <c r="A1224" s="10">
        <v>1200</v>
      </c>
      <c r="B1224" s="10">
        <v>95.458115838000026</v>
      </c>
      <c r="C1224" s="10">
        <v>-24.458115838000026</v>
      </c>
    </row>
    <row r="1225" spans="1:3" x14ac:dyDescent="0.15">
      <c r="A1225" s="10">
        <v>1201</v>
      </c>
      <c r="B1225" s="10">
        <v>95.458115838000026</v>
      </c>
      <c r="C1225" s="10">
        <v>-40.458115838000026</v>
      </c>
    </row>
    <row r="1226" spans="1:3" x14ac:dyDescent="0.15">
      <c r="A1226" s="10">
        <v>1202</v>
      </c>
      <c r="B1226" s="10">
        <v>95.458115838000026</v>
      </c>
      <c r="C1226" s="10">
        <v>-37.458115838000026</v>
      </c>
    </row>
    <row r="1227" spans="1:3" x14ac:dyDescent="0.15">
      <c r="A1227" s="10">
        <v>1203</v>
      </c>
      <c r="B1227" s="10">
        <v>209.33197921667335</v>
      </c>
      <c r="C1227" s="10">
        <v>-101.33197921667335</v>
      </c>
    </row>
    <row r="1228" spans="1:3" x14ac:dyDescent="0.15">
      <c r="A1228" s="10">
        <v>1204</v>
      </c>
      <c r="B1228" s="10">
        <v>123.92658168266836</v>
      </c>
      <c r="C1228" s="10">
        <v>-13.926581682668356</v>
      </c>
    </row>
    <row r="1229" spans="1:3" x14ac:dyDescent="0.15">
      <c r="A1229" s="10">
        <v>1205</v>
      </c>
      <c r="B1229" s="10">
        <v>95.458115838000026</v>
      </c>
      <c r="C1229" s="10">
        <v>14.541884161999974</v>
      </c>
    </row>
    <row r="1230" spans="1:3" x14ac:dyDescent="0.15">
      <c r="A1230" s="10">
        <v>1206</v>
      </c>
      <c r="B1230" s="10">
        <v>95.458115838000026</v>
      </c>
      <c r="C1230" s="10">
        <v>-30.458115838000026</v>
      </c>
    </row>
    <row r="1231" spans="1:3" x14ac:dyDescent="0.15">
      <c r="A1231" s="10">
        <v>1207</v>
      </c>
      <c r="B1231" s="10">
        <v>152.39504752733669</v>
      </c>
      <c r="C1231" s="10">
        <v>40.604952472663314</v>
      </c>
    </row>
    <row r="1232" spans="1:3" x14ac:dyDescent="0.15">
      <c r="A1232" s="10">
        <v>1208</v>
      </c>
      <c r="B1232" s="10">
        <v>209.33197921667335</v>
      </c>
      <c r="C1232" s="10">
        <v>-116.33197921667335</v>
      </c>
    </row>
    <row r="1233" spans="1:3" x14ac:dyDescent="0.15">
      <c r="A1233" s="10">
        <v>1209</v>
      </c>
      <c r="B1233" s="10">
        <v>95.458115838000026</v>
      </c>
      <c r="C1233" s="10">
        <v>8.5418841619999739</v>
      </c>
    </row>
    <row r="1234" spans="1:3" x14ac:dyDescent="0.15">
      <c r="A1234" s="10">
        <v>1210</v>
      </c>
      <c r="B1234" s="10">
        <v>95.458115838000026</v>
      </c>
      <c r="C1234" s="10">
        <v>-41.458115838000026</v>
      </c>
    </row>
    <row r="1235" spans="1:3" x14ac:dyDescent="0.15">
      <c r="A1235" s="10">
        <v>1211</v>
      </c>
      <c r="B1235" s="10">
        <v>152.39504752733669</v>
      </c>
      <c r="C1235" s="10">
        <v>-21.395047527336686</v>
      </c>
    </row>
    <row r="1236" spans="1:3" x14ac:dyDescent="0.15">
      <c r="A1236" s="10">
        <v>1212</v>
      </c>
      <c r="B1236" s="10">
        <v>95.458115838000026</v>
      </c>
      <c r="C1236" s="10">
        <v>-24.458115838000026</v>
      </c>
    </row>
    <row r="1237" spans="1:3" x14ac:dyDescent="0.15">
      <c r="A1237" s="10">
        <v>1213</v>
      </c>
      <c r="B1237" s="10">
        <v>95.458115838000026</v>
      </c>
      <c r="C1237" s="10">
        <v>12.541884161999974</v>
      </c>
    </row>
    <row r="1238" spans="1:3" x14ac:dyDescent="0.15">
      <c r="A1238" s="10">
        <v>1214</v>
      </c>
      <c r="B1238" s="10">
        <v>95.458115838000026</v>
      </c>
      <c r="C1238" s="10">
        <v>3.5418841619999739</v>
      </c>
    </row>
    <row r="1239" spans="1:3" x14ac:dyDescent="0.15">
      <c r="A1239" s="10">
        <v>1215</v>
      </c>
      <c r="B1239" s="10">
        <v>95.458115838000026</v>
      </c>
      <c r="C1239" s="10">
        <v>-24.458115838000026</v>
      </c>
    </row>
    <row r="1240" spans="1:3" x14ac:dyDescent="0.15">
      <c r="A1240" s="10">
        <v>1216</v>
      </c>
      <c r="B1240" s="10">
        <v>180.863513372005</v>
      </c>
      <c r="C1240" s="10">
        <v>-49.863513372005002</v>
      </c>
    </row>
    <row r="1241" spans="1:3" x14ac:dyDescent="0.15">
      <c r="A1241" s="10">
        <v>1217</v>
      </c>
      <c r="B1241" s="10">
        <v>95.458115838000026</v>
      </c>
      <c r="C1241" s="10">
        <v>14.541884161999974</v>
      </c>
    </row>
    <row r="1242" spans="1:3" x14ac:dyDescent="0.15">
      <c r="A1242" s="10">
        <v>1218</v>
      </c>
      <c r="B1242" s="10">
        <v>237.80044506134169</v>
      </c>
      <c r="C1242" s="10">
        <v>-116.80044506134169</v>
      </c>
    </row>
    <row r="1243" spans="1:3" x14ac:dyDescent="0.15">
      <c r="A1243" s="10">
        <v>1219</v>
      </c>
      <c r="B1243" s="10">
        <v>152.39504752733669</v>
      </c>
      <c r="C1243" s="10">
        <v>39.604952472663314</v>
      </c>
    </row>
    <row r="1244" spans="1:3" x14ac:dyDescent="0.15">
      <c r="A1244" s="10">
        <v>1220</v>
      </c>
      <c r="B1244" s="10">
        <v>95.458115838000026</v>
      </c>
      <c r="C1244" s="10">
        <v>-46.458115838000026</v>
      </c>
    </row>
    <row r="1245" spans="1:3" x14ac:dyDescent="0.15">
      <c r="A1245" s="10">
        <v>1221</v>
      </c>
      <c r="B1245" s="10">
        <v>95.458115838000026</v>
      </c>
      <c r="C1245" s="10">
        <v>3.5418841619999739</v>
      </c>
    </row>
    <row r="1246" spans="1:3" x14ac:dyDescent="0.15">
      <c r="A1246" s="10">
        <v>1222</v>
      </c>
      <c r="B1246" s="10">
        <v>95.458115838000026</v>
      </c>
      <c r="C1246" s="10">
        <v>-24.458115838000026</v>
      </c>
    </row>
    <row r="1247" spans="1:3" x14ac:dyDescent="0.15">
      <c r="A1247" s="10">
        <v>1223</v>
      </c>
      <c r="B1247" s="10">
        <v>95.458115838000026</v>
      </c>
      <c r="C1247" s="10">
        <v>-7.4581158380000261</v>
      </c>
    </row>
    <row r="1248" spans="1:3" x14ac:dyDescent="0.15">
      <c r="A1248" s="10">
        <v>1224</v>
      </c>
      <c r="B1248" s="10">
        <v>152.39504752733669</v>
      </c>
      <c r="C1248" s="10">
        <v>-54.395047527336686</v>
      </c>
    </row>
    <row r="1249" spans="1:3" x14ac:dyDescent="0.15">
      <c r="A1249" s="10">
        <v>1225</v>
      </c>
      <c r="B1249" s="10">
        <v>95.458115838000026</v>
      </c>
      <c r="C1249" s="10">
        <v>14.541884161999974</v>
      </c>
    </row>
    <row r="1250" spans="1:3" x14ac:dyDescent="0.15">
      <c r="A1250" s="10">
        <v>1226</v>
      </c>
      <c r="B1250" s="10">
        <v>123.92658168266836</v>
      </c>
      <c r="C1250" s="10">
        <v>13.073418317331644</v>
      </c>
    </row>
    <row r="1251" spans="1:3" x14ac:dyDescent="0.15">
      <c r="A1251" s="10">
        <v>1227</v>
      </c>
      <c r="B1251" s="10">
        <v>95.458115838000026</v>
      </c>
      <c r="C1251" s="10">
        <v>-29.458115838000026</v>
      </c>
    </row>
    <row r="1252" spans="1:3" x14ac:dyDescent="0.15">
      <c r="A1252" s="10">
        <v>1228</v>
      </c>
      <c r="B1252" s="10">
        <v>123.92658168266836</v>
      </c>
      <c r="C1252" s="10">
        <v>-15.926581682668356</v>
      </c>
    </row>
    <row r="1253" spans="1:3" x14ac:dyDescent="0.15">
      <c r="A1253" s="10">
        <v>1229</v>
      </c>
      <c r="B1253" s="10">
        <v>95.458115838000026</v>
      </c>
      <c r="C1253" s="10">
        <v>-40.458115838000026</v>
      </c>
    </row>
    <row r="1254" spans="1:3" x14ac:dyDescent="0.15">
      <c r="A1254" s="10">
        <v>1230</v>
      </c>
      <c r="B1254" s="10">
        <v>95.458115838000026</v>
      </c>
      <c r="C1254" s="10">
        <v>-18.458115838000026</v>
      </c>
    </row>
    <row r="1255" spans="1:3" x14ac:dyDescent="0.15">
      <c r="A1255" s="10">
        <v>1231</v>
      </c>
      <c r="B1255" s="10">
        <v>123.92658168266836</v>
      </c>
      <c r="C1255" s="10">
        <v>-63.926581682668356</v>
      </c>
    </row>
    <row r="1256" spans="1:3" x14ac:dyDescent="0.15">
      <c r="A1256" s="10">
        <v>1232</v>
      </c>
      <c r="B1256" s="10">
        <v>209.33197921667335</v>
      </c>
      <c r="C1256" s="10">
        <v>-17.331979216673346</v>
      </c>
    </row>
    <row r="1257" spans="1:3" x14ac:dyDescent="0.15">
      <c r="A1257" s="10">
        <v>1233</v>
      </c>
      <c r="B1257" s="10">
        <v>95.458115838000026</v>
      </c>
      <c r="C1257" s="10">
        <v>-35.458115838000026</v>
      </c>
    </row>
    <row r="1258" spans="1:3" x14ac:dyDescent="0.15">
      <c r="A1258" s="10">
        <v>1234</v>
      </c>
      <c r="B1258" s="10">
        <v>123.92658168266836</v>
      </c>
      <c r="C1258" s="10">
        <v>-24.926581682668356</v>
      </c>
    </row>
    <row r="1259" spans="1:3" x14ac:dyDescent="0.15">
      <c r="A1259" s="10">
        <v>1235</v>
      </c>
      <c r="B1259" s="10">
        <v>266.26891090600998</v>
      </c>
      <c r="C1259" s="10">
        <v>121.73108909399002</v>
      </c>
    </row>
    <row r="1260" spans="1:3" x14ac:dyDescent="0.15">
      <c r="A1260" s="10">
        <v>1236</v>
      </c>
      <c r="B1260" s="10">
        <v>66.98964999333171</v>
      </c>
      <c r="C1260" s="10">
        <v>-17.98964999333171</v>
      </c>
    </row>
    <row r="1261" spans="1:3" x14ac:dyDescent="0.15">
      <c r="A1261" s="10">
        <v>1237</v>
      </c>
      <c r="B1261" s="10">
        <v>95.458115838000026</v>
      </c>
      <c r="C1261" s="10">
        <v>-8.4581158380000261</v>
      </c>
    </row>
    <row r="1262" spans="1:3" x14ac:dyDescent="0.15">
      <c r="A1262" s="10">
        <v>1238</v>
      </c>
      <c r="B1262" s="10">
        <v>95.458115838000026</v>
      </c>
      <c r="C1262" s="10">
        <v>2.5418841619999739</v>
      </c>
    </row>
    <row r="1263" spans="1:3" x14ac:dyDescent="0.15">
      <c r="A1263" s="10">
        <v>1239</v>
      </c>
      <c r="B1263" s="10">
        <v>152.39504752733669</v>
      </c>
      <c r="C1263" s="10">
        <v>11.604952472663314</v>
      </c>
    </row>
    <row r="1264" spans="1:3" x14ac:dyDescent="0.15">
      <c r="A1264" s="10">
        <v>1240</v>
      </c>
      <c r="B1264" s="10">
        <v>123.92658168266836</v>
      </c>
      <c r="C1264" s="10">
        <v>-41.926581682668356</v>
      </c>
    </row>
    <row r="1265" spans="1:3" x14ac:dyDescent="0.15">
      <c r="A1265" s="10">
        <v>1241</v>
      </c>
      <c r="B1265" s="10">
        <v>95.458115838000026</v>
      </c>
      <c r="C1265" s="10">
        <v>71.541884161999974</v>
      </c>
    </row>
    <row r="1266" spans="1:3" x14ac:dyDescent="0.15">
      <c r="A1266" s="10">
        <v>1242</v>
      </c>
      <c r="B1266" s="10">
        <v>95.458115838000026</v>
      </c>
      <c r="C1266" s="10">
        <v>-24.458115838000026</v>
      </c>
    </row>
    <row r="1267" spans="1:3" x14ac:dyDescent="0.15">
      <c r="A1267" s="10">
        <v>1243</v>
      </c>
      <c r="B1267" s="10">
        <v>123.92658168266836</v>
      </c>
      <c r="C1267" s="10">
        <v>-57.926581682668356</v>
      </c>
    </row>
    <row r="1268" spans="1:3" x14ac:dyDescent="0.15">
      <c r="A1268" s="10">
        <v>1244</v>
      </c>
      <c r="B1268" s="10">
        <v>123.92658168266836</v>
      </c>
      <c r="C1268" s="10">
        <v>-41.926581682668356</v>
      </c>
    </row>
    <row r="1269" spans="1:3" x14ac:dyDescent="0.15">
      <c r="A1269" s="10">
        <v>1245</v>
      </c>
      <c r="B1269" s="10">
        <v>95.458115838000026</v>
      </c>
      <c r="C1269" s="10">
        <v>-7.4581158380000261</v>
      </c>
    </row>
    <row r="1270" spans="1:3" x14ac:dyDescent="0.15">
      <c r="A1270" s="10">
        <v>1246</v>
      </c>
      <c r="B1270" s="10">
        <v>66.98964999333171</v>
      </c>
      <c r="C1270" s="10">
        <v>-20.98964999333171</v>
      </c>
    </row>
    <row r="1271" spans="1:3" x14ac:dyDescent="0.15">
      <c r="A1271" s="10">
        <v>1247</v>
      </c>
      <c r="B1271" s="10">
        <v>180.863513372005</v>
      </c>
      <c r="C1271" s="10">
        <v>5.1364866279949979</v>
      </c>
    </row>
    <row r="1272" spans="1:3" x14ac:dyDescent="0.15">
      <c r="A1272" s="10">
        <v>1248</v>
      </c>
      <c r="B1272" s="10">
        <v>95.458115838000026</v>
      </c>
      <c r="C1272" s="10">
        <v>-24.458115838000026</v>
      </c>
    </row>
    <row r="1273" spans="1:3" x14ac:dyDescent="0.15">
      <c r="A1273" s="10">
        <v>1249</v>
      </c>
      <c r="B1273" s="10">
        <v>95.458115838000026</v>
      </c>
      <c r="C1273" s="10">
        <v>-18.458115838000026</v>
      </c>
    </row>
    <row r="1274" spans="1:3" x14ac:dyDescent="0.15">
      <c r="A1274" s="10">
        <v>1250</v>
      </c>
      <c r="B1274" s="10">
        <v>152.39504752733669</v>
      </c>
      <c r="C1274" s="10">
        <v>-48.395047527336686</v>
      </c>
    </row>
    <row r="1275" spans="1:3" x14ac:dyDescent="0.15">
      <c r="A1275" s="10">
        <v>1251</v>
      </c>
      <c r="B1275" s="10">
        <v>209.33197921667335</v>
      </c>
      <c r="C1275" s="10">
        <v>42.668020783326654</v>
      </c>
    </row>
    <row r="1276" spans="1:3" x14ac:dyDescent="0.15">
      <c r="A1276" s="10">
        <v>1252</v>
      </c>
      <c r="B1276" s="10">
        <v>123.92658168266836</v>
      </c>
      <c r="C1276" s="10">
        <v>-24.926581682668356</v>
      </c>
    </row>
    <row r="1277" spans="1:3" x14ac:dyDescent="0.15">
      <c r="A1277" s="10">
        <v>1253</v>
      </c>
      <c r="B1277" s="10">
        <v>152.39504752733669</v>
      </c>
      <c r="C1277" s="10">
        <v>-44.395047527336686</v>
      </c>
    </row>
    <row r="1278" spans="1:3" x14ac:dyDescent="0.15">
      <c r="A1278" s="10">
        <v>1254</v>
      </c>
      <c r="B1278" s="10">
        <v>95.458115838000026</v>
      </c>
      <c r="C1278" s="10">
        <v>-24.458115838000026</v>
      </c>
    </row>
    <row r="1279" spans="1:3" x14ac:dyDescent="0.15">
      <c r="A1279" s="10">
        <v>1255</v>
      </c>
      <c r="B1279" s="10">
        <v>95.458115838000026</v>
      </c>
      <c r="C1279" s="10">
        <v>-18.458115838000026</v>
      </c>
    </row>
    <row r="1280" spans="1:3" x14ac:dyDescent="0.15">
      <c r="A1280" s="10">
        <v>1256</v>
      </c>
      <c r="B1280" s="10">
        <v>95.458115838000026</v>
      </c>
      <c r="C1280" s="10">
        <v>3.5418841619999739</v>
      </c>
    </row>
    <row r="1281" spans="1:3" x14ac:dyDescent="0.15">
      <c r="A1281" s="10">
        <v>1257</v>
      </c>
      <c r="B1281" s="10">
        <v>95.458115838000026</v>
      </c>
      <c r="C1281" s="10">
        <v>-18.458115838000026</v>
      </c>
    </row>
    <row r="1282" spans="1:3" x14ac:dyDescent="0.15">
      <c r="A1282" s="10">
        <v>1258</v>
      </c>
      <c r="B1282" s="10">
        <v>152.39504752733669</v>
      </c>
      <c r="C1282" s="10">
        <v>-26.395047527336686</v>
      </c>
    </row>
    <row r="1283" spans="1:3" x14ac:dyDescent="0.15">
      <c r="A1283" s="10">
        <v>1259</v>
      </c>
      <c r="B1283" s="10">
        <v>66.98964999333171</v>
      </c>
      <c r="C1283" s="10">
        <v>15.01035000666829</v>
      </c>
    </row>
    <row r="1284" spans="1:3" x14ac:dyDescent="0.15">
      <c r="A1284" s="10">
        <v>1260</v>
      </c>
      <c r="B1284" s="10">
        <v>95.458115838000026</v>
      </c>
      <c r="C1284" s="10">
        <v>-18.458115838000026</v>
      </c>
    </row>
    <row r="1285" spans="1:3" x14ac:dyDescent="0.15">
      <c r="A1285" s="10">
        <v>1261</v>
      </c>
      <c r="B1285" s="10">
        <v>95.458115838000026</v>
      </c>
      <c r="C1285" s="10">
        <v>-24.458115838000026</v>
      </c>
    </row>
    <row r="1286" spans="1:3" x14ac:dyDescent="0.15">
      <c r="A1286" s="10">
        <v>1262</v>
      </c>
      <c r="B1286" s="10">
        <v>66.98964999333171</v>
      </c>
      <c r="C1286" s="10">
        <v>-17.98964999333171</v>
      </c>
    </row>
    <row r="1287" spans="1:3" x14ac:dyDescent="0.15">
      <c r="A1287" s="10">
        <v>1263</v>
      </c>
      <c r="B1287" s="10">
        <v>266.26891090600998</v>
      </c>
      <c r="C1287" s="10">
        <v>-158.26891090600998</v>
      </c>
    </row>
    <row r="1288" spans="1:3" x14ac:dyDescent="0.15">
      <c r="A1288" s="10">
        <v>1264</v>
      </c>
      <c r="B1288" s="10">
        <v>95.458115838000026</v>
      </c>
      <c r="C1288" s="10">
        <v>3.5418841619999739</v>
      </c>
    </row>
    <row r="1289" spans="1:3" x14ac:dyDescent="0.15">
      <c r="A1289" s="10">
        <v>1265</v>
      </c>
      <c r="B1289" s="10">
        <v>209.33197921667335</v>
      </c>
      <c r="C1289" s="10">
        <v>-45.331979216673346</v>
      </c>
    </row>
    <row r="1290" spans="1:3" x14ac:dyDescent="0.15">
      <c r="A1290" s="10">
        <v>1266</v>
      </c>
      <c r="B1290" s="10">
        <v>95.458115838000026</v>
      </c>
      <c r="C1290" s="10">
        <v>41.541884161999974</v>
      </c>
    </row>
    <row r="1291" spans="1:3" x14ac:dyDescent="0.15">
      <c r="A1291" s="10">
        <v>1267</v>
      </c>
      <c r="B1291" s="10">
        <v>465.54817181868827</v>
      </c>
      <c r="C1291" s="10">
        <v>-251.54817181868827</v>
      </c>
    </row>
    <row r="1292" spans="1:3" x14ac:dyDescent="0.15">
      <c r="A1292" s="10">
        <v>1268</v>
      </c>
      <c r="B1292" s="10">
        <v>95.458115838000026</v>
      </c>
      <c r="C1292" s="10">
        <v>-20.458115838000026</v>
      </c>
    </row>
    <row r="1293" spans="1:3" x14ac:dyDescent="0.15">
      <c r="A1293" s="10">
        <v>1269</v>
      </c>
      <c r="B1293" s="10">
        <v>95.458115838000026</v>
      </c>
      <c r="C1293" s="10">
        <v>-16.458115838000026</v>
      </c>
    </row>
    <row r="1294" spans="1:3" x14ac:dyDescent="0.15">
      <c r="A1294" s="10">
        <v>1270</v>
      </c>
      <c r="B1294" s="10">
        <v>95.458115838000026</v>
      </c>
      <c r="C1294" s="10">
        <v>2.5418841619999739</v>
      </c>
    </row>
    <row r="1295" spans="1:3" x14ac:dyDescent="0.15">
      <c r="A1295" s="10">
        <v>1271</v>
      </c>
      <c r="B1295" s="10">
        <v>152.39504752733669</v>
      </c>
      <c r="C1295" s="10">
        <v>-11.395047527336686</v>
      </c>
    </row>
    <row r="1296" spans="1:3" x14ac:dyDescent="0.15">
      <c r="A1296" s="10">
        <v>1272</v>
      </c>
      <c r="B1296" s="10">
        <v>180.863513372005</v>
      </c>
      <c r="C1296" s="10">
        <v>93.136486627994998</v>
      </c>
    </row>
    <row r="1297" spans="1:3" x14ac:dyDescent="0.15">
      <c r="A1297" s="10">
        <v>1273</v>
      </c>
      <c r="B1297" s="10">
        <v>123.92658168266836</v>
      </c>
      <c r="C1297" s="10">
        <v>-13.926581682668356</v>
      </c>
    </row>
    <row r="1298" spans="1:3" x14ac:dyDescent="0.15">
      <c r="A1298" s="10">
        <v>1274</v>
      </c>
      <c r="B1298" s="10">
        <v>95.458115838000026</v>
      </c>
      <c r="C1298" s="10">
        <v>123.54188416199997</v>
      </c>
    </row>
    <row r="1299" spans="1:3" x14ac:dyDescent="0.15">
      <c r="A1299" s="10">
        <v>1275</v>
      </c>
      <c r="B1299" s="10">
        <v>152.39504752733669</v>
      </c>
      <c r="C1299" s="10">
        <v>-0.39504752733668624</v>
      </c>
    </row>
    <row r="1300" spans="1:3" x14ac:dyDescent="0.15">
      <c r="A1300" s="10">
        <v>1276</v>
      </c>
      <c r="B1300" s="10">
        <v>123.92658168266836</v>
      </c>
      <c r="C1300" s="10">
        <v>51.073418317331644</v>
      </c>
    </row>
    <row r="1301" spans="1:3" x14ac:dyDescent="0.15">
      <c r="A1301" s="10">
        <v>1277</v>
      </c>
      <c r="B1301" s="10">
        <v>95.458115838000026</v>
      </c>
      <c r="C1301" s="10">
        <v>-7.4581158380000261</v>
      </c>
    </row>
    <row r="1302" spans="1:3" x14ac:dyDescent="0.15">
      <c r="A1302" s="10">
        <v>1278</v>
      </c>
      <c r="B1302" s="10">
        <v>95.458115838000026</v>
      </c>
      <c r="C1302" s="10">
        <v>-13.458115838000026</v>
      </c>
    </row>
    <row r="1303" spans="1:3" x14ac:dyDescent="0.15">
      <c r="A1303" s="10">
        <v>1279</v>
      </c>
      <c r="B1303" s="10">
        <v>95.458115838000026</v>
      </c>
      <c r="C1303" s="10">
        <v>-18.458115838000026</v>
      </c>
    </row>
    <row r="1304" spans="1:3" x14ac:dyDescent="0.15">
      <c r="A1304" s="10">
        <v>1280</v>
      </c>
      <c r="B1304" s="10">
        <v>180.863513372005</v>
      </c>
      <c r="C1304" s="10">
        <v>-44.863513372005002</v>
      </c>
    </row>
    <row r="1305" spans="1:3" x14ac:dyDescent="0.15">
      <c r="A1305" s="10">
        <v>1281</v>
      </c>
      <c r="B1305" s="10">
        <v>95.458115838000026</v>
      </c>
      <c r="C1305" s="10">
        <v>-29.458115838000026</v>
      </c>
    </row>
    <row r="1306" spans="1:3" x14ac:dyDescent="0.15">
      <c r="A1306" s="10">
        <v>1282</v>
      </c>
      <c r="B1306" s="10">
        <v>95.458115838000026</v>
      </c>
      <c r="C1306" s="10">
        <v>-29.458115838000026</v>
      </c>
    </row>
    <row r="1307" spans="1:3" x14ac:dyDescent="0.15">
      <c r="A1307" s="10">
        <v>1283</v>
      </c>
      <c r="B1307" s="10">
        <v>95.458115838000026</v>
      </c>
      <c r="C1307" s="10">
        <v>-29.458115838000026</v>
      </c>
    </row>
    <row r="1308" spans="1:3" x14ac:dyDescent="0.15">
      <c r="A1308" s="10">
        <v>1284</v>
      </c>
      <c r="B1308" s="10">
        <v>180.863513372005</v>
      </c>
      <c r="C1308" s="10">
        <v>-17.863513372005002</v>
      </c>
    </row>
    <row r="1309" spans="1:3" x14ac:dyDescent="0.15">
      <c r="A1309" s="10">
        <v>1285</v>
      </c>
      <c r="B1309" s="10">
        <v>152.39504752733669</v>
      </c>
      <c r="C1309" s="10">
        <v>-108.39504752733669</v>
      </c>
    </row>
    <row r="1310" spans="1:3" x14ac:dyDescent="0.15">
      <c r="A1310" s="10">
        <v>1286</v>
      </c>
      <c r="B1310" s="10">
        <v>95.458115838000026</v>
      </c>
      <c r="C1310" s="10">
        <v>3.5418841619999739</v>
      </c>
    </row>
    <row r="1311" spans="1:3" x14ac:dyDescent="0.15">
      <c r="A1311" s="10">
        <v>1287</v>
      </c>
      <c r="B1311" s="10">
        <v>95.458115838000026</v>
      </c>
      <c r="C1311" s="10">
        <v>-73.458115838000026</v>
      </c>
    </row>
    <row r="1312" spans="1:3" x14ac:dyDescent="0.15">
      <c r="A1312" s="10">
        <v>1288</v>
      </c>
      <c r="B1312" s="10">
        <v>95.458115838000026</v>
      </c>
      <c r="C1312" s="10">
        <v>35.541884161999974</v>
      </c>
    </row>
    <row r="1313" spans="1:3" x14ac:dyDescent="0.15">
      <c r="A1313" s="10">
        <v>1289</v>
      </c>
      <c r="B1313" s="10">
        <v>237.80044506134169</v>
      </c>
      <c r="C1313" s="10">
        <v>-144.80044506134169</v>
      </c>
    </row>
    <row r="1314" spans="1:3" x14ac:dyDescent="0.15">
      <c r="A1314" s="10">
        <v>1290</v>
      </c>
      <c r="B1314" s="10">
        <v>95.458115838000026</v>
      </c>
      <c r="C1314" s="10">
        <v>-41.458115838000026</v>
      </c>
    </row>
    <row r="1315" spans="1:3" x14ac:dyDescent="0.15">
      <c r="A1315" s="10">
        <v>1291</v>
      </c>
      <c r="B1315" s="10">
        <v>95.458115838000026</v>
      </c>
      <c r="C1315" s="10">
        <v>-63.458115838000026</v>
      </c>
    </row>
    <row r="1316" spans="1:3" x14ac:dyDescent="0.15">
      <c r="A1316" s="10">
        <v>1292</v>
      </c>
      <c r="B1316" s="10">
        <v>95.458115838000026</v>
      </c>
      <c r="C1316" s="10">
        <v>-57.458115838000026</v>
      </c>
    </row>
    <row r="1317" spans="1:3" x14ac:dyDescent="0.15">
      <c r="A1317" s="10">
        <v>1293</v>
      </c>
      <c r="B1317" s="10">
        <v>66.98964999333171</v>
      </c>
      <c r="C1317" s="10">
        <v>-46.98964999333171</v>
      </c>
    </row>
    <row r="1318" spans="1:3" x14ac:dyDescent="0.15">
      <c r="A1318" s="10">
        <v>1294</v>
      </c>
      <c r="B1318" s="10">
        <v>123.92658168266836</v>
      </c>
      <c r="C1318" s="10">
        <v>2.0734183173316438</v>
      </c>
    </row>
    <row r="1319" spans="1:3" x14ac:dyDescent="0.15">
      <c r="A1319" s="10">
        <v>1295</v>
      </c>
      <c r="B1319" s="10">
        <v>95.458115838000026</v>
      </c>
      <c r="C1319" s="10">
        <v>96.541884161999974</v>
      </c>
    </row>
    <row r="1320" spans="1:3" x14ac:dyDescent="0.15">
      <c r="A1320" s="10">
        <v>1296</v>
      </c>
      <c r="B1320" s="10">
        <v>95.458115838000026</v>
      </c>
      <c r="C1320" s="10">
        <v>8.5418841619999739</v>
      </c>
    </row>
    <row r="1321" spans="1:3" x14ac:dyDescent="0.15">
      <c r="A1321" s="10">
        <v>1297</v>
      </c>
      <c r="B1321" s="10">
        <v>95.458115838000026</v>
      </c>
      <c r="C1321" s="10">
        <v>41.541884161999974</v>
      </c>
    </row>
    <row r="1322" spans="1:3" x14ac:dyDescent="0.15">
      <c r="A1322" s="10">
        <v>1298</v>
      </c>
      <c r="B1322" s="10">
        <v>95.458115838000026</v>
      </c>
      <c r="C1322" s="10">
        <v>101.54188416199997</v>
      </c>
    </row>
    <row r="1323" spans="1:3" x14ac:dyDescent="0.15">
      <c r="A1323" s="10">
        <v>1299</v>
      </c>
      <c r="B1323" s="10">
        <v>95.458115838000026</v>
      </c>
      <c r="C1323" s="10">
        <v>2.5418841619999739</v>
      </c>
    </row>
    <row r="1324" spans="1:3" x14ac:dyDescent="0.15">
      <c r="A1324" s="10">
        <v>1300</v>
      </c>
      <c r="B1324" s="10">
        <v>152.39504752733669</v>
      </c>
      <c r="C1324" s="10">
        <v>21.604952472663314</v>
      </c>
    </row>
    <row r="1325" spans="1:3" x14ac:dyDescent="0.15">
      <c r="A1325" s="10">
        <v>1301</v>
      </c>
      <c r="B1325" s="10">
        <v>180.863513372005</v>
      </c>
      <c r="C1325" s="10">
        <v>-27.863513372005002</v>
      </c>
    </row>
    <row r="1326" spans="1:3" x14ac:dyDescent="0.15">
      <c r="A1326" s="10">
        <v>1302</v>
      </c>
      <c r="B1326" s="10">
        <v>95.458115838000026</v>
      </c>
      <c r="C1326" s="10">
        <v>14.541884161999974</v>
      </c>
    </row>
    <row r="1327" spans="1:3" x14ac:dyDescent="0.15">
      <c r="A1327" s="10">
        <v>1303</v>
      </c>
      <c r="B1327" s="10">
        <v>95.458115838000026</v>
      </c>
      <c r="C1327" s="10">
        <v>-18.458115838000026</v>
      </c>
    </row>
    <row r="1328" spans="1:3" x14ac:dyDescent="0.15">
      <c r="A1328" s="10">
        <v>1304</v>
      </c>
      <c r="B1328" s="10">
        <v>95.458115838000026</v>
      </c>
      <c r="C1328" s="10">
        <v>35.541884161999974</v>
      </c>
    </row>
    <row r="1329" spans="1:3" x14ac:dyDescent="0.15">
      <c r="A1329" s="10">
        <v>1305</v>
      </c>
      <c r="B1329" s="10">
        <v>123.92658168266836</v>
      </c>
      <c r="C1329" s="10">
        <v>-13.926581682668356</v>
      </c>
    </row>
    <row r="1330" spans="1:3" x14ac:dyDescent="0.15">
      <c r="A1330" s="10">
        <v>1306</v>
      </c>
      <c r="B1330" s="10">
        <v>95.458115838000026</v>
      </c>
      <c r="C1330" s="10">
        <v>-13.458115838000026</v>
      </c>
    </row>
    <row r="1331" spans="1:3" x14ac:dyDescent="0.15">
      <c r="A1331" s="10">
        <v>1307</v>
      </c>
      <c r="B1331" s="10">
        <v>66.98964999333171</v>
      </c>
      <c r="C1331" s="10">
        <v>4.0103500066682898</v>
      </c>
    </row>
    <row r="1332" spans="1:3" x14ac:dyDescent="0.15">
      <c r="A1332" s="10">
        <v>1308</v>
      </c>
      <c r="B1332" s="10">
        <v>123.92658168266836</v>
      </c>
      <c r="C1332" s="10">
        <v>-41.926581682668356</v>
      </c>
    </row>
    <row r="1333" spans="1:3" x14ac:dyDescent="0.15">
      <c r="A1333" s="10">
        <v>1309</v>
      </c>
      <c r="B1333" s="10">
        <v>95.458115838000026</v>
      </c>
      <c r="C1333" s="10">
        <v>2.5418841619999739</v>
      </c>
    </row>
    <row r="1334" spans="1:3" x14ac:dyDescent="0.15">
      <c r="A1334" s="10">
        <v>1310</v>
      </c>
      <c r="B1334" s="10">
        <v>95.458115838000026</v>
      </c>
      <c r="C1334" s="10">
        <v>35.541884161999974</v>
      </c>
    </row>
    <row r="1335" spans="1:3" x14ac:dyDescent="0.15">
      <c r="A1335" s="10">
        <v>1311</v>
      </c>
      <c r="B1335" s="10">
        <v>152.39504752733669</v>
      </c>
      <c r="C1335" s="10">
        <v>-108.39504752733669</v>
      </c>
    </row>
    <row r="1336" spans="1:3" x14ac:dyDescent="0.15">
      <c r="A1336" s="10">
        <v>1312</v>
      </c>
      <c r="B1336" s="10">
        <v>152.39504752733669</v>
      </c>
      <c r="C1336" s="10">
        <v>-42.395047527336686</v>
      </c>
    </row>
    <row r="1337" spans="1:3" x14ac:dyDescent="0.15">
      <c r="A1337" s="10">
        <v>1313</v>
      </c>
      <c r="B1337" s="10">
        <v>152.39504752733669</v>
      </c>
      <c r="C1337" s="10">
        <v>-15.395047527336686</v>
      </c>
    </row>
    <row r="1338" spans="1:3" x14ac:dyDescent="0.15">
      <c r="A1338" s="10">
        <v>1314</v>
      </c>
      <c r="B1338" s="10">
        <v>95.458115838000026</v>
      </c>
      <c r="C1338" s="10">
        <v>-30.458115838000026</v>
      </c>
    </row>
    <row r="1339" spans="1:3" x14ac:dyDescent="0.15">
      <c r="A1339" s="10">
        <v>1315</v>
      </c>
      <c r="B1339" s="10">
        <v>209.33197921667335</v>
      </c>
      <c r="C1339" s="10">
        <v>-45.331979216673346</v>
      </c>
    </row>
    <row r="1340" spans="1:3" x14ac:dyDescent="0.15">
      <c r="A1340" s="10">
        <v>1316</v>
      </c>
      <c r="B1340" s="10">
        <v>152.39504752733669</v>
      </c>
      <c r="C1340" s="10">
        <v>-87.395047527336686</v>
      </c>
    </row>
    <row r="1341" spans="1:3" x14ac:dyDescent="0.15">
      <c r="A1341" s="10">
        <v>1317</v>
      </c>
      <c r="B1341" s="10">
        <v>152.39504752733669</v>
      </c>
      <c r="C1341" s="10">
        <v>-30.395047527336686</v>
      </c>
    </row>
    <row r="1342" spans="1:3" x14ac:dyDescent="0.15">
      <c r="A1342" s="10">
        <v>1318</v>
      </c>
      <c r="B1342" s="10">
        <v>123.92658168266836</v>
      </c>
      <c r="C1342" s="10">
        <v>-15.926581682668356</v>
      </c>
    </row>
    <row r="1343" spans="1:3" x14ac:dyDescent="0.15">
      <c r="A1343" s="10">
        <v>1319</v>
      </c>
      <c r="B1343" s="10">
        <v>123.92658168266836</v>
      </c>
      <c r="C1343" s="10">
        <v>35.073418317331644</v>
      </c>
    </row>
    <row r="1344" spans="1:3" x14ac:dyDescent="0.15">
      <c r="A1344" s="10">
        <v>1320</v>
      </c>
      <c r="B1344" s="10">
        <v>95.458115838000026</v>
      </c>
      <c r="C1344" s="10">
        <v>-44.458115838000026</v>
      </c>
    </row>
    <row r="1345" spans="1:3" x14ac:dyDescent="0.15">
      <c r="A1345" s="10">
        <v>1321</v>
      </c>
      <c r="B1345" s="10">
        <v>123.92658168266836</v>
      </c>
      <c r="C1345" s="10">
        <v>205.07341831733163</v>
      </c>
    </row>
    <row r="1346" spans="1:3" x14ac:dyDescent="0.15">
      <c r="A1346" s="10">
        <v>1322</v>
      </c>
      <c r="B1346" s="10">
        <v>95.458115838000026</v>
      </c>
      <c r="C1346" s="10">
        <v>68.541884161999974</v>
      </c>
    </row>
    <row r="1347" spans="1:3" x14ac:dyDescent="0.15">
      <c r="A1347" s="10">
        <v>1323</v>
      </c>
      <c r="B1347" s="10">
        <v>152.39504752733669</v>
      </c>
      <c r="C1347" s="10">
        <v>-26.395047527336686</v>
      </c>
    </row>
    <row r="1348" spans="1:3" x14ac:dyDescent="0.15">
      <c r="A1348" s="10">
        <v>1324</v>
      </c>
      <c r="B1348" s="10">
        <v>123.92658168266836</v>
      </c>
      <c r="C1348" s="10">
        <v>-15.926581682668356</v>
      </c>
    </row>
    <row r="1349" spans="1:3" x14ac:dyDescent="0.15">
      <c r="A1349" s="10">
        <v>1325</v>
      </c>
      <c r="B1349" s="10">
        <v>180.863513372005</v>
      </c>
      <c r="C1349" s="10">
        <v>66.136486627994998</v>
      </c>
    </row>
    <row r="1350" spans="1:3" x14ac:dyDescent="0.15">
      <c r="A1350" s="10">
        <v>1326</v>
      </c>
      <c r="B1350" s="10">
        <v>152.39504752733669</v>
      </c>
      <c r="C1350" s="10">
        <v>61.604952472663314</v>
      </c>
    </row>
    <row r="1351" spans="1:3" x14ac:dyDescent="0.15">
      <c r="A1351" s="10">
        <v>1327</v>
      </c>
      <c r="B1351" s="10">
        <v>95.458115838000026</v>
      </c>
      <c r="C1351" s="10">
        <v>-27.458115838000026</v>
      </c>
    </row>
    <row r="1352" spans="1:3" x14ac:dyDescent="0.15">
      <c r="A1352" s="10">
        <v>1328</v>
      </c>
      <c r="B1352" s="10">
        <v>152.39504752733669</v>
      </c>
      <c r="C1352" s="10">
        <v>-71.395047527336686</v>
      </c>
    </row>
    <row r="1353" spans="1:3" x14ac:dyDescent="0.15">
      <c r="A1353" s="10">
        <v>1329</v>
      </c>
      <c r="B1353" s="10">
        <v>95.458115838000026</v>
      </c>
      <c r="C1353" s="10">
        <v>-40.458115838000026</v>
      </c>
    </row>
    <row r="1354" spans="1:3" x14ac:dyDescent="0.15">
      <c r="A1354" s="10">
        <v>1330</v>
      </c>
      <c r="B1354" s="10">
        <v>95.458115838000026</v>
      </c>
      <c r="C1354" s="10">
        <v>-13.458115838000026</v>
      </c>
    </row>
    <row r="1355" spans="1:3" x14ac:dyDescent="0.15">
      <c r="A1355" s="10">
        <v>1331</v>
      </c>
      <c r="B1355" s="10">
        <v>152.39504752733669</v>
      </c>
      <c r="C1355" s="10">
        <v>22.604952472663314</v>
      </c>
    </row>
    <row r="1356" spans="1:3" x14ac:dyDescent="0.15">
      <c r="A1356" s="10">
        <v>1332</v>
      </c>
      <c r="B1356" s="10">
        <v>123.92658168266836</v>
      </c>
      <c r="C1356" s="10">
        <v>-16.926581682668356</v>
      </c>
    </row>
    <row r="1357" spans="1:3" x14ac:dyDescent="0.15">
      <c r="A1357" s="10">
        <v>1333</v>
      </c>
      <c r="B1357" s="10">
        <v>95.458115838000026</v>
      </c>
      <c r="C1357" s="10">
        <v>14.541884161999974</v>
      </c>
    </row>
    <row r="1358" spans="1:3" x14ac:dyDescent="0.15">
      <c r="A1358" s="10">
        <v>1334</v>
      </c>
      <c r="B1358" s="10">
        <v>95.458115838000026</v>
      </c>
      <c r="C1358" s="10">
        <v>-18.458115838000026</v>
      </c>
    </row>
    <row r="1359" spans="1:3" x14ac:dyDescent="0.15">
      <c r="A1359" s="10">
        <v>1335</v>
      </c>
      <c r="B1359" s="10">
        <v>123.92658168266836</v>
      </c>
      <c r="C1359" s="10">
        <v>95.073418317331644</v>
      </c>
    </row>
    <row r="1360" spans="1:3" x14ac:dyDescent="0.15">
      <c r="A1360" s="10">
        <v>1336</v>
      </c>
      <c r="B1360" s="10">
        <v>209.33197921667335</v>
      </c>
      <c r="C1360" s="10">
        <v>47.668020783326654</v>
      </c>
    </row>
    <row r="1361" spans="1:3" x14ac:dyDescent="0.15">
      <c r="A1361" s="10">
        <v>1337</v>
      </c>
      <c r="B1361" s="10">
        <v>494.01663766335662</v>
      </c>
      <c r="C1361" s="10">
        <v>-450.01663766335662</v>
      </c>
    </row>
    <row r="1362" spans="1:3" x14ac:dyDescent="0.15">
      <c r="A1362" s="10">
        <v>1338</v>
      </c>
      <c r="B1362" s="10">
        <v>95.458115838000026</v>
      </c>
      <c r="C1362" s="10">
        <v>-24.458115838000026</v>
      </c>
    </row>
    <row r="1363" spans="1:3" x14ac:dyDescent="0.15">
      <c r="A1363" s="10">
        <v>1339</v>
      </c>
      <c r="B1363" s="10">
        <v>152.39504752733669</v>
      </c>
      <c r="C1363" s="10">
        <v>39.604952472663314</v>
      </c>
    </row>
    <row r="1364" spans="1:3" x14ac:dyDescent="0.15">
      <c r="A1364" s="10">
        <v>1340</v>
      </c>
      <c r="B1364" s="10">
        <v>95.458115838000026</v>
      </c>
      <c r="C1364" s="10">
        <v>14.541884161999974</v>
      </c>
    </row>
    <row r="1365" spans="1:3" x14ac:dyDescent="0.15">
      <c r="A1365" s="10">
        <v>1341</v>
      </c>
      <c r="B1365" s="10">
        <v>152.39504752733669</v>
      </c>
      <c r="C1365" s="10">
        <v>-76.395047527336686</v>
      </c>
    </row>
    <row r="1366" spans="1:3" x14ac:dyDescent="0.15">
      <c r="A1366" s="10">
        <v>1342</v>
      </c>
      <c r="B1366" s="10">
        <v>180.863513372005</v>
      </c>
      <c r="C1366" s="10">
        <v>4.1364866279949979</v>
      </c>
    </row>
    <row r="1367" spans="1:3" x14ac:dyDescent="0.15">
      <c r="A1367" s="10">
        <v>1343</v>
      </c>
      <c r="B1367" s="10">
        <v>95.458115838000026</v>
      </c>
      <c r="C1367" s="10">
        <v>-40.458115838000026</v>
      </c>
    </row>
    <row r="1368" spans="1:3" x14ac:dyDescent="0.15">
      <c r="A1368" s="10">
        <v>1344</v>
      </c>
      <c r="B1368" s="10">
        <v>95.458115838000026</v>
      </c>
      <c r="C1368" s="10">
        <v>23.541884161999974</v>
      </c>
    </row>
    <row r="1369" spans="1:3" x14ac:dyDescent="0.15">
      <c r="A1369" s="10">
        <v>1345</v>
      </c>
      <c r="B1369" s="10">
        <v>95.458115838000026</v>
      </c>
      <c r="C1369" s="10">
        <v>-35.458115838000026</v>
      </c>
    </row>
    <row r="1370" spans="1:3" x14ac:dyDescent="0.15">
      <c r="A1370" s="10">
        <v>1346</v>
      </c>
      <c r="B1370" s="10">
        <v>95.458115838000026</v>
      </c>
      <c r="C1370" s="10">
        <v>25.541884161999974</v>
      </c>
    </row>
    <row r="1371" spans="1:3" x14ac:dyDescent="0.15">
      <c r="A1371" s="10">
        <v>1347</v>
      </c>
      <c r="B1371" s="10">
        <v>95.458115838000026</v>
      </c>
      <c r="C1371" s="10">
        <v>68.541884161999974</v>
      </c>
    </row>
    <row r="1372" spans="1:3" x14ac:dyDescent="0.15">
      <c r="A1372" s="10">
        <v>1348</v>
      </c>
      <c r="B1372" s="10">
        <v>437.07970597401999</v>
      </c>
      <c r="C1372" s="10">
        <v>437.92029402598001</v>
      </c>
    </row>
    <row r="1373" spans="1:3" x14ac:dyDescent="0.15">
      <c r="A1373" s="10">
        <v>1349</v>
      </c>
      <c r="B1373" s="10">
        <v>66.98964999333171</v>
      </c>
      <c r="C1373" s="10">
        <v>-28.98964999333171</v>
      </c>
    </row>
    <row r="1374" spans="1:3" x14ac:dyDescent="0.15">
      <c r="A1374" s="10">
        <v>1350</v>
      </c>
      <c r="B1374" s="10">
        <v>66.98964999333171</v>
      </c>
      <c r="C1374" s="10">
        <v>-22.98964999333171</v>
      </c>
    </row>
    <row r="1375" spans="1:3" x14ac:dyDescent="0.15">
      <c r="A1375" s="10">
        <v>1351</v>
      </c>
      <c r="B1375" s="10">
        <v>152.39504752733669</v>
      </c>
      <c r="C1375" s="10">
        <v>-10.395047527336686</v>
      </c>
    </row>
    <row r="1376" spans="1:3" x14ac:dyDescent="0.15">
      <c r="A1376" s="10">
        <v>1352</v>
      </c>
      <c r="B1376" s="10">
        <v>95.458115838000026</v>
      </c>
      <c r="C1376" s="10">
        <v>45.541884161999974</v>
      </c>
    </row>
    <row r="1377" spans="1:3" x14ac:dyDescent="0.15">
      <c r="A1377" s="10">
        <v>1353</v>
      </c>
      <c r="B1377" s="10">
        <v>95.458115838000026</v>
      </c>
      <c r="C1377" s="10">
        <v>-35.458115838000026</v>
      </c>
    </row>
    <row r="1378" spans="1:3" x14ac:dyDescent="0.15">
      <c r="A1378" s="10">
        <v>1354</v>
      </c>
      <c r="B1378" s="10">
        <v>95.458115838000026</v>
      </c>
      <c r="C1378" s="10">
        <v>-24.458115838000026</v>
      </c>
    </row>
    <row r="1379" spans="1:3" x14ac:dyDescent="0.15">
      <c r="A1379" s="10">
        <v>1355</v>
      </c>
      <c r="B1379" s="10">
        <v>209.33197921667335</v>
      </c>
      <c r="C1379" s="10">
        <v>-13.331979216673346</v>
      </c>
    </row>
    <row r="1380" spans="1:3" x14ac:dyDescent="0.15">
      <c r="A1380" s="10">
        <v>1356</v>
      </c>
      <c r="B1380" s="10">
        <v>152.39504752733669</v>
      </c>
      <c r="C1380" s="10">
        <v>-42.395047527336686</v>
      </c>
    </row>
    <row r="1381" spans="1:3" x14ac:dyDescent="0.15">
      <c r="A1381" s="10">
        <v>1357</v>
      </c>
      <c r="B1381" s="10">
        <v>95.458115838000026</v>
      </c>
      <c r="C1381" s="10">
        <v>-40.458115838000026</v>
      </c>
    </row>
    <row r="1382" spans="1:3" x14ac:dyDescent="0.15">
      <c r="A1382" s="10">
        <v>1358</v>
      </c>
      <c r="B1382" s="10">
        <v>123.92658168266836</v>
      </c>
      <c r="C1382" s="10">
        <v>24.073418317331644</v>
      </c>
    </row>
    <row r="1383" spans="1:3" x14ac:dyDescent="0.15">
      <c r="A1383" s="10">
        <v>1359</v>
      </c>
      <c r="B1383" s="10">
        <v>152.39504752733669</v>
      </c>
      <c r="C1383" s="10">
        <v>65.604952472663314</v>
      </c>
    </row>
    <row r="1384" spans="1:3" x14ac:dyDescent="0.15">
      <c r="A1384" s="10">
        <v>1360</v>
      </c>
      <c r="B1384" s="10">
        <v>266.26891090600998</v>
      </c>
      <c r="C1384" s="10">
        <v>116.73108909399002</v>
      </c>
    </row>
    <row r="1385" spans="1:3" x14ac:dyDescent="0.15">
      <c r="A1385" s="10">
        <v>1361</v>
      </c>
      <c r="B1385" s="10">
        <v>95.458115838000026</v>
      </c>
      <c r="C1385" s="10">
        <v>-7.4581158380000261</v>
      </c>
    </row>
    <row r="1386" spans="1:3" x14ac:dyDescent="0.15">
      <c r="A1386" s="10">
        <v>1362</v>
      </c>
      <c r="B1386" s="10">
        <v>123.92658168266836</v>
      </c>
      <c r="C1386" s="10">
        <v>-48.926581682668356</v>
      </c>
    </row>
    <row r="1387" spans="1:3" x14ac:dyDescent="0.15">
      <c r="A1387" s="10">
        <v>1363</v>
      </c>
      <c r="B1387" s="10">
        <v>152.39504752733669</v>
      </c>
      <c r="C1387" s="10">
        <v>10.604952472663314</v>
      </c>
    </row>
    <row r="1388" spans="1:3" x14ac:dyDescent="0.15">
      <c r="A1388" s="10">
        <v>1364</v>
      </c>
      <c r="B1388" s="10">
        <v>66.98964999333171</v>
      </c>
      <c r="C1388" s="10">
        <v>-6.9896499933317102</v>
      </c>
    </row>
    <row r="1389" spans="1:3" x14ac:dyDescent="0.15">
      <c r="A1389" s="10">
        <v>1365</v>
      </c>
      <c r="B1389" s="10">
        <v>95.458115838000026</v>
      </c>
      <c r="C1389" s="10">
        <v>-18.458115838000026</v>
      </c>
    </row>
    <row r="1390" spans="1:3" x14ac:dyDescent="0.15">
      <c r="A1390" s="10">
        <v>1366</v>
      </c>
      <c r="B1390" s="10">
        <v>294.73737675067832</v>
      </c>
      <c r="C1390" s="10">
        <v>-47.737376750678322</v>
      </c>
    </row>
    <row r="1391" spans="1:3" x14ac:dyDescent="0.15">
      <c r="A1391" s="10">
        <v>1367</v>
      </c>
      <c r="B1391" s="10">
        <v>209.33197921667335</v>
      </c>
      <c r="C1391" s="10">
        <v>-61.331979216673346</v>
      </c>
    </row>
    <row r="1392" spans="1:3" x14ac:dyDescent="0.15">
      <c r="A1392" s="10">
        <v>1368</v>
      </c>
      <c r="B1392" s="10">
        <v>152.39504752733669</v>
      </c>
      <c r="C1392" s="10">
        <v>121.60495247266331</v>
      </c>
    </row>
    <row r="1393" spans="1:3" x14ac:dyDescent="0.15">
      <c r="A1393" s="10">
        <v>1369</v>
      </c>
      <c r="B1393" s="10">
        <v>180.863513372005</v>
      </c>
      <c r="C1393" s="10">
        <v>11.136486627994998</v>
      </c>
    </row>
    <row r="1394" spans="1:3" x14ac:dyDescent="0.15">
      <c r="A1394" s="10">
        <v>1370</v>
      </c>
      <c r="B1394" s="10">
        <v>95.458115838000026</v>
      </c>
      <c r="C1394" s="10">
        <v>68.541884161999974</v>
      </c>
    </row>
    <row r="1395" spans="1:3" x14ac:dyDescent="0.15">
      <c r="A1395" s="10">
        <v>1371</v>
      </c>
      <c r="B1395" s="10">
        <v>123.92658168266836</v>
      </c>
      <c r="C1395" s="10">
        <v>-57.926581682668356</v>
      </c>
    </row>
    <row r="1396" spans="1:3" x14ac:dyDescent="0.15">
      <c r="A1396" s="10">
        <v>1372</v>
      </c>
      <c r="B1396" s="10">
        <v>123.92658168266836</v>
      </c>
      <c r="C1396" s="10">
        <v>14.073418317331644</v>
      </c>
    </row>
    <row r="1397" spans="1:3" x14ac:dyDescent="0.15">
      <c r="A1397" s="10">
        <v>1373</v>
      </c>
      <c r="B1397" s="10">
        <v>123.92658168266836</v>
      </c>
      <c r="C1397" s="10">
        <v>40.073418317331644</v>
      </c>
    </row>
    <row r="1398" spans="1:3" x14ac:dyDescent="0.15">
      <c r="A1398" s="10">
        <v>1374</v>
      </c>
      <c r="B1398" s="10">
        <v>180.863513372005</v>
      </c>
      <c r="C1398" s="10">
        <v>-28.863513372005002</v>
      </c>
    </row>
    <row r="1399" spans="1:3" x14ac:dyDescent="0.15">
      <c r="A1399" s="10">
        <v>1375</v>
      </c>
      <c r="B1399" s="10">
        <v>95.458115838000026</v>
      </c>
      <c r="C1399" s="10">
        <v>-46.458115838000026</v>
      </c>
    </row>
    <row r="1400" spans="1:3" x14ac:dyDescent="0.15">
      <c r="A1400" s="10">
        <v>1376</v>
      </c>
      <c r="B1400" s="10">
        <v>209.33197921667335</v>
      </c>
      <c r="C1400" s="10">
        <v>-68.331979216673346</v>
      </c>
    </row>
    <row r="1401" spans="1:3" x14ac:dyDescent="0.15">
      <c r="A1401" s="10">
        <v>1377</v>
      </c>
      <c r="B1401" s="10">
        <v>123.92658168266836</v>
      </c>
      <c r="C1401" s="10">
        <v>-68.926581682668356</v>
      </c>
    </row>
    <row r="1402" spans="1:3" x14ac:dyDescent="0.15">
      <c r="A1402" s="10">
        <v>1378</v>
      </c>
      <c r="B1402" s="10">
        <v>152.39504752733669</v>
      </c>
      <c r="C1402" s="10">
        <v>-31.395047527336686</v>
      </c>
    </row>
    <row r="1403" spans="1:3" x14ac:dyDescent="0.15">
      <c r="A1403" s="10">
        <v>1379</v>
      </c>
      <c r="B1403" s="10">
        <v>152.39504752733669</v>
      </c>
      <c r="C1403" s="10">
        <v>-15.395047527336686</v>
      </c>
    </row>
    <row r="1404" spans="1:3" x14ac:dyDescent="0.15">
      <c r="A1404" s="10">
        <v>1380</v>
      </c>
      <c r="B1404" s="10">
        <v>95.458115838000026</v>
      </c>
      <c r="C1404" s="10">
        <v>23.541884161999974</v>
      </c>
    </row>
    <row r="1405" spans="1:3" x14ac:dyDescent="0.15">
      <c r="A1405" s="10">
        <v>1381</v>
      </c>
      <c r="B1405" s="10">
        <v>180.863513372005</v>
      </c>
      <c r="C1405" s="10">
        <v>202.136486627995</v>
      </c>
    </row>
    <row r="1406" spans="1:3" x14ac:dyDescent="0.15">
      <c r="A1406" s="10">
        <v>1382</v>
      </c>
      <c r="B1406" s="10">
        <v>95.458115838000026</v>
      </c>
      <c r="C1406" s="10">
        <v>63.541884161999974</v>
      </c>
    </row>
    <row r="1407" spans="1:3" x14ac:dyDescent="0.15">
      <c r="A1407" s="10">
        <v>1383</v>
      </c>
      <c r="B1407" s="10">
        <v>266.26891090600998</v>
      </c>
      <c r="C1407" s="10">
        <v>746.73108909399002</v>
      </c>
    </row>
    <row r="1408" spans="1:3" x14ac:dyDescent="0.15">
      <c r="A1408" s="10">
        <v>1384</v>
      </c>
      <c r="B1408" s="10">
        <v>95.458115838000026</v>
      </c>
      <c r="C1408" s="10">
        <v>-35.458115838000026</v>
      </c>
    </row>
    <row r="1409" spans="1:3" x14ac:dyDescent="0.15">
      <c r="A1409" s="10">
        <v>1385</v>
      </c>
      <c r="B1409" s="10">
        <v>123.92658168266836</v>
      </c>
      <c r="C1409" s="10">
        <v>-19.926581682668356</v>
      </c>
    </row>
    <row r="1410" spans="1:3" x14ac:dyDescent="0.15">
      <c r="A1410" s="10">
        <v>1386</v>
      </c>
      <c r="B1410" s="10">
        <v>152.39504752733669</v>
      </c>
      <c r="C1410" s="10">
        <v>-15.395047527336686</v>
      </c>
    </row>
    <row r="1411" spans="1:3" x14ac:dyDescent="0.15">
      <c r="A1411" s="10">
        <v>1387</v>
      </c>
      <c r="B1411" s="10">
        <v>95.458115838000026</v>
      </c>
      <c r="C1411" s="10">
        <v>34.541884161999974</v>
      </c>
    </row>
    <row r="1412" spans="1:3" x14ac:dyDescent="0.15">
      <c r="A1412" s="10">
        <v>1388</v>
      </c>
      <c r="B1412" s="10">
        <v>95.458115838000026</v>
      </c>
      <c r="C1412" s="10">
        <v>23.541884161999974</v>
      </c>
    </row>
    <row r="1413" spans="1:3" x14ac:dyDescent="0.15">
      <c r="A1413" s="10">
        <v>1389</v>
      </c>
      <c r="B1413" s="10">
        <v>95.458115838000026</v>
      </c>
      <c r="C1413" s="10">
        <v>45.541884161999974</v>
      </c>
    </row>
    <row r="1414" spans="1:3" x14ac:dyDescent="0.15">
      <c r="A1414" s="10">
        <v>1390</v>
      </c>
      <c r="B1414" s="10">
        <v>95.458115838000026</v>
      </c>
      <c r="C1414" s="10">
        <v>-18.458115838000026</v>
      </c>
    </row>
    <row r="1415" spans="1:3" x14ac:dyDescent="0.15">
      <c r="A1415" s="10">
        <v>1391</v>
      </c>
      <c r="B1415" s="10">
        <v>95.458115838000026</v>
      </c>
      <c r="C1415" s="10">
        <v>34.541884161999974</v>
      </c>
    </row>
    <row r="1416" spans="1:3" x14ac:dyDescent="0.15">
      <c r="A1416" s="10">
        <v>1392</v>
      </c>
      <c r="B1416" s="10">
        <v>95.458115838000026</v>
      </c>
      <c r="C1416" s="10">
        <v>46.541884161999974</v>
      </c>
    </row>
    <row r="1417" spans="1:3" x14ac:dyDescent="0.15">
      <c r="A1417" s="10">
        <v>1393</v>
      </c>
      <c r="B1417" s="10">
        <v>95.458115838000026</v>
      </c>
      <c r="C1417" s="10">
        <v>-13.458115838000026</v>
      </c>
    </row>
    <row r="1418" spans="1:3" x14ac:dyDescent="0.15">
      <c r="A1418" s="10">
        <v>1394</v>
      </c>
      <c r="B1418" s="10">
        <v>152.39504752733669</v>
      </c>
      <c r="C1418" s="10">
        <v>28.604952472663314</v>
      </c>
    </row>
    <row r="1419" spans="1:3" x14ac:dyDescent="0.15">
      <c r="A1419" s="10">
        <v>1395</v>
      </c>
      <c r="B1419" s="10">
        <v>95.458115838000026</v>
      </c>
      <c r="C1419" s="10">
        <v>-18.458115838000026</v>
      </c>
    </row>
    <row r="1420" spans="1:3" x14ac:dyDescent="0.15">
      <c r="A1420" s="10">
        <v>1396</v>
      </c>
      <c r="B1420" s="10">
        <v>95.458115838000026</v>
      </c>
      <c r="C1420" s="10">
        <v>68.541884161999974</v>
      </c>
    </row>
    <row r="1421" spans="1:3" x14ac:dyDescent="0.15">
      <c r="A1421" s="10">
        <v>1397</v>
      </c>
      <c r="B1421" s="10">
        <v>152.39504752733669</v>
      </c>
      <c r="C1421" s="10">
        <v>-42.395047527336686</v>
      </c>
    </row>
    <row r="1422" spans="1:3" x14ac:dyDescent="0.15">
      <c r="A1422" s="10">
        <v>1398</v>
      </c>
      <c r="B1422" s="10">
        <v>180.863513372005</v>
      </c>
      <c r="C1422" s="10">
        <v>48.136486627994998</v>
      </c>
    </row>
    <row r="1423" spans="1:3" x14ac:dyDescent="0.15">
      <c r="A1423" s="10">
        <v>1399</v>
      </c>
      <c r="B1423" s="10">
        <v>180.863513372005</v>
      </c>
      <c r="C1423" s="10">
        <v>-65.863513372005002</v>
      </c>
    </row>
    <row r="1424" spans="1:3" x14ac:dyDescent="0.15">
      <c r="A1424" s="10">
        <v>1400</v>
      </c>
      <c r="B1424" s="10">
        <v>66.98964999333171</v>
      </c>
      <c r="C1424" s="10">
        <v>17.01035000666829</v>
      </c>
    </row>
    <row r="1425" spans="1:3" x14ac:dyDescent="0.15">
      <c r="A1425" s="10">
        <v>1401</v>
      </c>
      <c r="B1425" s="10">
        <v>237.80044506134169</v>
      </c>
      <c r="C1425" s="10">
        <v>-65.800445061341691</v>
      </c>
    </row>
    <row r="1426" spans="1:3" x14ac:dyDescent="0.15">
      <c r="A1426" s="10">
        <v>1402</v>
      </c>
      <c r="B1426" s="10">
        <v>180.863513372005</v>
      </c>
      <c r="C1426" s="10">
        <v>-115.863513372005</v>
      </c>
    </row>
    <row r="1427" spans="1:3" x14ac:dyDescent="0.15">
      <c r="A1427" s="10">
        <v>1403</v>
      </c>
      <c r="B1427" s="10">
        <v>152.39504752733669</v>
      </c>
      <c r="C1427" s="10">
        <v>-44.395047527336686</v>
      </c>
    </row>
    <row r="1428" spans="1:3" x14ac:dyDescent="0.15">
      <c r="A1428" s="10">
        <v>1404</v>
      </c>
      <c r="B1428" s="10">
        <v>66.98964999333171</v>
      </c>
      <c r="C1428" s="10">
        <v>-22.98964999333171</v>
      </c>
    </row>
    <row r="1429" spans="1:3" x14ac:dyDescent="0.15">
      <c r="A1429" s="10">
        <v>1405</v>
      </c>
      <c r="B1429" s="10">
        <v>152.39504752733669</v>
      </c>
      <c r="C1429" s="10">
        <v>-79.395047527336686</v>
      </c>
    </row>
    <row r="1430" spans="1:3" x14ac:dyDescent="0.15">
      <c r="A1430" s="10">
        <v>1406</v>
      </c>
      <c r="B1430" s="10">
        <v>123.92658168266836</v>
      </c>
      <c r="C1430" s="10">
        <v>-79.926581682668356</v>
      </c>
    </row>
    <row r="1431" spans="1:3" x14ac:dyDescent="0.15">
      <c r="A1431" s="10">
        <v>1407</v>
      </c>
      <c r="B1431" s="10">
        <v>123.92658168266836</v>
      </c>
      <c r="C1431" s="10">
        <v>39.073418317331644</v>
      </c>
    </row>
    <row r="1432" spans="1:3" x14ac:dyDescent="0.15">
      <c r="A1432" s="10">
        <v>1408</v>
      </c>
      <c r="B1432" s="10">
        <v>95.458115838000026</v>
      </c>
      <c r="C1432" s="10">
        <v>46.541884161999974</v>
      </c>
    </row>
    <row r="1433" spans="1:3" x14ac:dyDescent="0.15">
      <c r="A1433" s="10">
        <v>1409</v>
      </c>
      <c r="B1433" s="10">
        <v>180.863513372005</v>
      </c>
      <c r="C1433" s="10">
        <v>11.136486627994998</v>
      </c>
    </row>
    <row r="1434" spans="1:3" x14ac:dyDescent="0.15">
      <c r="A1434" s="10">
        <v>1410</v>
      </c>
      <c r="B1434" s="10">
        <v>237.80044506134169</v>
      </c>
      <c r="C1434" s="10">
        <v>414.19955493865831</v>
      </c>
    </row>
    <row r="1435" spans="1:3" x14ac:dyDescent="0.15">
      <c r="A1435" s="10">
        <v>1411</v>
      </c>
      <c r="B1435" s="10">
        <v>237.80044506134169</v>
      </c>
      <c r="C1435" s="10">
        <v>14.199554938658309</v>
      </c>
    </row>
    <row r="1436" spans="1:3" x14ac:dyDescent="0.15">
      <c r="A1436" s="10">
        <v>1412</v>
      </c>
      <c r="B1436" s="10">
        <v>437.07970597401999</v>
      </c>
      <c r="C1436" s="10">
        <v>384.92029402598001</v>
      </c>
    </row>
    <row r="1437" spans="1:3" x14ac:dyDescent="0.15">
      <c r="A1437" s="10">
        <v>1413</v>
      </c>
      <c r="B1437" s="10">
        <v>209.33197921667335</v>
      </c>
      <c r="C1437" s="10">
        <v>-24.331979216673346</v>
      </c>
    </row>
    <row r="1438" spans="1:3" x14ac:dyDescent="0.15">
      <c r="A1438" s="10">
        <v>1414</v>
      </c>
      <c r="B1438" s="10">
        <v>209.33197921667335</v>
      </c>
      <c r="C1438" s="10">
        <v>-13.331979216673346</v>
      </c>
    </row>
    <row r="1439" spans="1:3" x14ac:dyDescent="0.15">
      <c r="A1439" s="10">
        <v>1415</v>
      </c>
      <c r="B1439" s="10">
        <v>123.92658168266836</v>
      </c>
      <c r="C1439" s="10">
        <v>-15.926581682668356</v>
      </c>
    </row>
    <row r="1440" spans="1:3" x14ac:dyDescent="0.15">
      <c r="A1440" s="10">
        <v>1416</v>
      </c>
      <c r="B1440" s="10">
        <v>123.92658168266836</v>
      </c>
      <c r="C1440" s="10">
        <v>-30.926581682668356</v>
      </c>
    </row>
    <row r="1441" spans="1:3" x14ac:dyDescent="0.15">
      <c r="A1441" s="10">
        <v>1417</v>
      </c>
      <c r="B1441" s="10">
        <v>437.07970597401999</v>
      </c>
      <c r="C1441" s="10">
        <v>-141.07970597401999</v>
      </c>
    </row>
    <row r="1442" spans="1:3" x14ac:dyDescent="0.15">
      <c r="A1442" s="10">
        <v>1418</v>
      </c>
      <c r="B1442" s="10">
        <v>266.26891090600998</v>
      </c>
      <c r="C1442" s="10">
        <v>115.73108909399002</v>
      </c>
    </row>
    <row r="1443" spans="1:3" x14ac:dyDescent="0.15">
      <c r="A1443" s="10">
        <v>1419</v>
      </c>
      <c r="B1443" s="10">
        <v>152.39504752733669</v>
      </c>
      <c r="C1443" s="10">
        <v>-92.395047527336686</v>
      </c>
    </row>
    <row r="1444" spans="1:3" x14ac:dyDescent="0.15">
      <c r="A1444" s="10">
        <v>1420</v>
      </c>
      <c r="B1444" s="10">
        <v>95.458115838000026</v>
      </c>
      <c r="C1444" s="10">
        <v>-68.458115838000026</v>
      </c>
    </row>
    <row r="1445" spans="1:3" x14ac:dyDescent="0.15">
      <c r="A1445" s="10">
        <v>1421</v>
      </c>
      <c r="B1445" s="10">
        <v>95.458115838000026</v>
      </c>
      <c r="C1445" s="10">
        <v>-29.458115838000026</v>
      </c>
    </row>
    <row r="1446" spans="1:3" x14ac:dyDescent="0.15">
      <c r="A1446" s="10">
        <v>1422</v>
      </c>
      <c r="B1446" s="10">
        <v>123.92658168266836</v>
      </c>
      <c r="C1446" s="10">
        <v>-41.926581682668356</v>
      </c>
    </row>
    <row r="1447" spans="1:3" x14ac:dyDescent="0.15">
      <c r="A1447" s="10">
        <v>1423</v>
      </c>
      <c r="B1447" s="10">
        <v>95.458115838000026</v>
      </c>
      <c r="C1447" s="10">
        <v>-13.458115838000026</v>
      </c>
    </row>
    <row r="1448" spans="1:3" x14ac:dyDescent="0.15">
      <c r="A1448" s="10">
        <v>1424</v>
      </c>
      <c r="B1448" s="10">
        <v>152.39504752733669</v>
      </c>
      <c r="C1448" s="10">
        <v>6.6049524726633138</v>
      </c>
    </row>
    <row r="1449" spans="1:3" x14ac:dyDescent="0.15">
      <c r="A1449" s="10">
        <v>1425</v>
      </c>
      <c r="B1449" s="10">
        <v>95.458115838000026</v>
      </c>
      <c r="C1449" s="10">
        <v>-29.458115838000026</v>
      </c>
    </row>
    <row r="1450" spans="1:3" x14ac:dyDescent="0.15">
      <c r="A1450" s="10">
        <v>1426</v>
      </c>
      <c r="B1450" s="10">
        <v>209.33197921667335</v>
      </c>
      <c r="C1450" s="10">
        <v>4.6680207833266536</v>
      </c>
    </row>
    <row r="1451" spans="1:3" x14ac:dyDescent="0.15">
      <c r="A1451" s="10">
        <v>1427</v>
      </c>
      <c r="B1451" s="10">
        <v>66.98964999333171</v>
      </c>
      <c r="C1451" s="10">
        <v>-17.98964999333171</v>
      </c>
    </row>
    <row r="1452" spans="1:3" x14ac:dyDescent="0.15">
      <c r="A1452" s="10">
        <v>1428</v>
      </c>
      <c r="B1452" s="10">
        <v>152.39504752733669</v>
      </c>
      <c r="C1452" s="10">
        <v>11.604952472663314</v>
      </c>
    </row>
    <row r="1453" spans="1:3" x14ac:dyDescent="0.15">
      <c r="A1453" s="10">
        <v>1429</v>
      </c>
      <c r="B1453" s="10">
        <v>152.39504752733669</v>
      </c>
      <c r="C1453" s="10">
        <v>-22.395047527336686</v>
      </c>
    </row>
    <row r="1454" spans="1:3" x14ac:dyDescent="0.15">
      <c r="A1454" s="10">
        <v>1430</v>
      </c>
      <c r="B1454" s="10">
        <v>237.80044506134169</v>
      </c>
      <c r="C1454" s="10">
        <v>195.19955493865831</v>
      </c>
    </row>
    <row r="1455" spans="1:3" ht="14" thickBot="1" x14ac:dyDescent="0.2">
      <c r="A1455" s="11">
        <v>1431</v>
      </c>
      <c r="B1455" s="11">
        <v>95.458115838000026</v>
      </c>
      <c r="C1455" s="11">
        <v>-29.458115838000026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B454-A8FC-4552-9BFF-9DEFDF327FD4}">
  <dimension ref="A1:B1432"/>
  <sheetViews>
    <sheetView workbookViewId="0"/>
  </sheetViews>
  <sheetFormatPr baseColWidth="10" defaultColWidth="8.83203125" defaultRowHeight="13" x14ac:dyDescent="0.15"/>
  <cols>
    <col min="2" max="2" width="16" customWidth="1"/>
  </cols>
  <sheetData>
    <row r="1" spans="1:2" ht="14" x14ac:dyDescent="0.15">
      <c r="A1" t="s">
        <v>137</v>
      </c>
      <c r="B1" t="s">
        <v>135</v>
      </c>
    </row>
    <row r="2" spans="1:2" x14ac:dyDescent="0.15">
      <c r="A2">
        <v>31</v>
      </c>
      <c r="B2">
        <v>2</v>
      </c>
    </row>
    <row r="3" spans="1:2" x14ac:dyDescent="0.15">
      <c r="A3">
        <v>60</v>
      </c>
      <c r="B3">
        <v>2</v>
      </c>
    </row>
    <row r="4" spans="1:2" x14ac:dyDescent="0.15">
      <c r="A4">
        <v>71</v>
      </c>
      <c r="B4">
        <v>4</v>
      </c>
    </row>
    <row r="5" spans="1:2" x14ac:dyDescent="0.15">
      <c r="A5">
        <v>82</v>
      </c>
      <c r="B5">
        <v>2</v>
      </c>
    </row>
    <row r="6" spans="1:2" x14ac:dyDescent="0.15">
      <c r="A6">
        <v>82</v>
      </c>
      <c r="B6">
        <v>2</v>
      </c>
    </row>
    <row r="7" spans="1:2" x14ac:dyDescent="0.15">
      <c r="A7">
        <v>216</v>
      </c>
      <c r="B7">
        <v>8</v>
      </c>
    </row>
    <row r="8" spans="1:2" x14ac:dyDescent="0.15">
      <c r="A8">
        <v>148</v>
      </c>
      <c r="B8">
        <v>4</v>
      </c>
    </row>
    <row r="9" spans="1:2" x14ac:dyDescent="0.15">
      <c r="A9">
        <v>104</v>
      </c>
      <c r="B9">
        <v>4</v>
      </c>
    </row>
    <row r="10" spans="1:2" x14ac:dyDescent="0.15">
      <c r="A10">
        <v>93</v>
      </c>
      <c r="B10">
        <v>2</v>
      </c>
    </row>
    <row r="11" spans="1:2" x14ac:dyDescent="0.15">
      <c r="A11">
        <v>99</v>
      </c>
      <c r="B11">
        <v>3</v>
      </c>
    </row>
    <row r="12" spans="1:2" x14ac:dyDescent="0.15">
      <c r="A12">
        <v>104</v>
      </c>
      <c r="B12">
        <v>2</v>
      </c>
    </row>
    <row r="13" spans="1:2" x14ac:dyDescent="0.15">
      <c r="A13">
        <v>104</v>
      </c>
      <c r="B13">
        <v>2</v>
      </c>
    </row>
    <row r="14" spans="1:2" x14ac:dyDescent="0.15">
      <c r="A14">
        <v>108</v>
      </c>
      <c r="B14">
        <v>2</v>
      </c>
    </row>
    <row r="15" spans="1:2" x14ac:dyDescent="0.15">
      <c r="A15">
        <v>192</v>
      </c>
      <c r="B15">
        <v>4</v>
      </c>
    </row>
    <row r="16" spans="1:2" x14ac:dyDescent="0.15">
      <c r="A16">
        <v>108</v>
      </c>
      <c r="B16">
        <v>4</v>
      </c>
    </row>
    <row r="17" spans="1:2" x14ac:dyDescent="0.15">
      <c r="A17">
        <v>121</v>
      </c>
      <c r="B17">
        <v>2</v>
      </c>
    </row>
    <row r="18" spans="1:2" x14ac:dyDescent="0.15">
      <c r="A18">
        <v>108</v>
      </c>
      <c r="B18">
        <v>2</v>
      </c>
    </row>
    <row r="19" spans="1:2" x14ac:dyDescent="0.15">
      <c r="A19">
        <v>53</v>
      </c>
      <c r="B19">
        <v>4</v>
      </c>
    </row>
    <row r="20" spans="1:2" x14ac:dyDescent="0.15">
      <c r="A20">
        <v>44</v>
      </c>
      <c r="B20">
        <v>3</v>
      </c>
    </row>
    <row r="21" spans="1:2" x14ac:dyDescent="0.15">
      <c r="A21">
        <v>82</v>
      </c>
      <c r="B21">
        <v>4</v>
      </c>
    </row>
    <row r="22" spans="1:2" x14ac:dyDescent="0.15">
      <c r="A22">
        <v>77</v>
      </c>
      <c r="B22">
        <v>2</v>
      </c>
    </row>
    <row r="23" spans="1:2" x14ac:dyDescent="0.15">
      <c r="A23">
        <v>88</v>
      </c>
      <c r="B23">
        <v>4</v>
      </c>
    </row>
    <row r="24" spans="1:2" x14ac:dyDescent="0.15">
      <c r="A24">
        <v>99</v>
      </c>
      <c r="B24">
        <v>3</v>
      </c>
    </row>
    <row r="25" spans="1:2" x14ac:dyDescent="0.15">
      <c r="A25">
        <v>126</v>
      </c>
      <c r="B25">
        <v>2</v>
      </c>
    </row>
    <row r="26" spans="1:2" x14ac:dyDescent="0.15">
      <c r="A26">
        <v>108</v>
      </c>
      <c r="B26">
        <v>4</v>
      </c>
    </row>
    <row r="27" spans="1:2" x14ac:dyDescent="0.15">
      <c r="A27">
        <v>77</v>
      </c>
      <c r="B27">
        <v>2</v>
      </c>
    </row>
    <row r="28" spans="1:2" x14ac:dyDescent="0.15">
      <c r="A28">
        <v>99</v>
      </c>
      <c r="B28">
        <v>3</v>
      </c>
    </row>
    <row r="29" spans="1:2" x14ac:dyDescent="0.15">
      <c r="A29">
        <v>88</v>
      </c>
      <c r="B29">
        <v>2</v>
      </c>
    </row>
    <row r="30" spans="1:2" x14ac:dyDescent="0.15">
      <c r="A30">
        <v>95</v>
      </c>
      <c r="B30">
        <v>2</v>
      </c>
    </row>
    <row r="31" spans="1:2" x14ac:dyDescent="0.15">
      <c r="A31">
        <v>137</v>
      </c>
      <c r="B31">
        <v>3</v>
      </c>
    </row>
    <row r="32" spans="1:2" x14ac:dyDescent="0.15">
      <c r="A32">
        <v>55</v>
      </c>
      <c r="B32">
        <v>2</v>
      </c>
    </row>
    <row r="33" spans="1:2" x14ac:dyDescent="0.15">
      <c r="A33">
        <v>164</v>
      </c>
      <c r="B33">
        <v>6</v>
      </c>
    </row>
    <row r="34" spans="1:2" x14ac:dyDescent="0.15">
      <c r="A34">
        <v>22</v>
      </c>
      <c r="B34">
        <v>2</v>
      </c>
    </row>
    <row r="35" spans="1:2" x14ac:dyDescent="0.15">
      <c r="A35">
        <v>99</v>
      </c>
      <c r="B35">
        <v>3</v>
      </c>
    </row>
    <row r="36" spans="1:2" x14ac:dyDescent="0.15">
      <c r="A36">
        <v>104</v>
      </c>
      <c r="B36">
        <v>4</v>
      </c>
    </row>
    <row r="37" spans="1:2" x14ac:dyDescent="0.15">
      <c r="A37">
        <v>22</v>
      </c>
      <c r="B37">
        <v>1</v>
      </c>
    </row>
    <row r="38" spans="1:2" x14ac:dyDescent="0.15">
      <c r="A38">
        <v>104</v>
      </c>
      <c r="B38">
        <v>5</v>
      </c>
    </row>
    <row r="39" spans="1:2" x14ac:dyDescent="0.15">
      <c r="A39">
        <v>55</v>
      </c>
      <c r="B39">
        <v>2</v>
      </c>
    </row>
    <row r="40" spans="1:2" x14ac:dyDescent="0.15">
      <c r="A40">
        <v>93</v>
      </c>
      <c r="B40">
        <v>2</v>
      </c>
    </row>
    <row r="41" spans="1:2" x14ac:dyDescent="0.15">
      <c r="A41">
        <v>22</v>
      </c>
      <c r="B41">
        <v>4</v>
      </c>
    </row>
    <row r="42" spans="1:2" x14ac:dyDescent="0.15">
      <c r="A42">
        <v>16</v>
      </c>
      <c r="B42">
        <v>1</v>
      </c>
    </row>
    <row r="43" spans="1:2" x14ac:dyDescent="0.15">
      <c r="A43">
        <v>18</v>
      </c>
      <c r="B43">
        <v>2</v>
      </c>
    </row>
    <row r="44" spans="1:2" x14ac:dyDescent="0.15">
      <c r="A44">
        <v>32</v>
      </c>
      <c r="B44">
        <v>3</v>
      </c>
    </row>
    <row r="45" spans="1:2" x14ac:dyDescent="0.15">
      <c r="A45">
        <v>22</v>
      </c>
      <c r="B45">
        <v>2</v>
      </c>
    </row>
    <row r="46" spans="1:2" x14ac:dyDescent="0.15">
      <c r="A46">
        <v>22</v>
      </c>
      <c r="B46">
        <v>2</v>
      </c>
    </row>
    <row r="47" spans="1:2" x14ac:dyDescent="0.15">
      <c r="A47">
        <v>27</v>
      </c>
      <c r="B47">
        <v>2</v>
      </c>
    </row>
    <row r="48" spans="1:2" x14ac:dyDescent="0.15">
      <c r="A48">
        <v>54</v>
      </c>
      <c r="B48">
        <v>2</v>
      </c>
    </row>
    <row r="49" spans="1:2" x14ac:dyDescent="0.15">
      <c r="A49">
        <v>71</v>
      </c>
      <c r="B49">
        <v>2</v>
      </c>
    </row>
    <row r="50" spans="1:2" x14ac:dyDescent="0.15">
      <c r="A50">
        <v>16</v>
      </c>
      <c r="B50">
        <v>2</v>
      </c>
    </row>
    <row r="51" spans="1:2" x14ac:dyDescent="0.15">
      <c r="A51">
        <v>55</v>
      </c>
      <c r="B51">
        <v>2</v>
      </c>
    </row>
    <row r="52" spans="1:2" x14ac:dyDescent="0.15">
      <c r="A52">
        <v>54</v>
      </c>
      <c r="B52">
        <v>1</v>
      </c>
    </row>
    <row r="53" spans="1:2" x14ac:dyDescent="0.15">
      <c r="A53">
        <v>66</v>
      </c>
      <c r="B53">
        <v>1</v>
      </c>
    </row>
    <row r="54" spans="1:2" x14ac:dyDescent="0.15">
      <c r="A54">
        <v>16</v>
      </c>
      <c r="B54">
        <v>2</v>
      </c>
    </row>
    <row r="55" spans="1:2" x14ac:dyDescent="0.15">
      <c r="A55">
        <v>21</v>
      </c>
      <c r="B55">
        <v>2</v>
      </c>
    </row>
    <row r="56" spans="1:2" x14ac:dyDescent="0.15">
      <c r="A56">
        <v>21</v>
      </c>
      <c r="B56">
        <v>5</v>
      </c>
    </row>
    <row r="57" spans="1:2" x14ac:dyDescent="0.15">
      <c r="A57">
        <v>49</v>
      </c>
      <c r="B57">
        <v>2</v>
      </c>
    </row>
    <row r="58" spans="1:2" x14ac:dyDescent="0.15">
      <c r="A58">
        <v>38</v>
      </c>
      <c r="B58">
        <v>3</v>
      </c>
    </row>
    <row r="59" spans="1:2" x14ac:dyDescent="0.15">
      <c r="A59">
        <v>60</v>
      </c>
      <c r="B59">
        <v>2</v>
      </c>
    </row>
    <row r="60" spans="1:2" x14ac:dyDescent="0.15">
      <c r="A60">
        <v>82</v>
      </c>
      <c r="B60">
        <v>2</v>
      </c>
    </row>
    <row r="61" spans="1:2" x14ac:dyDescent="0.15">
      <c r="A61">
        <v>32</v>
      </c>
      <c r="B61">
        <v>1</v>
      </c>
    </row>
    <row r="62" spans="1:2" x14ac:dyDescent="0.15">
      <c r="A62">
        <v>66</v>
      </c>
      <c r="B62">
        <v>1</v>
      </c>
    </row>
    <row r="63" spans="1:2" x14ac:dyDescent="0.15">
      <c r="A63">
        <v>164</v>
      </c>
      <c r="B63">
        <v>4</v>
      </c>
    </row>
    <row r="64" spans="1:2" x14ac:dyDescent="0.15">
      <c r="A64">
        <v>38</v>
      </c>
      <c r="B64">
        <v>2</v>
      </c>
    </row>
    <row r="65" spans="1:2" x14ac:dyDescent="0.15">
      <c r="A65">
        <v>38</v>
      </c>
      <c r="B65">
        <v>4</v>
      </c>
    </row>
    <row r="66" spans="1:2" x14ac:dyDescent="0.15">
      <c r="A66">
        <v>38</v>
      </c>
      <c r="B66">
        <v>4</v>
      </c>
    </row>
    <row r="67" spans="1:2" x14ac:dyDescent="0.15">
      <c r="A67">
        <v>32</v>
      </c>
      <c r="B67">
        <v>1</v>
      </c>
    </row>
    <row r="68" spans="1:2" x14ac:dyDescent="0.15">
      <c r="A68">
        <v>33</v>
      </c>
      <c r="B68">
        <v>1</v>
      </c>
    </row>
    <row r="69" spans="1:2" x14ac:dyDescent="0.15">
      <c r="A69">
        <v>77</v>
      </c>
      <c r="B69">
        <v>6</v>
      </c>
    </row>
    <row r="70" spans="1:2" x14ac:dyDescent="0.15">
      <c r="A70">
        <v>77</v>
      </c>
      <c r="B70">
        <v>3</v>
      </c>
    </row>
    <row r="71" spans="1:2" x14ac:dyDescent="0.15">
      <c r="A71">
        <v>192</v>
      </c>
      <c r="B71">
        <v>8</v>
      </c>
    </row>
    <row r="72" spans="1:2" x14ac:dyDescent="0.15">
      <c r="A72">
        <v>38</v>
      </c>
      <c r="B72">
        <v>4</v>
      </c>
    </row>
    <row r="73" spans="1:2" x14ac:dyDescent="0.15">
      <c r="A73">
        <v>526</v>
      </c>
      <c r="B73">
        <v>10</v>
      </c>
    </row>
    <row r="74" spans="1:2" x14ac:dyDescent="0.15">
      <c r="A74">
        <v>164</v>
      </c>
      <c r="B74">
        <v>4</v>
      </c>
    </row>
    <row r="75" spans="1:2" x14ac:dyDescent="0.15">
      <c r="A75">
        <v>822</v>
      </c>
      <c r="B75">
        <v>6</v>
      </c>
    </row>
    <row r="76" spans="1:2" x14ac:dyDescent="0.15">
      <c r="A76">
        <v>263</v>
      </c>
      <c r="B76">
        <v>5</v>
      </c>
    </row>
    <row r="77" spans="1:2" x14ac:dyDescent="0.15">
      <c r="A77">
        <v>99</v>
      </c>
      <c r="B77">
        <v>2</v>
      </c>
    </row>
    <row r="78" spans="1:2" x14ac:dyDescent="0.15">
      <c r="A78">
        <v>411</v>
      </c>
      <c r="B78">
        <v>8</v>
      </c>
    </row>
    <row r="79" spans="1:2" x14ac:dyDescent="0.15">
      <c r="A79">
        <v>55</v>
      </c>
      <c r="B79">
        <v>2</v>
      </c>
    </row>
    <row r="80" spans="1:2" x14ac:dyDescent="0.15">
      <c r="A80">
        <v>98</v>
      </c>
      <c r="B80">
        <v>4</v>
      </c>
    </row>
    <row r="81" spans="1:2" x14ac:dyDescent="0.15">
      <c r="A81">
        <v>203</v>
      </c>
      <c r="B81">
        <v>2</v>
      </c>
    </row>
    <row r="82" spans="1:2" x14ac:dyDescent="0.15">
      <c r="A82">
        <v>131</v>
      </c>
      <c r="B82">
        <v>2</v>
      </c>
    </row>
    <row r="83" spans="1:2" x14ac:dyDescent="0.15">
      <c r="A83">
        <v>88</v>
      </c>
      <c r="B83">
        <v>3</v>
      </c>
    </row>
    <row r="84" spans="1:2" x14ac:dyDescent="0.15">
      <c r="A84">
        <v>127</v>
      </c>
      <c r="B84">
        <v>6</v>
      </c>
    </row>
    <row r="85" spans="1:2" x14ac:dyDescent="0.15">
      <c r="A85">
        <v>55</v>
      </c>
      <c r="B85">
        <v>1</v>
      </c>
    </row>
    <row r="86" spans="1:2" x14ac:dyDescent="0.15">
      <c r="A86">
        <v>77</v>
      </c>
      <c r="B86">
        <v>2</v>
      </c>
    </row>
    <row r="87" spans="1:2" x14ac:dyDescent="0.15">
      <c r="A87">
        <v>38</v>
      </c>
      <c r="B87">
        <v>2</v>
      </c>
    </row>
    <row r="88" spans="1:2" x14ac:dyDescent="0.15">
      <c r="A88">
        <v>137</v>
      </c>
      <c r="B88">
        <v>4</v>
      </c>
    </row>
    <row r="89" spans="1:2" x14ac:dyDescent="0.15">
      <c r="A89">
        <v>137</v>
      </c>
      <c r="B89">
        <v>2</v>
      </c>
    </row>
    <row r="90" spans="1:2" x14ac:dyDescent="0.15">
      <c r="A90">
        <v>75</v>
      </c>
      <c r="B90">
        <v>4</v>
      </c>
    </row>
    <row r="91" spans="1:2" x14ac:dyDescent="0.15">
      <c r="A91">
        <v>153</v>
      </c>
      <c r="B91">
        <v>2</v>
      </c>
    </row>
    <row r="92" spans="1:2" x14ac:dyDescent="0.15">
      <c r="A92">
        <v>60</v>
      </c>
      <c r="B92">
        <v>3</v>
      </c>
    </row>
    <row r="93" spans="1:2" x14ac:dyDescent="0.15">
      <c r="A93">
        <v>108</v>
      </c>
      <c r="B93">
        <v>4</v>
      </c>
    </row>
    <row r="94" spans="1:2" x14ac:dyDescent="0.15">
      <c r="A94">
        <v>142</v>
      </c>
      <c r="B94">
        <v>3</v>
      </c>
    </row>
    <row r="95" spans="1:2" x14ac:dyDescent="0.15">
      <c r="A95">
        <v>153</v>
      </c>
      <c r="B95">
        <v>5</v>
      </c>
    </row>
    <row r="96" spans="1:2" x14ac:dyDescent="0.15">
      <c r="A96">
        <v>192</v>
      </c>
      <c r="B96">
        <v>4</v>
      </c>
    </row>
    <row r="97" spans="1:2" x14ac:dyDescent="0.15">
      <c r="A97">
        <v>163</v>
      </c>
      <c r="B97">
        <v>4</v>
      </c>
    </row>
    <row r="98" spans="1:2" x14ac:dyDescent="0.15">
      <c r="A98">
        <v>71</v>
      </c>
      <c r="B98">
        <v>2</v>
      </c>
    </row>
    <row r="99" spans="1:2" x14ac:dyDescent="0.15">
      <c r="A99">
        <v>251</v>
      </c>
      <c r="B99">
        <v>6</v>
      </c>
    </row>
    <row r="100" spans="1:2" x14ac:dyDescent="0.15">
      <c r="A100">
        <v>104</v>
      </c>
      <c r="B100">
        <v>4</v>
      </c>
    </row>
    <row r="101" spans="1:2" x14ac:dyDescent="0.15">
      <c r="A101">
        <v>66</v>
      </c>
      <c r="B101">
        <v>3</v>
      </c>
    </row>
    <row r="102" spans="1:2" x14ac:dyDescent="0.15">
      <c r="A102">
        <v>126</v>
      </c>
      <c r="B102">
        <v>4</v>
      </c>
    </row>
    <row r="103" spans="1:2" x14ac:dyDescent="0.15">
      <c r="A103">
        <v>82</v>
      </c>
      <c r="B103">
        <v>3</v>
      </c>
    </row>
    <row r="104" spans="1:2" x14ac:dyDescent="0.15">
      <c r="A104">
        <v>55</v>
      </c>
      <c r="B104">
        <v>2</v>
      </c>
    </row>
    <row r="105" spans="1:2" x14ac:dyDescent="0.15">
      <c r="A105">
        <v>54</v>
      </c>
      <c r="B105">
        <v>2</v>
      </c>
    </row>
    <row r="106" spans="1:2" x14ac:dyDescent="0.15">
      <c r="A106">
        <v>164</v>
      </c>
      <c r="B106">
        <v>4</v>
      </c>
    </row>
    <row r="107" spans="1:2" x14ac:dyDescent="0.15">
      <c r="A107">
        <v>82</v>
      </c>
      <c r="B107">
        <v>2</v>
      </c>
    </row>
    <row r="108" spans="1:2" x14ac:dyDescent="0.15">
      <c r="A108">
        <v>126</v>
      </c>
      <c r="B108">
        <v>8</v>
      </c>
    </row>
    <row r="109" spans="1:2" x14ac:dyDescent="0.15">
      <c r="A109">
        <v>164</v>
      </c>
      <c r="B109">
        <v>4</v>
      </c>
    </row>
    <row r="110" spans="1:2" x14ac:dyDescent="0.15">
      <c r="A110">
        <v>159</v>
      </c>
      <c r="B110">
        <v>3</v>
      </c>
    </row>
    <row r="111" spans="1:2" x14ac:dyDescent="0.15">
      <c r="A111">
        <v>71</v>
      </c>
      <c r="B111">
        <v>5</v>
      </c>
    </row>
    <row r="112" spans="1:2" x14ac:dyDescent="0.15">
      <c r="A112">
        <v>55</v>
      </c>
      <c r="B112">
        <v>4</v>
      </c>
    </row>
    <row r="113" spans="1:2" x14ac:dyDescent="0.15">
      <c r="A113">
        <v>44</v>
      </c>
      <c r="B113">
        <v>2</v>
      </c>
    </row>
    <row r="114" spans="1:2" x14ac:dyDescent="0.15">
      <c r="A114">
        <v>153</v>
      </c>
      <c r="B114">
        <v>3</v>
      </c>
    </row>
    <row r="115" spans="1:2" x14ac:dyDescent="0.15">
      <c r="A115">
        <v>60</v>
      </c>
      <c r="B115">
        <v>1</v>
      </c>
    </row>
    <row r="116" spans="1:2" x14ac:dyDescent="0.15">
      <c r="A116">
        <v>82</v>
      </c>
      <c r="B116">
        <v>2</v>
      </c>
    </row>
    <row r="117" spans="1:2" x14ac:dyDescent="0.15">
      <c r="A117">
        <v>137</v>
      </c>
      <c r="B117">
        <v>2</v>
      </c>
    </row>
    <row r="118" spans="1:2" x14ac:dyDescent="0.15">
      <c r="A118">
        <v>55</v>
      </c>
      <c r="B118">
        <v>1</v>
      </c>
    </row>
    <row r="119" spans="1:2" x14ac:dyDescent="0.15">
      <c r="A119">
        <v>82</v>
      </c>
      <c r="B119">
        <v>2</v>
      </c>
    </row>
    <row r="120" spans="1:2" x14ac:dyDescent="0.15">
      <c r="A120">
        <v>208</v>
      </c>
      <c r="B120">
        <v>4</v>
      </c>
    </row>
    <row r="121" spans="1:2" x14ac:dyDescent="0.15">
      <c r="A121">
        <v>164</v>
      </c>
      <c r="B121">
        <v>2</v>
      </c>
    </row>
    <row r="122" spans="1:2" x14ac:dyDescent="0.15">
      <c r="A122">
        <v>96</v>
      </c>
      <c r="B122">
        <v>2</v>
      </c>
    </row>
    <row r="123" spans="1:2" x14ac:dyDescent="0.15">
      <c r="A123">
        <v>49</v>
      </c>
      <c r="B123">
        <v>2</v>
      </c>
    </row>
    <row r="124" spans="1:2" x14ac:dyDescent="0.15">
      <c r="A124">
        <v>55</v>
      </c>
      <c r="B124">
        <v>4</v>
      </c>
    </row>
    <row r="125" spans="1:2" x14ac:dyDescent="0.15">
      <c r="A125">
        <v>301</v>
      </c>
      <c r="B125">
        <v>4</v>
      </c>
    </row>
    <row r="126" spans="1:2" x14ac:dyDescent="0.15">
      <c r="A126">
        <v>82</v>
      </c>
      <c r="B126">
        <v>2</v>
      </c>
    </row>
    <row r="127" spans="1:2" x14ac:dyDescent="0.15">
      <c r="A127">
        <v>148</v>
      </c>
      <c r="B127">
        <v>2</v>
      </c>
    </row>
    <row r="128" spans="1:2" x14ac:dyDescent="0.15">
      <c r="A128">
        <v>55</v>
      </c>
      <c r="B128">
        <v>2</v>
      </c>
    </row>
    <row r="129" spans="1:2" x14ac:dyDescent="0.15">
      <c r="A129">
        <v>108</v>
      </c>
      <c r="B129">
        <v>2</v>
      </c>
    </row>
    <row r="130" spans="1:2" x14ac:dyDescent="0.15">
      <c r="A130">
        <v>55</v>
      </c>
      <c r="B130">
        <v>2</v>
      </c>
    </row>
    <row r="131" spans="1:2" x14ac:dyDescent="0.15">
      <c r="A131">
        <v>180</v>
      </c>
      <c r="B131">
        <v>5</v>
      </c>
    </row>
    <row r="132" spans="1:2" x14ac:dyDescent="0.15">
      <c r="A132">
        <v>87</v>
      </c>
      <c r="B132">
        <v>2</v>
      </c>
    </row>
    <row r="133" spans="1:2" x14ac:dyDescent="0.15">
      <c r="A133">
        <v>82</v>
      </c>
      <c r="B133">
        <v>2</v>
      </c>
    </row>
    <row r="134" spans="1:2" x14ac:dyDescent="0.15">
      <c r="A134">
        <v>192</v>
      </c>
      <c r="B134">
        <v>8</v>
      </c>
    </row>
    <row r="135" spans="1:2" x14ac:dyDescent="0.15">
      <c r="A135">
        <v>33</v>
      </c>
      <c r="B135">
        <v>2</v>
      </c>
    </row>
    <row r="136" spans="1:2" x14ac:dyDescent="0.15">
      <c r="A136">
        <v>33</v>
      </c>
      <c r="B136">
        <v>2</v>
      </c>
    </row>
    <row r="137" spans="1:2" x14ac:dyDescent="0.15">
      <c r="A137">
        <v>110</v>
      </c>
      <c r="B137">
        <v>2</v>
      </c>
    </row>
    <row r="138" spans="1:2" x14ac:dyDescent="0.15">
      <c r="A138">
        <v>329</v>
      </c>
      <c r="B138">
        <v>5</v>
      </c>
    </row>
    <row r="139" spans="1:2" x14ac:dyDescent="0.15">
      <c r="A139">
        <v>104</v>
      </c>
      <c r="B139">
        <v>1</v>
      </c>
    </row>
    <row r="140" spans="1:2" x14ac:dyDescent="0.15">
      <c r="A140">
        <v>164</v>
      </c>
      <c r="B140">
        <v>4</v>
      </c>
    </row>
    <row r="141" spans="1:2" x14ac:dyDescent="0.15">
      <c r="A141">
        <v>32</v>
      </c>
      <c r="B141">
        <v>2</v>
      </c>
    </row>
    <row r="142" spans="1:2" x14ac:dyDescent="0.15">
      <c r="A142">
        <v>159</v>
      </c>
      <c r="B142">
        <v>12</v>
      </c>
    </row>
    <row r="143" spans="1:2" x14ac:dyDescent="0.15">
      <c r="A143">
        <v>82</v>
      </c>
      <c r="B143">
        <v>3</v>
      </c>
    </row>
    <row r="144" spans="1:2" x14ac:dyDescent="0.15">
      <c r="A144">
        <v>103</v>
      </c>
      <c r="B144">
        <v>4</v>
      </c>
    </row>
    <row r="145" spans="1:2" x14ac:dyDescent="0.15">
      <c r="A145">
        <v>55</v>
      </c>
      <c r="B145">
        <v>2</v>
      </c>
    </row>
    <row r="146" spans="1:2" x14ac:dyDescent="0.15">
      <c r="A146">
        <v>161</v>
      </c>
      <c r="B146">
        <v>4</v>
      </c>
    </row>
    <row r="147" spans="1:2" x14ac:dyDescent="0.15">
      <c r="A147">
        <v>104</v>
      </c>
      <c r="B147">
        <v>2</v>
      </c>
    </row>
    <row r="148" spans="1:2" x14ac:dyDescent="0.15">
      <c r="A148">
        <v>542</v>
      </c>
      <c r="B148">
        <v>8</v>
      </c>
    </row>
    <row r="149" spans="1:2" x14ac:dyDescent="0.15">
      <c r="A149">
        <v>54</v>
      </c>
      <c r="B149">
        <v>2</v>
      </c>
    </row>
    <row r="150" spans="1:2" x14ac:dyDescent="0.15">
      <c r="A150">
        <v>148</v>
      </c>
      <c r="B150">
        <v>2</v>
      </c>
    </row>
    <row r="151" spans="1:2" x14ac:dyDescent="0.15">
      <c r="A151">
        <v>83</v>
      </c>
      <c r="B151">
        <v>2</v>
      </c>
    </row>
    <row r="152" spans="1:2" x14ac:dyDescent="0.15">
      <c r="A152">
        <v>110</v>
      </c>
      <c r="B152">
        <v>2</v>
      </c>
    </row>
    <row r="153" spans="1:2" x14ac:dyDescent="0.15">
      <c r="A153">
        <v>38</v>
      </c>
      <c r="B153">
        <v>2</v>
      </c>
    </row>
    <row r="154" spans="1:2" x14ac:dyDescent="0.15">
      <c r="A154">
        <v>108</v>
      </c>
      <c r="B154">
        <v>2</v>
      </c>
    </row>
    <row r="155" spans="1:2" x14ac:dyDescent="0.15">
      <c r="A155">
        <v>55</v>
      </c>
      <c r="B155">
        <v>2</v>
      </c>
    </row>
    <row r="156" spans="1:2" x14ac:dyDescent="0.15">
      <c r="A156">
        <v>131</v>
      </c>
      <c r="B156">
        <v>3</v>
      </c>
    </row>
    <row r="157" spans="1:2" x14ac:dyDescent="0.15">
      <c r="A157">
        <v>66</v>
      </c>
      <c r="B157">
        <v>1</v>
      </c>
    </row>
    <row r="158" spans="1:2" x14ac:dyDescent="0.15">
      <c r="A158">
        <v>99</v>
      </c>
      <c r="B158">
        <v>2</v>
      </c>
    </row>
    <row r="159" spans="1:2" x14ac:dyDescent="0.15">
      <c r="A159">
        <v>101</v>
      </c>
      <c r="B159">
        <v>2</v>
      </c>
    </row>
    <row r="160" spans="1:2" x14ac:dyDescent="0.15">
      <c r="A160">
        <v>93</v>
      </c>
      <c r="B160">
        <v>2</v>
      </c>
    </row>
    <row r="161" spans="1:2" x14ac:dyDescent="0.15">
      <c r="A161">
        <v>42</v>
      </c>
      <c r="B161">
        <v>2</v>
      </c>
    </row>
    <row r="162" spans="1:2" x14ac:dyDescent="0.15">
      <c r="A162">
        <v>126</v>
      </c>
      <c r="B162">
        <v>5</v>
      </c>
    </row>
    <row r="163" spans="1:2" x14ac:dyDescent="0.15">
      <c r="A163">
        <v>192</v>
      </c>
      <c r="B163">
        <v>6</v>
      </c>
    </row>
    <row r="164" spans="1:2" x14ac:dyDescent="0.15">
      <c r="A164">
        <v>77</v>
      </c>
      <c r="B164">
        <v>2</v>
      </c>
    </row>
    <row r="165" spans="1:2" x14ac:dyDescent="0.15">
      <c r="A165">
        <v>71</v>
      </c>
      <c r="B165">
        <v>2</v>
      </c>
    </row>
    <row r="166" spans="1:2" x14ac:dyDescent="0.15">
      <c r="A166">
        <v>137</v>
      </c>
      <c r="B166">
        <v>2</v>
      </c>
    </row>
    <row r="167" spans="1:2" x14ac:dyDescent="0.15">
      <c r="A167">
        <v>106</v>
      </c>
      <c r="B167">
        <v>2</v>
      </c>
    </row>
    <row r="168" spans="1:2" x14ac:dyDescent="0.15">
      <c r="A168">
        <v>93</v>
      </c>
      <c r="B168">
        <v>2</v>
      </c>
    </row>
    <row r="169" spans="1:2" x14ac:dyDescent="0.15">
      <c r="A169">
        <v>66</v>
      </c>
      <c r="B169">
        <v>2</v>
      </c>
    </row>
    <row r="170" spans="1:2" x14ac:dyDescent="0.15">
      <c r="A170">
        <v>77</v>
      </c>
      <c r="B170">
        <v>2</v>
      </c>
    </row>
    <row r="171" spans="1:2" x14ac:dyDescent="0.15">
      <c r="A171">
        <v>176</v>
      </c>
      <c r="B171">
        <v>6</v>
      </c>
    </row>
    <row r="172" spans="1:2" x14ac:dyDescent="0.15">
      <c r="A172">
        <v>218</v>
      </c>
      <c r="B172">
        <v>5</v>
      </c>
    </row>
    <row r="173" spans="1:2" x14ac:dyDescent="0.15">
      <c r="A173">
        <v>164</v>
      </c>
      <c r="B173">
        <v>4</v>
      </c>
    </row>
    <row r="174" spans="1:2" x14ac:dyDescent="0.15">
      <c r="A174">
        <v>257</v>
      </c>
      <c r="B174">
        <v>5</v>
      </c>
    </row>
    <row r="175" spans="1:2" x14ac:dyDescent="0.15">
      <c r="A175">
        <v>110</v>
      </c>
      <c r="B175">
        <v>2</v>
      </c>
    </row>
    <row r="176" spans="1:2" x14ac:dyDescent="0.15">
      <c r="A176">
        <v>236</v>
      </c>
      <c r="B176">
        <v>6</v>
      </c>
    </row>
    <row r="177" spans="1:2" x14ac:dyDescent="0.15">
      <c r="A177">
        <v>108</v>
      </c>
      <c r="B177">
        <v>3</v>
      </c>
    </row>
    <row r="178" spans="1:2" x14ac:dyDescent="0.15">
      <c r="A178">
        <v>77</v>
      </c>
      <c r="B178">
        <v>1</v>
      </c>
    </row>
    <row r="179" spans="1:2" x14ac:dyDescent="0.15">
      <c r="A179">
        <v>95</v>
      </c>
      <c r="B179">
        <v>2</v>
      </c>
    </row>
    <row r="180" spans="1:2" x14ac:dyDescent="0.15">
      <c r="A180">
        <v>55</v>
      </c>
      <c r="B180">
        <v>2</v>
      </c>
    </row>
    <row r="181" spans="1:2" x14ac:dyDescent="0.15">
      <c r="A181">
        <v>88</v>
      </c>
      <c r="B181">
        <v>4</v>
      </c>
    </row>
    <row r="182" spans="1:2" x14ac:dyDescent="0.15">
      <c r="A182">
        <v>88</v>
      </c>
      <c r="B182">
        <v>1</v>
      </c>
    </row>
    <row r="183" spans="1:2" x14ac:dyDescent="0.15">
      <c r="A183">
        <v>49</v>
      </c>
      <c r="B183">
        <v>3</v>
      </c>
    </row>
    <row r="184" spans="1:2" x14ac:dyDescent="0.15">
      <c r="A184">
        <v>77</v>
      </c>
      <c r="B184">
        <v>2</v>
      </c>
    </row>
    <row r="185" spans="1:2" x14ac:dyDescent="0.15">
      <c r="A185">
        <v>88</v>
      </c>
      <c r="B185">
        <v>2</v>
      </c>
    </row>
    <row r="186" spans="1:2" x14ac:dyDescent="0.15">
      <c r="A186">
        <v>163</v>
      </c>
      <c r="B186">
        <v>3</v>
      </c>
    </row>
    <row r="187" spans="1:2" x14ac:dyDescent="0.15">
      <c r="A187">
        <v>134</v>
      </c>
      <c r="B187">
        <v>4</v>
      </c>
    </row>
    <row r="188" spans="1:2" x14ac:dyDescent="0.15">
      <c r="A188">
        <v>159</v>
      </c>
      <c r="B188">
        <v>3</v>
      </c>
    </row>
    <row r="189" spans="1:2" x14ac:dyDescent="0.15">
      <c r="A189">
        <v>121</v>
      </c>
      <c r="B189">
        <v>8</v>
      </c>
    </row>
    <row r="190" spans="1:2" x14ac:dyDescent="0.15">
      <c r="A190">
        <v>110</v>
      </c>
      <c r="B190">
        <v>2</v>
      </c>
    </row>
    <row r="191" spans="1:2" x14ac:dyDescent="0.15">
      <c r="A191">
        <v>88</v>
      </c>
      <c r="B191">
        <v>3</v>
      </c>
    </row>
    <row r="192" spans="1:2" x14ac:dyDescent="0.15">
      <c r="A192">
        <v>131</v>
      </c>
      <c r="B192">
        <v>4</v>
      </c>
    </row>
    <row r="193" spans="1:2" x14ac:dyDescent="0.15">
      <c r="A193">
        <v>126</v>
      </c>
      <c r="B193">
        <v>6</v>
      </c>
    </row>
    <row r="194" spans="1:2" x14ac:dyDescent="0.15">
      <c r="A194">
        <v>49</v>
      </c>
      <c r="B194">
        <v>2</v>
      </c>
    </row>
    <row r="195" spans="1:2" x14ac:dyDescent="0.15">
      <c r="A195">
        <v>66</v>
      </c>
      <c r="B195">
        <v>2</v>
      </c>
    </row>
    <row r="196" spans="1:2" x14ac:dyDescent="0.15">
      <c r="A196">
        <v>104</v>
      </c>
      <c r="B196">
        <v>2</v>
      </c>
    </row>
    <row r="197" spans="1:2" x14ac:dyDescent="0.15">
      <c r="A197">
        <v>55</v>
      </c>
      <c r="B197">
        <v>2</v>
      </c>
    </row>
    <row r="198" spans="1:2" x14ac:dyDescent="0.15">
      <c r="A198">
        <v>164</v>
      </c>
      <c r="B198">
        <v>4</v>
      </c>
    </row>
    <row r="199" spans="1:2" x14ac:dyDescent="0.15">
      <c r="A199">
        <v>1753</v>
      </c>
      <c r="B199">
        <v>2</v>
      </c>
    </row>
    <row r="200" spans="1:2" x14ac:dyDescent="0.15">
      <c r="A200">
        <v>164</v>
      </c>
      <c r="B200">
        <v>5</v>
      </c>
    </row>
    <row r="201" spans="1:2" x14ac:dyDescent="0.15">
      <c r="A201">
        <v>38</v>
      </c>
      <c r="B201">
        <v>2</v>
      </c>
    </row>
    <row r="202" spans="1:2" x14ac:dyDescent="0.15">
      <c r="A202">
        <v>66</v>
      </c>
      <c r="B202">
        <v>4</v>
      </c>
    </row>
    <row r="203" spans="1:2" x14ac:dyDescent="0.15">
      <c r="A203">
        <v>131</v>
      </c>
      <c r="B203">
        <v>3</v>
      </c>
    </row>
    <row r="204" spans="1:2" x14ac:dyDescent="0.15">
      <c r="A204">
        <v>88</v>
      </c>
      <c r="B204">
        <v>2</v>
      </c>
    </row>
    <row r="205" spans="1:2" x14ac:dyDescent="0.15">
      <c r="A205">
        <v>102</v>
      </c>
      <c r="B205">
        <v>3</v>
      </c>
    </row>
    <row r="206" spans="1:2" x14ac:dyDescent="0.15">
      <c r="A206">
        <v>55</v>
      </c>
      <c r="B206">
        <v>2</v>
      </c>
    </row>
    <row r="207" spans="1:2" x14ac:dyDescent="0.15">
      <c r="A207">
        <v>164</v>
      </c>
      <c r="B207">
        <v>5</v>
      </c>
    </row>
    <row r="208" spans="1:2" x14ac:dyDescent="0.15">
      <c r="A208">
        <v>71</v>
      </c>
      <c r="B208">
        <v>2</v>
      </c>
    </row>
    <row r="209" spans="1:2" x14ac:dyDescent="0.15">
      <c r="A209">
        <v>142</v>
      </c>
      <c r="B209">
        <v>2</v>
      </c>
    </row>
    <row r="210" spans="1:2" x14ac:dyDescent="0.15">
      <c r="A210">
        <v>88</v>
      </c>
      <c r="B210">
        <v>2</v>
      </c>
    </row>
    <row r="211" spans="1:2" x14ac:dyDescent="0.15">
      <c r="A211">
        <v>82</v>
      </c>
      <c r="B211">
        <v>2</v>
      </c>
    </row>
    <row r="212" spans="1:2" x14ac:dyDescent="0.15">
      <c r="A212">
        <v>77</v>
      </c>
      <c r="B212">
        <v>2</v>
      </c>
    </row>
    <row r="213" spans="1:2" x14ac:dyDescent="0.15">
      <c r="A213">
        <v>77</v>
      </c>
      <c r="B213">
        <v>2</v>
      </c>
    </row>
    <row r="214" spans="1:2" x14ac:dyDescent="0.15">
      <c r="A214">
        <v>71</v>
      </c>
      <c r="B214">
        <v>3</v>
      </c>
    </row>
    <row r="215" spans="1:2" x14ac:dyDescent="0.15">
      <c r="A215">
        <v>108</v>
      </c>
      <c r="B215">
        <v>10</v>
      </c>
    </row>
    <row r="216" spans="1:2" x14ac:dyDescent="0.15">
      <c r="A216">
        <v>16</v>
      </c>
      <c r="B216">
        <v>2</v>
      </c>
    </row>
    <row r="217" spans="1:2" x14ac:dyDescent="0.15">
      <c r="A217">
        <v>12</v>
      </c>
      <c r="B217">
        <v>3</v>
      </c>
    </row>
    <row r="218" spans="1:2" x14ac:dyDescent="0.15">
      <c r="A218">
        <v>16</v>
      </c>
      <c r="B218">
        <v>2</v>
      </c>
    </row>
    <row r="219" spans="1:2" x14ac:dyDescent="0.15">
      <c r="A219">
        <v>16</v>
      </c>
      <c r="B219">
        <v>2</v>
      </c>
    </row>
    <row r="220" spans="1:2" x14ac:dyDescent="0.15">
      <c r="A220">
        <v>16</v>
      </c>
      <c r="B220">
        <v>1</v>
      </c>
    </row>
    <row r="221" spans="1:2" x14ac:dyDescent="0.15">
      <c r="A221">
        <v>16</v>
      </c>
      <c r="B221">
        <v>2</v>
      </c>
    </row>
    <row r="222" spans="1:2" x14ac:dyDescent="0.15">
      <c r="A222">
        <v>16</v>
      </c>
      <c r="B222">
        <v>1</v>
      </c>
    </row>
    <row r="223" spans="1:2" x14ac:dyDescent="0.15">
      <c r="A223">
        <v>14</v>
      </c>
      <c r="B223">
        <v>3</v>
      </c>
    </row>
    <row r="224" spans="1:2" x14ac:dyDescent="0.15">
      <c r="A224">
        <v>16</v>
      </c>
      <c r="B224">
        <v>2</v>
      </c>
    </row>
    <row r="225" spans="1:2" x14ac:dyDescent="0.15">
      <c r="A225">
        <v>14</v>
      </c>
      <c r="B225">
        <v>4</v>
      </c>
    </row>
    <row r="226" spans="1:2" x14ac:dyDescent="0.15">
      <c r="A226">
        <v>15</v>
      </c>
      <c r="B226">
        <v>1</v>
      </c>
    </row>
    <row r="227" spans="1:2" x14ac:dyDescent="0.15">
      <c r="A227">
        <v>14</v>
      </c>
      <c r="B227">
        <v>3</v>
      </c>
    </row>
    <row r="228" spans="1:2" x14ac:dyDescent="0.15">
      <c r="A228">
        <v>14</v>
      </c>
      <c r="B228">
        <v>2</v>
      </c>
    </row>
    <row r="229" spans="1:2" x14ac:dyDescent="0.15">
      <c r="A229">
        <v>16</v>
      </c>
      <c r="B229">
        <v>4</v>
      </c>
    </row>
    <row r="230" spans="1:2" x14ac:dyDescent="0.15">
      <c r="A230">
        <v>14</v>
      </c>
      <c r="B230">
        <v>4</v>
      </c>
    </row>
    <row r="231" spans="1:2" x14ac:dyDescent="0.15">
      <c r="A231">
        <v>82</v>
      </c>
      <c r="B231">
        <v>3</v>
      </c>
    </row>
    <row r="232" spans="1:2" x14ac:dyDescent="0.15">
      <c r="A232">
        <v>214</v>
      </c>
      <c r="B232">
        <v>3</v>
      </c>
    </row>
    <row r="233" spans="1:2" x14ac:dyDescent="0.15">
      <c r="A233">
        <v>159</v>
      </c>
      <c r="B233">
        <v>2</v>
      </c>
    </row>
    <row r="234" spans="1:2" x14ac:dyDescent="0.15">
      <c r="A234">
        <v>203</v>
      </c>
      <c r="B234">
        <v>2</v>
      </c>
    </row>
    <row r="235" spans="1:2" x14ac:dyDescent="0.15">
      <c r="A235">
        <v>136</v>
      </c>
      <c r="B235">
        <v>5</v>
      </c>
    </row>
    <row r="236" spans="1:2" x14ac:dyDescent="0.15">
      <c r="A236">
        <v>101</v>
      </c>
      <c r="B236">
        <v>2</v>
      </c>
    </row>
    <row r="237" spans="1:2" x14ac:dyDescent="0.15">
      <c r="A237">
        <v>131</v>
      </c>
      <c r="B237">
        <v>4</v>
      </c>
    </row>
    <row r="238" spans="1:2" x14ac:dyDescent="0.15">
      <c r="A238">
        <v>208</v>
      </c>
      <c r="B238">
        <v>4</v>
      </c>
    </row>
    <row r="239" spans="1:2" x14ac:dyDescent="0.15">
      <c r="A239">
        <v>141</v>
      </c>
      <c r="B239">
        <v>2</v>
      </c>
    </row>
    <row r="240" spans="1:2" x14ac:dyDescent="0.15">
      <c r="A240">
        <v>76</v>
      </c>
      <c r="B240">
        <v>2</v>
      </c>
    </row>
    <row r="241" spans="1:2" x14ac:dyDescent="0.15">
      <c r="A241">
        <v>77</v>
      </c>
      <c r="B241">
        <v>2</v>
      </c>
    </row>
    <row r="242" spans="1:2" x14ac:dyDescent="0.15">
      <c r="A242">
        <v>133</v>
      </c>
      <c r="B242">
        <v>5</v>
      </c>
    </row>
    <row r="243" spans="1:2" x14ac:dyDescent="0.15">
      <c r="A243">
        <v>192</v>
      </c>
      <c r="B243">
        <v>4</v>
      </c>
    </row>
    <row r="244" spans="1:2" x14ac:dyDescent="0.15">
      <c r="A244">
        <v>181</v>
      </c>
      <c r="B244">
        <v>2</v>
      </c>
    </row>
    <row r="245" spans="1:2" x14ac:dyDescent="0.15">
      <c r="A245">
        <v>181</v>
      </c>
      <c r="B245">
        <v>2</v>
      </c>
    </row>
    <row r="246" spans="1:2" x14ac:dyDescent="0.15">
      <c r="A246">
        <v>181</v>
      </c>
      <c r="B246">
        <v>2</v>
      </c>
    </row>
    <row r="247" spans="1:2" x14ac:dyDescent="0.15">
      <c r="A247">
        <v>504</v>
      </c>
      <c r="B247">
        <v>8</v>
      </c>
    </row>
    <row r="248" spans="1:2" x14ac:dyDescent="0.15">
      <c r="A248">
        <v>208</v>
      </c>
      <c r="B248">
        <v>2</v>
      </c>
    </row>
    <row r="249" spans="1:2" x14ac:dyDescent="0.15">
      <c r="A249">
        <v>87</v>
      </c>
      <c r="B249">
        <v>3</v>
      </c>
    </row>
    <row r="250" spans="1:2" x14ac:dyDescent="0.15">
      <c r="A250">
        <v>98</v>
      </c>
      <c r="B250">
        <v>2</v>
      </c>
    </row>
    <row r="251" spans="1:2" x14ac:dyDescent="0.15">
      <c r="A251">
        <v>44</v>
      </c>
      <c r="B251">
        <v>1</v>
      </c>
    </row>
    <row r="252" spans="1:2" x14ac:dyDescent="0.15">
      <c r="A252">
        <v>164</v>
      </c>
      <c r="B252">
        <v>3</v>
      </c>
    </row>
    <row r="253" spans="1:2" x14ac:dyDescent="0.15">
      <c r="A253">
        <v>131</v>
      </c>
      <c r="B253">
        <v>1</v>
      </c>
    </row>
    <row r="254" spans="1:2" x14ac:dyDescent="0.15">
      <c r="A254">
        <v>181</v>
      </c>
      <c r="B254">
        <v>5</v>
      </c>
    </row>
    <row r="255" spans="1:2" x14ac:dyDescent="0.15">
      <c r="A255">
        <v>153</v>
      </c>
      <c r="B255">
        <v>4</v>
      </c>
    </row>
    <row r="256" spans="1:2" x14ac:dyDescent="0.15">
      <c r="A256">
        <v>219</v>
      </c>
      <c r="B256">
        <v>2</v>
      </c>
    </row>
    <row r="257" spans="1:2" x14ac:dyDescent="0.15">
      <c r="A257">
        <v>219</v>
      </c>
      <c r="B257">
        <v>2</v>
      </c>
    </row>
    <row r="258" spans="1:2" x14ac:dyDescent="0.15">
      <c r="A258">
        <v>214</v>
      </c>
      <c r="B258">
        <v>4</v>
      </c>
    </row>
    <row r="259" spans="1:2" x14ac:dyDescent="0.15">
      <c r="A259">
        <v>164</v>
      </c>
      <c r="B259">
        <v>4</v>
      </c>
    </row>
    <row r="260" spans="1:2" x14ac:dyDescent="0.15">
      <c r="A260">
        <v>332</v>
      </c>
      <c r="B260">
        <v>4</v>
      </c>
    </row>
    <row r="261" spans="1:2" x14ac:dyDescent="0.15">
      <c r="A261">
        <v>153</v>
      </c>
      <c r="B261">
        <v>4</v>
      </c>
    </row>
    <row r="262" spans="1:2" x14ac:dyDescent="0.15">
      <c r="A262">
        <v>274</v>
      </c>
      <c r="B262">
        <v>4</v>
      </c>
    </row>
    <row r="263" spans="1:2" x14ac:dyDescent="0.15">
      <c r="A263">
        <v>137</v>
      </c>
      <c r="B263">
        <v>3</v>
      </c>
    </row>
    <row r="264" spans="1:2" x14ac:dyDescent="0.15">
      <c r="A264">
        <v>108</v>
      </c>
      <c r="B264">
        <v>2</v>
      </c>
    </row>
    <row r="265" spans="1:2" x14ac:dyDescent="0.15">
      <c r="A265">
        <v>174</v>
      </c>
      <c r="B265">
        <v>2</v>
      </c>
    </row>
    <row r="266" spans="1:2" x14ac:dyDescent="0.15">
      <c r="A266">
        <v>121</v>
      </c>
      <c r="B266">
        <v>2</v>
      </c>
    </row>
    <row r="267" spans="1:2" x14ac:dyDescent="0.15">
      <c r="A267">
        <v>196</v>
      </c>
      <c r="B267">
        <v>3</v>
      </c>
    </row>
    <row r="268" spans="1:2" x14ac:dyDescent="0.15">
      <c r="A268">
        <v>164</v>
      </c>
      <c r="B268">
        <v>2</v>
      </c>
    </row>
    <row r="269" spans="1:2" x14ac:dyDescent="0.15">
      <c r="A269">
        <v>198</v>
      </c>
      <c r="B269">
        <v>3</v>
      </c>
    </row>
    <row r="270" spans="1:2" x14ac:dyDescent="0.15">
      <c r="A270">
        <v>71</v>
      </c>
      <c r="B270">
        <v>2</v>
      </c>
    </row>
    <row r="271" spans="1:2" x14ac:dyDescent="0.15">
      <c r="A271">
        <v>110</v>
      </c>
      <c r="B271">
        <v>4</v>
      </c>
    </row>
    <row r="272" spans="1:2" x14ac:dyDescent="0.15">
      <c r="A272">
        <v>241</v>
      </c>
      <c r="B272">
        <v>2</v>
      </c>
    </row>
    <row r="273" spans="1:2" x14ac:dyDescent="0.15">
      <c r="A273">
        <v>108</v>
      </c>
      <c r="B273">
        <v>2</v>
      </c>
    </row>
    <row r="274" spans="1:2" x14ac:dyDescent="0.15">
      <c r="A274">
        <v>203</v>
      </c>
      <c r="B274">
        <v>2</v>
      </c>
    </row>
    <row r="275" spans="1:2" x14ac:dyDescent="0.15">
      <c r="A275">
        <v>77</v>
      </c>
      <c r="B275">
        <v>1</v>
      </c>
    </row>
    <row r="276" spans="1:2" x14ac:dyDescent="0.15">
      <c r="A276">
        <v>383</v>
      </c>
      <c r="B276">
        <v>8</v>
      </c>
    </row>
    <row r="277" spans="1:2" x14ac:dyDescent="0.15">
      <c r="A277">
        <v>107</v>
      </c>
      <c r="B277">
        <v>2</v>
      </c>
    </row>
    <row r="278" spans="1:2" x14ac:dyDescent="0.15">
      <c r="A278">
        <v>98</v>
      </c>
      <c r="B278">
        <v>2</v>
      </c>
    </row>
    <row r="279" spans="1:2" x14ac:dyDescent="0.15">
      <c r="A279">
        <v>141</v>
      </c>
      <c r="B279">
        <v>2</v>
      </c>
    </row>
    <row r="280" spans="1:2" x14ac:dyDescent="0.15">
      <c r="A280">
        <v>175</v>
      </c>
      <c r="B280">
        <v>4</v>
      </c>
    </row>
    <row r="281" spans="1:2" x14ac:dyDescent="0.15">
      <c r="A281">
        <v>433</v>
      </c>
      <c r="B281">
        <v>5</v>
      </c>
    </row>
    <row r="282" spans="1:2" x14ac:dyDescent="0.15">
      <c r="A282">
        <v>137</v>
      </c>
      <c r="B282">
        <v>2</v>
      </c>
    </row>
    <row r="283" spans="1:2" x14ac:dyDescent="0.15">
      <c r="A283">
        <v>204</v>
      </c>
      <c r="B283">
        <v>2</v>
      </c>
    </row>
    <row r="284" spans="1:2" x14ac:dyDescent="0.15">
      <c r="A284">
        <v>137</v>
      </c>
      <c r="B284">
        <v>3</v>
      </c>
    </row>
    <row r="285" spans="1:2" x14ac:dyDescent="0.15">
      <c r="A285">
        <v>153</v>
      </c>
      <c r="B285">
        <v>2</v>
      </c>
    </row>
    <row r="286" spans="1:2" x14ac:dyDescent="0.15">
      <c r="A286">
        <v>108</v>
      </c>
      <c r="B286">
        <v>2</v>
      </c>
    </row>
    <row r="287" spans="1:2" x14ac:dyDescent="0.15">
      <c r="A287">
        <v>263</v>
      </c>
      <c r="B287">
        <v>3</v>
      </c>
    </row>
    <row r="288" spans="1:2" x14ac:dyDescent="0.15">
      <c r="A288">
        <v>274</v>
      </c>
      <c r="B288">
        <v>4</v>
      </c>
    </row>
    <row r="289" spans="1:2" x14ac:dyDescent="0.15">
      <c r="A289">
        <v>192</v>
      </c>
      <c r="B289">
        <v>4</v>
      </c>
    </row>
    <row r="290" spans="1:2" x14ac:dyDescent="0.15">
      <c r="A290">
        <v>301</v>
      </c>
      <c r="B290">
        <v>6</v>
      </c>
    </row>
    <row r="291" spans="1:2" x14ac:dyDescent="0.15">
      <c r="A291">
        <v>108</v>
      </c>
      <c r="B291">
        <v>2</v>
      </c>
    </row>
    <row r="292" spans="1:2" x14ac:dyDescent="0.15">
      <c r="A292">
        <v>230</v>
      </c>
      <c r="B292">
        <v>2</v>
      </c>
    </row>
    <row r="293" spans="1:2" x14ac:dyDescent="0.15">
      <c r="A293">
        <v>214</v>
      </c>
      <c r="B293">
        <v>4</v>
      </c>
    </row>
    <row r="294" spans="1:2" x14ac:dyDescent="0.15">
      <c r="A294">
        <v>411</v>
      </c>
      <c r="B294">
        <v>6</v>
      </c>
    </row>
    <row r="295" spans="1:2" x14ac:dyDescent="0.15">
      <c r="A295">
        <v>110</v>
      </c>
      <c r="B295">
        <v>3</v>
      </c>
    </row>
    <row r="296" spans="1:2" x14ac:dyDescent="0.15">
      <c r="A296">
        <v>108</v>
      </c>
      <c r="B296">
        <v>2</v>
      </c>
    </row>
    <row r="297" spans="1:2" x14ac:dyDescent="0.15">
      <c r="A297">
        <v>652</v>
      </c>
      <c r="B297">
        <v>10</v>
      </c>
    </row>
    <row r="298" spans="1:2" x14ac:dyDescent="0.15">
      <c r="A298">
        <v>323</v>
      </c>
      <c r="B298">
        <v>4</v>
      </c>
    </row>
    <row r="299" spans="1:2" x14ac:dyDescent="0.15">
      <c r="A299">
        <v>192</v>
      </c>
      <c r="B299">
        <v>3</v>
      </c>
    </row>
    <row r="300" spans="1:2" x14ac:dyDescent="0.15">
      <c r="A300">
        <v>105</v>
      </c>
      <c r="B300">
        <v>3</v>
      </c>
    </row>
    <row r="301" spans="1:2" x14ac:dyDescent="0.15">
      <c r="A301">
        <v>301</v>
      </c>
      <c r="B301">
        <v>4</v>
      </c>
    </row>
    <row r="302" spans="1:2" x14ac:dyDescent="0.15">
      <c r="A302">
        <v>356</v>
      </c>
      <c r="B302">
        <v>6</v>
      </c>
    </row>
    <row r="303" spans="1:2" x14ac:dyDescent="0.15">
      <c r="A303">
        <v>247</v>
      </c>
      <c r="B303">
        <v>4</v>
      </c>
    </row>
    <row r="304" spans="1:2" x14ac:dyDescent="0.15">
      <c r="A304">
        <v>325</v>
      </c>
      <c r="B304">
        <v>16</v>
      </c>
    </row>
    <row r="305" spans="1:2" x14ac:dyDescent="0.15">
      <c r="A305">
        <v>247</v>
      </c>
      <c r="B305">
        <v>3</v>
      </c>
    </row>
    <row r="306" spans="1:2" x14ac:dyDescent="0.15">
      <c r="A306">
        <v>71</v>
      </c>
      <c r="B306">
        <v>2</v>
      </c>
    </row>
    <row r="307" spans="1:2" x14ac:dyDescent="0.15">
      <c r="A307">
        <v>148</v>
      </c>
      <c r="B307">
        <v>5</v>
      </c>
    </row>
    <row r="308" spans="1:2" x14ac:dyDescent="0.15">
      <c r="A308">
        <v>110</v>
      </c>
      <c r="B308">
        <v>4</v>
      </c>
    </row>
    <row r="309" spans="1:2" x14ac:dyDescent="0.15">
      <c r="A309">
        <v>110</v>
      </c>
      <c r="B309">
        <v>2</v>
      </c>
    </row>
    <row r="310" spans="1:2" x14ac:dyDescent="0.15">
      <c r="A310">
        <v>356</v>
      </c>
      <c r="B310">
        <v>8</v>
      </c>
    </row>
    <row r="311" spans="1:2" x14ac:dyDescent="0.15">
      <c r="A311">
        <v>164</v>
      </c>
      <c r="B311">
        <v>7</v>
      </c>
    </row>
    <row r="312" spans="1:2" x14ac:dyDescent="0.15">
      <c r="A312">
        <v>301</v>
      </c>
      <c r="B312">
        <v>11</v>
      </c>
    </row>
    <row r="313" spans="1:2" x14ac:dyDescent="0.15">
      <c r="A313">
        <v>49</v>
      </c>
      <c r="B313">
        <v>2</v>
      </c>
    </row>
    <row r="314" spans="1:2" x14ac:dyDescent="0.15">
      <c r="A314">
        <v>131</v>
      </c>
      <c r="B314">
        <v>2</v>
      </c>
    </row>
    <row r="315" spans="1:2" x14ac:dyDescent="0.15">
      <c r="A315">
        <v>161</v>
      </c>
      <c r="B315">
        <v>3</v>
      </c>
    </row>
    <row r="316" spans="1:2" x14ac:dyDescent="0.15">
      <c r="A316">
        <v>208</v>
      </c>
      <c r="B316">
        <v>2</v>
      </c>
    </row>
    <row r="317" spans="1:2" x14ac:dyDescent="0.15">
      <c r="A317">
        <v>33</v>
      </c>
      <c r="B317">
        <v>2</v>
      </c>
    </row>
    <row r="318" spans="1:2" x14ac:dyDescent="0.15">
      <c r="A318">
        <v>32</v>
      </c>
      <c r="B318">
        <v>2</v>
      </c>
    </row>
    <row r="319" spans="1:2" x14ac:dyDescent="0.15">
      <c r="A319">
        <v>29</v>
      </c>
      <c r="B319">
        <v>2</v>
      </c>
    </row>
    <row r="320" spans="1:2" x14ac:dyDescent="0.15">
      <c r="A320">
        <v>106</v>
      </c>
      <c r="B320">
        <v>1</v>
      </c>
    </row>
    <row r="321" spans="1:2" x14ac:dyDescent="0.15">
      <c r="A321">
        <v>47</v>
      </c>
      <c r="B321">
        <v>2</v>
      </c>
    </row>
    <row r="322" spans="1:2" x14ac:dyDescent="0.15">
      <c r="A322">
        <v>60</v>
      </c>
      <c r="B322">
        <v>1</v>
      </c>
    </row>
    <row r="323" spans="1:2" x14ac:dyDescent="0.15">
      <c r="A323">
        <v>82</v>
      </c>
      <c r="B323">
        <v>4</v>
      </c>
    </row>
    <row r="324" spans="1:2" x14ac:dyDescent="0.15">
      <c r="A324">
        <v>45</v>
      </c>
      <c r="B324">
        <v>2</v>
      </c>
    </row>
    <row r="325" spans="1:2" x14ac:dyDescent="0.15">
      <c r="A325">
        <v>49</v>
      </c>
      <c r="B325">
        <v>2</v>
      </c>
    </row>
    <row r="326" spans="1:2" x14ac:dyDescent="0.15">
      <c r="A326">
        <v>218</v>
      </c>
      <c r="B326">
        <v>5</v>
      </c>
    </row>
    <row r="327" spans="1:2" x14ac:dyDescent="0.15">
      <c r="A327">
        <v>99</v>
      </c>
      <c r="B327">
        <v>5</v>
      </c>
    </row>
    <row r="328" spans="1:2" x14ac:dyDescent="0.15">
      <c r="A328">
        <v>30</v>
      </c>
      <c r="B328">
        <v>1</v>
      </c>
    </row>
    <row r="329" spans="1:2" x14ac:dyDescent="0.15">
      <c r="A329">
        <v>37</v>
      </c>
      <c r="B329">
        <v>2</v>
      </c>
    </row>
    <row r="330" spans="1:2" x14ac:dyDescent="0.15">
      <c r="A330">
        <v>34</v>
      </c>
      <c r="B330">
        <v>2</v>
      </c>
    </row>
    <row r="331" spans="1:2" x14ac:dyDescent="0.15">
      <c r="A331">
        <v>46</v>
      </c>
      <c r="B331">
        <v>4</v>
      </c>
    </row>
    <row r="332" spans="1:2" x14ac:dyDescent="0.15">
      <c r="A332">
        <v>33</v>
      </c>
      <c r="B332">
        <v>2</v>
      </c>
    </row>
    <row r="333" spans="1:2" x14ac:dyDescent="0.15">
      <c r="A333">
        <v>92</v>
      </c>
      <c r="B333">
        <v>3</v>
      </c>
    </row>
    <row r="334" spans="1:2" x14ac:dyDescent="0.15">
      <c r="A334">
        <v>34</v>
      </c>
      <c r="B334">
        <v>2</v>
      </c>
    </row>
    <row r="335" spans="1:2" x14ac:dyDescent="0.15">
      <c r="A335">
        <v>23</v>
      </c>
      <c r="B335">
        <v>1</v>
      </c>
    </row>
    <row r="336" spans="1:2" x14ac:dyDescent="0.15">
      <c r="A336">
        <v>32</v>
      </c>
      <c r="B336">
        <v>2</v>
      </c>
    </row>
    <row r="337" spans="1:2" x14ac:dyDescent="0.15">
      <c r="A337">
        <v>60</v>
      </c>
      <c r="B337">
        <v>3</v>
      </c>
    </row>
    <row r="338" spans="1:2" x14ac:dyDescent="0.15">
      <c r="A338">
        <v>71</v>
      </c>
      <c r="B338">
        <v>3</v>
      </c>
    </row>
    <row r="339" spans="1:2" x14ac:dyDescent="0.15">
      <c r="A339">
        <v>66</v>
      </c>
      <c r="B339">
        <v>2</v>
      </c>
    </row>
    <row r="340" spans="1:2" x14ac:dyDescent="0.15">
      <c r="A340">
        <v>82</v>
      </c>
      <c r="B340">
        <v>3</v>
      </c>
    </row>
    <row r="341" spans="1:2" x14ac:dyDescent="0.15">
      <c r="A341">
        <v>87</v>
      </c>
      <c r="B341">
        <v>2</v>
      </c>
    </row>
    <row r="342" spans="1:2" x14ac:dyDescent="0.15">
      <c r="A342">
        <v>51</v>
      </c>
      <c r="B342">
        <v>2</v>
      </c>
    </row>
    <row r="343" spans="1:2" x14ac:dyDescent="0.15">
      <c r="A343">
        <v>137</v>
      </c>
      <c r="B343">
        <v>5</v>
      </c>
    </row>
    <row r="344" spans="1:2" x14ac:dyDescent="0.15">
      <c r="A344">
        <v>82</v>
      </c>
      <c r="B344">
        <v>3</v>
      </c>
    </row>
    <row r="345" spans="1:2" x14ac:dyDescent="0.15">
      <c r="A345">
        <v>108</v>
      </c>
      <c r="B345">
        <v>2</v>
      </c>
    </row>
    <row r="346" spans="1:2" x14ac:dyDescent="0.15">
      <c r="A346">
        <v>77</v>
      </c>
      <c r="B346">
        <v>2</v>
      </c>
    </row>
    <row r="347" spans="1:2" x14ac:dyDescent="0.15">
      <c r="A347">
        <v>99</v>
      </c>
      <c r="B347">
        <v>3</v>
      </c>
    </row>
    <row r="348" spans="1:2" x14ac:dyDescent="0.15">
      <c r="A348">
        <v>181</v>
      </c>
      <c r="B348">
        <v>4</v>
      </c>
    </row>
    <row r="349" spans="1:2" x14ac:dyDescent="0.15">
      <c r="A349">
        <v>110</v>
      </c>
      <c r="B349">
        <v>3</v>
      </c>
    </row>
    <row r="350" spans="1:2" x14ac:dyDescent="0.15">
      <c r="A350">
        <v>82</v>
      </c>
      <c r="B350">
        <v>3</v>
      </c>
    </row>
    <row r="351" spans="1:2" x14ac:dyDescent="0.15">
      <c r="A351">
        <v>71</v>
      </c>
      <c r="B351">
        <v>2</v>
      </c>
    </row>
    <row r="352" spans="1:2" x14ac:dyDescent="0.15">
      <c r="A352">
        <v>82</v>
      </c>
      <c r="B352">
        <v>3</v>
      </c>
    </row>
    <row r="353" spans="1:2" x14ac:dyDescent="0.15">
      <c r="A353">
        <v>274</v>
      </c>
      <c r="B353">
        <v>10</v>
      </c>
    </row>
    <row r="354" spans="1:2" x14ac:dyDescent="0.15">
      <c r="A354">
        <v>33</v>
      </c>
      <c r="B354">
        <v>1</v>
      </c>
    </row>
    <row r="355" spans="1:2" x14ac:dyDescent="0.15">
      <c r="A355">
        <v>219</v>
      </c>
      <c r="B355">
        <v>4</v>
      </c>
    </row>
    <row r="356" spans="1:2" x14ac:dyDescent="0.15">
      <c r="A356">
        <v>88</v>
      </c>
      <c r="B356">
        <v>6</v>
      </c>
    </row>
    <row r="357" spans="1:2" x14ac:dyDescent="0.15">
      <c r="A357">
        <v>110</v>
      </c>
      <c r="B357">
        <v>6</v>
      </c>
    </row>
    <row r="358" spans="1:2" x14ac:dyDescent="0.15">
      <c r="A358">
        <v>77</v>
      </c>
      <c r="B358">
        <v>7</v>
      </c>
    </row>
    <row r="359" spans="1:2" x14ac:dyDescent="0.15">
      <c r="A359">
        <v>38</v>
      </c>
      <c r="B359">
        <v>2</v>
      </c>
    </row>
    <row r="360" spans="1:2" x14ac:dyDescent="0.15">
      <c r="A360">
        <v>76</v>
      </c>
      <c r="B360">
        <v>6</v>
      </c>
    </row>
    <row r="361" spans="1:2" x14ac:dyDescent="0.15">
      <c r="A361">
        <v>77</v>
      </c>
      <c r="B361">
        <v>2</v>
      </c>
    </row>
    <row r="362" spans="1:2" x14ac:dyDescent="0.15">
      <c r="A362">
        <v>71</v>
      </c>
      <c r="B362">
        <v>12</v>
      </c>
    </row>
    <row r="363" spans="1:2" x14ac:dyDescent="0.15">
      <c r="A363">
        <v>164</v>
      </c>
      <c r="B363">
        <v>4</v>
      </c>
    </row>
    <row r="364" spans="1:2" x14ac:dyDescent="0.15">
      <c r="A364">
        <v>38</v>
      </c>
      <c r="B364">
        <v>12</v>
      </c>
    </row>
    <row r="365" spans="1:2" x14ac:dyDescent="0.15">
      <c r="A365">
        <v>65</v>
      </c>
      <c r="B365">
        <v>3</v>
      </c>
    </row>
    <row r="366" spans="1:2" x14ac:dyDescent="0.15">
      <c r="A366">
        <v>141</v>
      </c>
      <c r="B366">
        <v>8</v>
      </c>
    </row>
    <row r="367" spans="1:2" x14ac:dyDescent="0.15">
      <c r="A367">
        <v>93</v>
      </c>
      <c r="B367">
        <v>3</v>
      </c>
    </row>
    <row r="368" spans="1:2" x14ac:dyDescent="0.15">
      <c r="A368">
        <v>153</v>
      </c>
      <c r="B368">
        <v>4</v>
      </c>
    </row>
    <row r="369" spans="1:2" x14ac:dyDescent="0.15">
      <c r="A369">
        <v>60</v>
      </c>
      <c r="B369">
        <v>2</v>
      </c>
    </row>
    <row r="370" spans="1:2" x14ac:dyDescent="0.15">
      <c r="A370">
        <v>110</v>
      </c>
      <c r="B370">
        <v>7</v>
      </c>
    </row>
    <row r="371" spans="1:2" x14ac:dyDescent="0.15">
      <c r="A371">
        <v>108</v>
      </c>
      <c r="B371">
        <v>10</v>
      </c>
    </row>
    <row r="372" spans="1:2" x14ac:dyDescent="0.15">
      <c r="A372">
        <v>98</v>
      </c>
      <c r="B372">
        <v>5</v>
      </c>
    </row>
    <row r="373" spans="1:2" x14ac:dyDescent="0.15">
      <c r="A373">
        <v>77</v>
      </c>
      <c r="B373">
        <v>5</v>
      </c>
    </row>
    <row r="374" spans="1:2" x14ac:dyDescent="0.15">
      <c r="A374">
        <v>164</v>
      </c>
      <c r="B374">
        <v>5</v>
      </c>
    </row>
    <row r="375" spans="1:2" x14ac:dyDescent="0.15">
      <c r="A375">
        <v>44</v>
      </c>
      <c r="B375">
        <v>1</v>
      </c>
    </row>
    <row r="376" spans="1:2" x14ac:dyDescent="0.15">
      <c r="A376">
        <v>66</v>
      </c>
      <c r="B376">
        <v>4</v>
      </c>
    </row>
    <row r="377" spans="1:2" x14ac:dyDescent="0.15">
      <c r="A377">
        <v>44</v>
      </c>
      <c r="B377">
        <v>4</v>
      </c>
    </row>
    <row r="378" spans="1:2" x14ac:dyDescent="0.15">
      <c r="A378">
        <v>80</v>
      </c>
      <c r="B378">
        <v>4</v>
      </c>
    </row>
    <row r="379" spans="1:2" x14ac:dyDescent="0.15">
      <c r="A379">
        <v>82</v>
      </c>
      <c r="B379">
        <v>2</v>
      </c>
    </row>
    <row r="380" spans="1:2" x14ac:dyDescent="0.15">
      <c r="A380">
        <v>71</v>
      </c>
      <c r="B380">
        <v>2</v>
      </c>
    </row>
    <row r="381" spans="1:2" x14ac:dyDescent="0.15">
      <c r="A381">
        <v>137</v>
      </c>
      <c r="B381">
        <v>4</v>
      </c>
    </row>
    <row r="382" spans="1:2" x14ac:dyDescent="0.15">
      <c r="A382">
        <v>71</v>
      </c>
      <c r="B382">
        <v>2</v>
      </c>
    </row>
    <row r="383" spans="1:2" x14ac:dyDescent="0.15">
      <c r="A383">
        <v>207</v>
      </c>
      <c r="B383">
        <v>7</v>
      </c>
    </row>
    <row r="384" spans="1:2" x14ac:dyDescent="0.15">
      <c r="A384">
        <v>102</v>
      </c>
      <c r="B384">
        <v>6</v>
      </c>
    </row>
    <row r="385" spans="1:2" x14ac:dyDescent="0.15">
      <c r="A385">
        <v>96</v>
      </c>
      <c r="B385">
        <v>2</v>
      </c>
    </row>
    <row r="386" spans="1:2" x14ac:dyDescent="0.15">
      <c r="A386">
        <v>100</v>
      </c>
      <c r="B386">
        <v>2</v>
      </c>
    </row>
    <row r="387" spans="1:2" x14ac:dyDescent="0.15">
      <c r="A387">
        <v>49</v>
      </c>
      <c r="B387">
        <v>2</v>
      </c>
    </row>
    <row r="388" spans="1:2" x14ac:dyDescent="0.15">
      <c r="A388">
        <v>219</v>
      </c>
      <c r="B388">
        <v>5</v>
      </c>
    </row>
    <row r="389" spans="1:2" x14ac:dyDescent="0.15">
      <c r="A389">
        <v>88</v>
      </c>
      <c r="B389">
        <v>2</v>
      </c>
    </row>
    <row r="390" spans="1:2" x14ac:dyDescent="0.15">
      <c r="A390">
        <v>77</v>
      </c>
      <c r="B390">
        <v>1</v>
      </c>
    </row>
    <row r="391" spans="1:2" x14ac:dyDescent="0.15">
      <c r="A391">
        <v>77</v>
      </c>
      <c r="B391">
        <v>2</v>
      </c>
    </row>
    <row r="392" spans="1:2" x14ac:dyDescent="0.15">
      <c r="A392">
        <v>77</v>
      </c>
      <c r="B392">
        <v>2</v>
      </c>
    </row>
    <row r="393" spans="1:2" x14ac:dyDescent="0.15">
      <c r="A393">
        <v>43</v>
      </c>
      <c r="B393">
        <v>4</v>
      </c>
    </row>
    <row r="394" spans="1:2" x14ac:dyDescent="0.15">
      <c r="A394">
        <v>43</v>
      </c>
      <c r="B394">
        <v>4</v>
      </c>
    </row>
    <row r="395" spans="1:2" x14ac:dyDescent="0.15">
      <c r="A395">
        <v>99</v>
      </c>
      <c r="B395">
        <v>4</v>
      </c>
    </row>
    <row r="396" spans="1:2" x14ac:dyDescent="0.15">
      <c r="A396">
        <v>60</v>
      </c>
      <c r="B396">
        <v>2</v>
      </c>
    </row>
    <row r="397" spans="1:2" x14ac:dyDescent="0.15">
      <c r="A397">
        <v>38</v>
      </c>
      <c r="B397">
        <v>2</v>
      </c>
    </row>
    <row r="398" spans="1:2" x14ac:dyDescent="0.15">
      <c r="A398">
        <v>548</v>
      </c>
      <c r="B398">
        <v>10</v>
      </c>
    </row>
    <row r="399" spans="1:2" x14ac:dyDescent="0.15">
      <c r="A399">
        <v>137</v>
      </c>
      <c r="B399">
        <v>5</v>
      </c>
    </row>
    <row r="400" spans="1:2" x14ac:dyDescent="0.15">
      <c r="A400">
        <v>60</v>
      </c>
      <c r="B400">
        <v>2</v>
      </c>
    </row>
    <row r="401" spans="1:2" x14ac:dyDescent="0.15">
      <c r="A401">
        <v>66</v>
      </c>
      <c r="B401">
        <v>2</v>
      </c>
    </row>
    <row r="402" spans="1:2" x14ac:dyDescent="0.15">
      <c r="A402">
        <v>98</v>
      </c>
      <c r="B402">
        <v>2</v>
      </c>
    </row>
    <row r="403" spans="1:2" x14ac:dyDescent="0.15">
      <c r="A403">
        <v>98</v>
      </c>
      <c r="B403">
        <v>2</v>
      </c>
    </row>
    <row r="404" spans="1:2" x14ac:dyDescent="0.15">
      <c r="A404">
        <v>60</v>
      </c>
      <c r="B404">
        <v>4</v>
      </c>
    </row>
    <row r="405" spans="1:2" x14ac:dyDescent="0.15">
      <c r="A405">
        <v>121</v>
      </c>
      <c r="B405">
        <v>2</v>
      </c>
    </row>
    <row r="406" spans="1:2" x14ac:dyDescent="0.15">
      <c r="A406">
        <v>66</v>
      </c>
      <c r="B406">
        <v>1</v>
      </c>
    </row>
    <row r="407" spans="1:2" x14ac:dyDescent="0.15">
      <c r="A407">
        <v>76</v>
      </c>
      <c r="B407">
        <v>2</v>
      </c>
    </row>
    <row r="408" spans="1:2" x14ac:dyDescent="0.15">
      <c r="A408">
        <v>82</v>
      </c>
      <c r="B408">
        <v>2</v>
      </c>
    </row>
    <row r="409" spans="1:2" x14ac:dyDescent="0.15">
      <c r="A409">
        <v>104</v>
      </c>
      <c r="B409">
        <v>2</v>
      </c>
    </row>
    <row r="410" spans="1:2" x14ac:dyDescent="0.15">
      <c r="A410">
        <v>104</v>
      </c>
      <c r="B410">
        <v>2</v>
      </c>
    </row>
    <row r="411" spans="1:2" x14ac:dyDescent="0.15">
      <c r="A411">
        <v>71</v>
      </c>
      <c r="B411">
        <v>2</v>
      </c>
    </row>
    <row r="412" spans="1:2" x14ac:dyDescent="0.15">
      <c r="A412">
        <v>137</v>
      </c>
      <c r="B412">
        <v>4</v>
      </c>
    </row>
    <row r="413" spans="1:2" x14ac:dyDescent="0.15">
      <c r="A413">
        <v>93</v>
      </c>
      <c r="B413">
        <v>4</v>
      </c>
    </row>
    <row r="414" spans="1:2" x14ac:dyDescent="0.15">
      <c r="A414">
        <v>93</v>
      </c>
      <c r="B414">
        <v>2</v>
      </c>
    </row>
    <row r="415" spans="1:2" x14ac:dyDescent="0.15">
      <c r="A415">
        <v>76</v>
      </c>
      <c r="B415">
        <v>2</v>
      </c>
    </row>
    <row r="416" spans="1:2" x14ac:dyDescent="0.15">
      <c r="A416">
        <v>187</v>
      </c>
      <c r="B416">
        <v>2</v>
      </c>
    </row>
    <row r="417" spans="1:2" x14ac:dyDescent="0.15">
      <c r="A417">
        <v>16</v>
      </c>
      <c r="B417">
        <v>16</v>
      </c>
    </row>
    <row r="418" spans="1:2" x14ac:dyDescent="0.15">
      <c r="A418">
        <v>93</v>
      </c>
      <c r="B418">
        <v>2</v>
      </c>
    </row>
    <row r="419" spans="1:2" x14ac:dyDescent="0.15">
      <c r="A419">
        <v>71</v>
      </c>
      <c r="B419">
        <v>2</v>
      </c>
    </row>
    <row r="420" spans="1:2" x14ac:dyDescent="0.15">
      <c r="A420">
        <v>175</v>
      </c>
      <c r="B420">
        <v>5</v>
      </c>
    </row>
    <row r="421" spans="1:2" x14ac:dyDescent="0.15">
      <c r="A421">
        <v>60</v>
      </c>
      <c r="B421">
        <v>2</v>
      </c>
    </row>
    <row r="422" spans="1:2" x14ac:dyDescent="0.15">
      <c r="A422">
        <v>82</v>
      </c>
      <c r="B422">
        <v>2</v>
      </c>
    </row>
    <row r="423" spans="1:2" x14ac:dyDescent="0.15">
      <c r="A423">
        <v>164</v>
      </c>
      <c r="B423">
        <v>5</v>
      </c>
    </row>
    <row r="424" spans="1:2" x14ac:dyDescent="0.15">
      <c r="A424">
        <v>38</v>
      </c>
      <c r="B424">
        <v>2</v>
      </c>
    </row>
    <row r="425" spans="1:2" x14ac:dyDescent="0.15">
      <c r="A425">
        <v>77</v>
      </c>
      <c r="B425">
        <v>3</v>
      </c>
    </row>
    <row r="426" spans="1:2" x14ac:dyDescent="0.15">
      <c r="A426">
        <v>108</v>
      </c>
      <c r="B426">
        <v>2</v>
      </c>
    </row>
    <row r="427" spans="1:2" x14ac:dyDescent="0.15">
      <c r="A427">
        <v>164</v>
      </c>
      <c r="B427">
        <v>2</v>
      </c>
    </row>
    <row r="428" spans="1:2" x14ac:dyDescent="0.15">
      <c r="A428">
        <v>87</v>
      </c>
      <c r="B428">
        <v>2</v>
      </c>
    </row>
    <row r="429" spans="1:2" x14ac:dyDescent="0.15">
      <c r="A429">
        <v>55</v>
      </c>
      <c r="B429">
        <v>1</v>
      </c>
    </row>
    <row r="430" spans="1:2" x14ac:dyDescent="0.15">
      <c r="A430">
        <v>108</v>
      </c>
      <c r="B430">
        <v>3</v>
      </c>
    </row>
    <row r="431" spans="1:2" x14ac:dyDescent="0.15">
      <c r="A431">
        <v>110</v>
      </c>
      <c r="B431">
        <v>2</v>
      </c>
    </row>
    <row r="432" spans="1:2" x14ac:dyDescent="0.15">
      <c r="A432">
        <v>153</v>
      </c>
      <c r="B432">
        <v>4</v>
      </c>
    </row>
    <row r="433" spans="1:2" x14ac:dyDescent="0.15">
      <c r="A433">
        <v>54</v>
      </c>
      <c r="B433">
        <v>2</v>
      </c>
    </row>
    <row r="434" spans="1:2" x14ac:dyDescent="0.15">
      <c r="A434">
        <v>137</v>
      </c>
      <c r="B434">
        <v>4</v>
      </c>
    </row>
    <row r="435" spans="1:2" x14ac:dyDescent="0.15">
      <c r="A435">
        <v>104</v>
      </c>
      <c r="B435">
        <v>2</v>
      </c>
    </row>
    <row r="436" spans="1:2" x14ac:dyDescent="0.15">
      <c r="A436">
        <v>329</v>
      </c>
      <c r="B436">
        <v>6</v>
      </c>
    </row>
    <row r="437" spans="1:2" x14ac:dyDescent="0.15">
      <c r="A437">
        <v>77</v>
      </c>
      <c r="B437">
        <v>2</v>
      </c>
    </row>
    <row r="438" spans="1:2" x14ac:dyDescent="0.15">
      <c r="A438">
        <v>110</v>
      </c>
      <c r="B438">
        <v>4</v>
      </c>
    </row>
    <row r="439" spans="1:2" x14ac:dyDescent="0.15">
      <c r="A439">
        <v>71</v>
      </c>
      <c r="B439">
        <v>2</v>
      </c>
    </row>
    <row r="440" spans="1:2" x14ac:dyDescent="0.15">
      <c r="A440">
        <v>301</v>
      </c>
      <c r="B440">
        <v>16</v>
      </c>
    </row>
    <row r="441" spans="1:2" x14ac:dyDescent="0.15">
      <c r="A441">
        <v>41</v>
      </c>
      <c r="B441">
        <v>1</v>
      </c>
    </row>
    <row r="442" spans="1:2" x14ac:dyDescent="0.15">
      <c r="A442">
        <v>82</v>
      </c>
      <c r="B442">
        <v>2</v>
      </c>
    </row>
    <row r="443" spans="1:2" x14ac:dyDescent="0.15">
      <c r="A443">
        <v>214</v>
      </c>
      <c r="B443">
        <v>4</v>
      </c>
    </row>
    <row r="444" spans="1:2" x14ac:dyDescent="0.15">
      <c r="A444">
        <v>214</v>
      </c>
      <c r="B444">
        <v>10</v>
      </c>
    </row>
    <row r="445" spans="1:2" x14ac:dyDescent="0.15">
      <c r="A445">
        <v>118</v>
      </c>
      <c r="B445">
        <v>2</v>
      </c>
    </row>
    <row r="446" spans="1:2" x14ac:dyDescent="0.15">
      <c r="A446">
        <v>181</v>
      </c>
      <c r="B446">
        <v>4</v>
      </c>
    </row>
    <row r="447" spans="1:2" x14ac:dyDescent="0.15">
      <c r="A447">
        <v>160</v>
      </c>
      <c r="B447">
        <v>4</v>
      </c>
    </row>
    <row r="448" spans="1:2" x14ac:dyDescent="0.15">
      <c r="A448">
        <v>104</v>
      </c>
      <c r="B448">
        <v>2</v>
      </c>
    </row>
    <row r="449" spans="1:2" x14ac:dyDescent="0.15">
      <c r="A449">
        <v>104</v>
      </c>
      <c r="B449">
        <v>2</v>
      </c>
    </row>
    <row r="450" spans="1:2" x14ac:dyDescent="0.15">
      <c r="A450">
        <v>33</v>
      </c>
      <c r="B450">
        <v>16</v>
      </c>
    </row>
    <row r="451" spans="1:2" x14ac:dyDescent="0.15">
      <c r="A451">
        <v>121</v>
      </c>
      <c r="B451">
        <v>4</v>
      </c>
    </row>
    <row r="452" spans="1:2" x14ac:dyDescent="0.15">
      <c r="A452">
        <v>55</v>
      </c>
      <c r="B452">
        <v>1</v>
      </c>
    </row>
    <row r="453" spans="1:2" x14ac:dyDescent="0.15">
      <c r="A453">
        <v>383</v>
      </c>
      <c r="B453">
        <v>16</v>
      </c>
    </row>
    <row r="454" spans="1:2" x14ac:dyDescent="0.15">
      <c r="A454">
        <v>49</v>
      </c>
      <c r="B454">
        <v>2</v>
      </c>
    </row>
    <row r="455" spans="1:2" x14ac:dyDescent="0.15">
      <c r="A455">
        <v>38</v>
      </c>
      <c r="B455">
        <v>2</v>
      </c>
    </row>
    <row r="456" spans="1:2" x14ac:dyDescent="0.15">
      <c r="A456">
        <v>93</v>
      </c>
      <c r="B456">
        <v>4</v>
      </c>
    </row>
    <row r="457" spans="1:2" x14ac:dyDescent="0.15">
      <c r="A457">
        <v>196</v>
      </c>
      <c r="B457">
        <v>4</v>
      </c>
    </row>
    <row r="458" spans="1:2" x14ac:dyDescent="0.15">
      <c r="A458">
        <v>93</v>
      </c>
      <c r="B458">
        <v>3</v>
      </c>
    </row>
    <row r="459" spans="1:2" x14ac:dyDescent="0.15">
      <c r="A459">
        <v>181</v>
      </c>
      <c r="B459">
        <v>6</v>
      </c>
    </row>
    <row r="460" spans="1:2" x14ac:dyDescent="0.15">
      <c r="A460">
        <v>27</v>
      </c>
      <c r="B460">
        <v>16</v>
      </c>
    </row>
    <row r="461" spans="1:2" x14ac:dyDescent="0.15">
      <c r="A461">
        <v>323</v>
      </c>
      <c r="B461">
        <v>6</v>
      </c>
    </row>
    <row r="462" spans="1:2" x14ac:dyDescent="0.15">
      <c r="A462">
        <v>323</v>
      </c>
      <c r="B462">
        <v>4</v>
      </c>
    </row>
    <row r="463" spans="1:2" x14ac:dyDescent="0.15">
      <c r="A463">
        <v>55</v>
      </c>
      <c r="B463">
        <v>16</v>
      </c>
    </row>
    <row r="464" spans="1:2" x14ac:dyDescent="0.15">
      <c r="A464">
        <v>87</v>
      </c>
      <c r="B464">
        <v>16</v>
      </c>
    </row>
    <row r="465" spans="1:2" x14ac:dyDescent="0.15">
      <c r="A465">
        <v>27</v>
      </c>
      <c r="B465">
        <v>16</v>
      </c>
    </row>
    <row r="466" spans="1:2" x14ac:dyDescent="0.15">
      <c r="A466">
        <v>110</v>
      </c>
      <c r="B466">
        <v>4</v>
      </c>
    </row>
    <row r="467" spans="1:2" x14ac:dyDescent="0.15">
      <c r="A467">
        <v>181</v>
      </c>
      <c r="B467">
        <v>6</v>
      </c>
    </row>
    <row r="468" spans="1:2" x14ac:dyDescent="0.15">
      <c r="A468">
        <v>164</v>
      </c>
      <c r="B468">
        <v>2</v>
      </c>
    </row>
    <row r="469" spans="1:2" x14ac:dyDescent="0.15">
      <c r="A469">
        <v>433</v>
      </c>
      <c r="B469">
        <v>6</v>
      </c>
    </row>
    <row r="470" spans="1:2" x14ac:dyDescent="0.15">
      <c r="A470">
        <v>66</v>
      </c>
      <c r="B470">
        <v>2</v>
      </c>
    </row>
    <row r="471" spans="1:2" x14ac:dyDescent="0.15">
      <c r="A471">
        <v>60</v>
      </c>
      <c r="B471">
        <v>16</v>
      </c>
    </row>
    <row r="472" spans="1:2" x14ac:dyDescent="0.15">
      <c r="A472">
        <v>433</v>
      </c>
      <c r="B472">
        <v>8</v>
      </c>
    </row>
    <row r="473" spans="1:2" x14ac:dyDescent="0.15">
      <c r="A473">
        <v>49</v>
      </c>
      <c r="B473">
        <v>1</v>
      </c>
    </row>
    <row r="474" spans="1:2" x14ac:dyDescent="0.15">
      <c r="A474">
        <v>43</v>
      </c>
      <c r="B474">
        <v>4</v>
      </c>
    </row>
    <row r="475" spans="1:2" x14ac:dyDescent="0.15">
      <c r="A475">
        <v>87</v>
      </c>
      <c r="B475">
        <v>2</v>
      </c>
    </row>
    <row r="476" spans="1:2" x14ac:dyDescent="0.15">
      <c r="A476">
        <v>108</v>
      </c>
      <c r="B476">
        <v>4</v>
      </c>
    </row>
    <row r="477" spans="1:2" x14ac:dyDescent="0.15">
      <c r="A477">
        <v>82</v>
      </c>
      <c r="B477">
        <v>2</v>
      </c>
    </row>
    <row r="478" spans="1:2" x14ac:dyDescent="0.15">
      <c r="A478">
        <v>99</v>
      </c>
      <c r="B478">
        <v>2</v>
      </c>
    </row>
    <row r="479" spans="1:2" x14ac:dyDescent="0.15">
      <c r="A479">
        <v>99</v>
      </c>
      <c r="B479">
        <v>2</v>
      </c>
    </row>
    <row r="480" spans="1:2" x14ac:dyDescent="0.15">
      <c r="A480">
        <v>148</v>
      </c>
      <c r="B480">
        <v>1</v>
      </c>
    </row>
    <row r="481" spans="1:2" x14ac:dyDescent="0.15">
      <c r="A481">
        <v>247</v>
      </c>
      <c r="B481">
        <v>4</v>
      </c>
    </row>
    <row r="482" spans="1:2" x14ac:dyDescent="0.15">
      <c r="A482">
        <v>383</v>
      </c>
      <c r="B482">
        <v>6</v>
      </c>
    </row>
    <row r="483" spans="1:2" x14ac:dyDescent="0.15">
      <c r="A483">
        <v>77</v>
      </c>
      <c r="B483">
        <v>2</v>
      </c>
    </row>
    <row r="484" spans="1:2" x14ac:dyDescent="0.15">
      <c r="A484">
        <v>174</v>
      </c>
      <c r="B484">
        <v>3</v>
      </c>
    </row>
    <row r="485" spans="1:2" x14ac:dyDescent="0.15">
      <c r="A485">
        <v>110</v>
      </c>
      <c r="B485">
        <v>3</v>
      </c>
    </row>
    <row r="486" spans="1:2" x14ac:dyDescent="0.15">
      <c r="A486">
        <v>274</v>
      </c>
      <c r="B486">
        <v>6</v>
      </c>
    </row>
    <row r="487" spans="1:2" x14ac:dyDescent="0.15">
      <c r="A487">
        <v>99</v>
      </c>
      <c r="B487">
        <v>3</v>
      </c>
    </row>
    <row r="488" spans="1:2" x14ac:dyDescent="0.15">
      <c r="A488">
        <v>71</v>
      </c>
      <c r="B488">
        <v>2</v>
      </c>
    </row>
    <row r="489" spans="1:2" x14ac:dyDescent="0.15">
      <c r="A489">
        <v>108</v>
      </c>
      <c r="B489">
        <v>2</v>
      </c>
    </row>
    <row r="490" spans="1:2" x14ac:dyDescent="0.15">
      <c r="A490">
        <v>301</v>
      </c>
      <c r="B490">
        <v>8</v>
      </c>
    </row>
    <row r="491" spans="1:2" x14ac:dyDescent="0.15">
      <c r="A491">
        <v>174</v>
      </c>
      <c r="B491">
        <v>3</v>
      </c>
    </row>
    <row r="492" spans="1:2" x14ac:dyDescent="0.15">
      <c r="A492">
        <v>274</v>
      </c>
      <c r="B492">
        <v>6</v>
      </c>
    </row>
    <row r="493" spans="1:2" x14ac:dyDescent="0.15">
      <c r="A493">
        <v>66</v>
      </c>
      <c r="B493">
        <v>5</v>
      </c>
    </row>
    <row r="494" spans="1:2" x14ac:dyDescent="0.15">
      <c r="A494">
        <v>99</v>
      </c>
      <c r="B494">
        <v>4</v>
      </c>
    </row>
    <row r="495" spans="1:2" x14ac:dyDescent="0.15">
      <c r="A495">
        <v>81</v>
      </c>
      <c r="B495">
        <v>2</v>
      </c>
    </row>
    <row r="496" spans="1:2" x14ac:dyDescent="0.15">
      <c r="A496">
        <v>274</v>
      </c>
      <c r="B496">
        <v>5</v>
      </c>
    </row>
    <row r="497" spans="1:2" x14ac:dyDescent="0.15">
      <c r="A497">
        <v>108</v>
      </c>
      <c r="B497">
        <v>3</v>
      </c>
    </row>
    <row r="498" spans="1:2" x14ac:dyDescent="0.15">
      <c r="A498">
        <v>87</v>
      </c>
      <c r="B498">
        <v>3</v>
      </c>
    </row>
    <row r="499" spans="1:2" x14ac:dyDescent="0.15">
      <c r="A499">
        <v>99</v>
      </c>
      <c r="B499">
        <v>2</v>
      </c>
    </row>
    <row r="500" spans="1:2" x14ac:dyDescent="0.15">
      <c r="A500">
        <v>33</v>
      </c>
      <c r="B500">
        <v>2</v>
      </c>
    </row>
    <row r="501" spans="1:2" x14ac:dyDescent="0.15">
      <c r="A501">
        <v>137</v>
      </c>
      <c r="B501">
        <v>6</v>
      </c>
    </row>
    <row r="502" spans="1:2" x14ac:dyDescent="0.15">
      <c r="A502">
        <v>119</v>
      </c>
      <c r="B502">
        <v>2</v>
      </c>
    </row>
    <row r="503" spans="1:2" x14ac:dyDescent="0.15">
      <c r="A503">
        <v>219</v>
      </c>
      <c r="B503">
        <v>5</v>
      </c>
    </row>
    <row r="504" spans="1:2" x14ac:dyDescent="0.15">
      <c r="A504">
        <v>142</v>
      </c>
      <c r="B504">
        <v>2</v>
      </c>
    </row>
    <row r="505" spans="1:2" x14ac:dyDescent="0.15">
      <c r="A505">
        <v>87</v>
      </c>
      <c r="B505">
        <v>2</v>
      </c>
    </row>
    <row r="506" spans="1:2" x14ac:dyDescent="0.15">
      <c r="A506">
        <v>164</v>
      </c>
      <c r="B506">
        <v>4</v>
      </c>
    </row>
    <row r="507" spans="1:2" x14ac:dyDescent="0.15">
      <c r="A507">
        <v>126</v>
      </c>
      <c r="B507">
        <v>2</v>
      </c>
    </row>
    <row r="508" spans="1:2" x14ac:dyDescent="0.15">
      <c r="A508">
        <v>110</v>
      </c>
      <c r="B508">
        <v>2</v>
      </c>
    </row>
    <row r="509" spans="1:2" x14ac:dyDescent="0.15">
      <c r="A509">
        <v>119</v>
      </c>
      <c r="B509">
        <v>2</v>
      </c>
    </row>
    <row r="510" spans="1:2" x14ac:dyDescent="0.15">
      <c r="A510">
        <v>107</v>
      </c>
      <c r="B510">
        <v>2</v>
      </c>
    </row>
    <row r="511" spans="1:2" x14ac:dyDescent="0.15">
      <c r="A511">
        <v>274</v>
      </c>
      <c r="B511">
        <v>6</v>
      </c>
    </row>
    <row r="512" spans="1:2" x14ac:dyDescent="0.15">
      <c r="A512">
        <v>66</v>
      </c>
      <c r="B512">
        <v>2</v>
      </c>
    </row>
    <row r="513" spans="1:2" x14ac:dyDescent="0.15">
      <c r="A513">
        <v>219</v>
      </c>
      <c r="B513">
        <v>2</v>
      </c>
    </row>
    <row r="514" spans="1:2" x14ac:dyDescent="0.15">
      <c r="A514">
        <v>87</v>
      </c>
      <c r="B514">
        <v>2</v>
      </c>
    </row>
    <row r="515" spans="1:2" x14ac:dyDescent="0.15">
      <c r="A515">
        <v>93</v>
      </c>
      <c r="B515">
        <v>2</v>
      </c>
    </row>
    <row r="516" spans="1:2" x14ac:dyDescent="0.15">
      <c r="A516">
        <v>88</v>
      </c>
      <c r="B516">
        <v>2</v>
      </c>
    </row>
    <row r="517" spans="1:2" x14ac:dyDescent="0.15">
      <c r="A517">
        <v>131</v>
      </c>
      <c r="B517">
        <v>2</v>
      </c>
    </row>
    <row r="518" spans="1:2" x14ac:dyDescent="0.15">
      <c r="A518">
        <v>98</v>
      </c>
      <c r="B518">
        <v>2</v>
      </c>
    </row>
    <row r="519" spans="1:2" x14ac:dyDescent="0.15">
      <c r="A519">
        <v>54</v>
      </c>
      <c r="B519">
        <v>4</v>
      </c>
    </row>
    <row r="520" spans="1:2" x14ac:dyDescent="0.15">
      <c r="A520">
        <v>88</v>
      </c>
      <c r="B520">
        <v>7</v>
      </c>
    </row>
    <row r="521" spans="1:2" x14ac:dyDescent="0.15">
      <c r="A521">
        <v>98</v>
      </c>
      <c r="B521">
        <v>4</v>
      </c>
    </row>
    <row r="522" spans="1:2" x14ac:dyDescent="0.15">
      <c r="A522">
        <v>119</v>
      </c>
      <c r="B522">
        <v>2</v>
      </c>
    </row>
    <row r="523" spans="1:2" x14ac:dyDescent="0.15">
      <c r="A523">
        <v>382</v>
      </c>
      <c r="B523">
        <v>6</v>
      </c>
    </row>
    <row r="524" spans="1:2" x14ac:dyDescent="0.15">
      <c r="A524">
        <v>44</v>
      </c>
      <c r="B524">
        <v>3</v>
      </c>
    </row>
    <row r="525" spans="1:2" x14ac:dyDescent="0.15">
      <c r="A525">
        <v>137</v>
      </c>
      <c r="B525">
        <v>4</v>
      </c>
    </row>
    <row r="526" spans="1:2" x14ac:dyDescent="0.15">
      <c r="A526">
        <v>44</v>
      </c>
      <c r="B526">
        <v>3</v>
      </c>
    </row>
    <row r="527" spans="1:2" x14ac:dyDescent="0.15">
      <c r="A527">
        <v>110</v>
      </c>
      <c r="B527">
        <v>3</v>
      </c>
    </row>
    <row r="528" spans="1:2" x14ac:dyDescent="0.15">
      <c r="A528">
        <v>108</v>
      </c>
      <c r="B528">
        <v>2</v>
      </c>
    </row>
    <row r="529" spans="1:2" x14ac:dyDescent="0.15">
      <c r="A529">
        <v>104</v>
      </c>
      <c r="B529">
        <v>2</v>
      </c>
    </row>
    <row r="530" spans="1:2" x14ac:dyDescent="0.15">
      <c r="A530">
        <v>71</v>
      </c>
      <c r="B530">
        <v>2</v>
      </c>
    </row>
    <row r="531" spans="1:2" x14ac:dyDescent="0.15">
      <c r="A531">
        <v>159</v>
      </c>
      <c r="B531">
        <v>4</v>
      </c>
    </row>
    <row r="532" spans="1:2" x14ac:dyDescent="0.15">
      <c r="A532">
        <v>108</v>
      </c>
      <c r="B532">
        <v>2</v>
      </c>
    </row>
    <row r="533" spans="1:2" x14ac:dyDescent="0.15">
      <c r="A533">
        <v>247</v>
      </c>
      <c r="B533">
        <v>3</v>
      </c>
    </row>
    <row r="534" spans="1:2" x14ac:dyDescent="0.15">
      <c r="A534">
        <v>75</v>
      </c>
      <c r="B534">
        <v>2</v>
      </c>
    </row>
    <row r="535" spans="1:2" x14ac:dyDescent="0.15">
      <c r="A535">
        <v>82</v>
      </c>
      <c r="B535">
        <v>2</v>
      </c>
    </row>
    <row r="536" spans="1:2" x14ac:dyDescent="0.15">
      <c r="A536">
        <v>148</v>
      </c>
      <c r="B536">
        <v>3</v>
      </c>
    </row>
    <row r="537" spans="1:2" x14ac:dyDescent="0.15">
      <c r="A537">
        <v>131</v>
      </c>
      <c r="B537">
        <v>3</v>
      </c>
    </row>
    <row r="538" spans="1:2" x14ac:dyDescent="0.15">
      <c r="A538">
        <v>108</v>
      </c>
      <c r="B538">
        <v>2</v>
      </c>
    </row>
    <row r="539" spans="1:2" x14ac:dyDescent="0.15">
      <c r="A539">
        <v>16</v>
      </c>
      <c r="B539">
        <v>3</v>
      </c>
    </row>
    <row r="540" spans="1:2" x14ac:dyDescent="0.15">
      <c r="A540">
        <v>90</v>
      </c>
      <c r="B540">
        <v>2</v>
      </c>
    </row>
    <row r="541" spans="1:2" x14ac:dyDescent="0.15">
      <c r="A541">
        <v>98</v>
      </c>
      <c r="B541">
        <v>2</v>
      </c>
    </row>
    <row r="542" spans="1:2" x14ac:dyDescent="0.15">
      <c r="A542">
        <v>77</v>
      </c>
      <c r="B542">
        <v>2</v>
      </c>
    </row>
    <row r="543" spans="1:2" x14ac:dyDescent="0.15">
      <c r="A543">
        <v>108</v>
      </c>
      <c r="B543">
        <v>3</v>
      </c>
    </row>
    <row r="544" spans="1:2" x14ac:dyDescent="0.15">
      <c r="A544">
        <v>137</v>
      </c>
      <c r="B544">
        <v>4</v>
      </c>
    </row>
    <row r="545" spans="1:2" x14ac:dyDescent="0.15">
      <c r="A545">
        <v>88</v>
      </c>
      <c r="B545">
        <v>2</v>
      </c>
    </row>
    <row r="546" spans="1:2" x14ac:dyDescent="0.15">
      <c r="A546">
        <v>77</v>
      </c>
      <c r="B546">
        <v>3</v>
      </c>
    </row>
    <row r="547" spans="1:2" x14ac:dyDescent="0.15">
      <c r="A547">
        <v>174</v>
      </c>
      <c r="B547">
        <v>4</v>
      </c>
    </row>
    <row r="548" spans="1:2" x14ac:dyDescent="0.15">
      <c r="A548">
        <v>65</v>
      </c>
      <c r="B548">
        <v>2</v>
      </c>
    </row>
    <row r="549" spans="1:2" x14ac:dyDescent="0.15">
      <c r="A549">
        <v>383</v>
      </c>
      <c r="B549">
        <v>4</v>
      </c>
    </row>
    <row r="550" spans="1:2" x14ac:dyDescent="0.15">
      <c r="A550">
        <v>104</v>
      </c>
      <c r="B550">
        <v>2</v>
      </c>
    </row>
    <row r="551" spans="1:2" x14ac:dyDescent="0.15">
      <c r="A551">
        <v>65</v>
      </c>
      <c r="B551">
        <v>4</v>
      </c>
    </row>
    <row r="552" spans="1:2" x14ac:dyDescent="0.15">
      <c r="A552">
        <v>131</v>
      </c>
      <c r="B552">
        <v>2</v>
      </c>
    </row>
    <row r="553" spans="1:2" x14ac:dyDescent="0.15">
      <c r="A553">
        <v>137</v>
      </c>
      <c r="B553">
        <v>5</v>
      </c>
    </row>
    <row r="554" spans="1:2" x14ac:dyDescent="0.15">
      <c r="A554">
        <v>575</v>
      </c>
      <c r="B554">
        <v>16</v>
      </c>
    </row>
    <row r="555" spans="1:2" x14ac:dyDescent="0.15">
      <c r="A555">
        <v>108</v>
      </c>
      <c r="B555">
        <v>8</v>
      </c>
    </row>
    <row r="556" spans="1:2" x14ac:dyDescent="0.15">
      <c r="A556">
        <v>49</v>
      </c>
      <c r="B556">
        <v>2</v>
      </c>
    </row>
    <row r="557" spans="1:2" x14ac:dyDescent="0.15">
      <c r="A557">
        <v>164</v>
      </c>
      <c r="B557">
        <v>6</v>
      </c>
    </row>
    <row r="558" spans="1:2" x14ac:dyDescent="0.15">
      <c r="A558">
        <v>186</v>
      </c>
      <c r="B558">
        <v>5</v>
      </c>
    </row>
    <row r="559" spans="1:2" x14ac:dyDescent="0.15">
      <c r="A559">
        <v>66</v>
      </c>
      <c r="B559">
        <v>2</v>
      </c>
    </row>
    <row r="560" spans="1:2" x14ac:dyDescent="0.15">
      <c r="A560">
        <v>57</v>
      </c>
      <c r="B560">
        <v>2</v>
      </c>
    </row>
    <row r="561" spans="1:2" x14ac:dyDescent="0.15">
      <c r="A561">
        <v>98</v>
      </c>
      <c r="B561">
        <v>8</v>
      </c>
    </row>
    <row r="562" spans="1:2" x14ac:dyDescent="0.15">
      <c r="A562">
        <v>99</v>
      </c>
      <c r="B562">
        <v>2</v>
      </c>
    </row>
    <row r="563" spans="1:2" x14ac:dyDescent="0.15">
      <c r="A563">
        <v>99</v>
      </c>
      <c r="B563">
        <v>2</v>
      </c>
    </row>
    <row r="564" spans="1:2" x14ac:dyDescent="0.15">
      <c r="A564">
        <v>192</v>
      </c>
      <c r="B564">
        <v>5</v>
      </c>
    </row>
    <row r="565" spans="1:2" x14ac:dyDescent="0.15">
      <c r="A565">
        <v>153</v>
      </c>
      <c r="B565">
        <v>2</v>
      </c>
    </row>
    <row r="566" spans="1:2" x14ac:dyDescent="0.15">
      <c r="A566">
        <v>131</v>
      </c>
      <c r="B566">
        <v>2</v>
      </c>
    </row>
    <row r="567" spans="1:2" x14ac:dyDescent="0.15">
      <c r="A567">
        <v>152</v>
      </c>
      <c r="B567">
        <v>5</v>
      </c>
    </row>
    <row r="568" spans="1:2" x14ac:dyDescent="0.15">
      <c r="A568">
        <v>182</v>
      </c>
      <c r="B568">
        <v>5</v>
      </c>
    </row>
    <row r="569" spans="1:2" x14ac:dyDescent="0.15">
      <c r="A569">
        <v>137</v>
      </c>
      <c r="B569">
        <v>2</v>
      </c>
    </row>
    <row r="570" spans="1:2" x14ac:dyDescent="0.15">
      <c r="A570">
        <v>137</v>
      </c>
      <c r="B570">
        <v>1</v>
      </c>
    </row>
    <row r="571" spans="1:2" x14ac:dyDescent="0.15">
      <c r="A571">
        <v>247</v>
      </c>
      <c r="B571">
        <v>6</v>
      </c>
    </row>
    <row r="572" spans="1:2" x14ac:dyDescent="0.15">
      <c r="A572">
        <v>119</v>
      </c>
      <c r="B572">
        <v>2</v>
      </c>
    </row>
    <row r="573" spans="1:2" x14ac:dyDescent="0.15">
      <c r="A573">
        <v>137</v>
      </c>
      <c r="B573">
        <v>1</v>
      </c>
    </row>
    <row r="574" spans="1:2" x14ac:dyDescent="0.15">
      <c r="A574">
        <v>356</v>
      </c>
      <c r="B574">
        <v>6</v>
      </c>
    </row>
    <row r="575" spans="1:2" x14ac:dyDescent="0.15">
      <c r="A575">
        <v>131</v>
      </c>
      <c r="B575">
        <v>2</v>
      </c>
    </row>
    <row r="576" spans="1:2" x14ac:dyDescent="0.15">
      <c r="A576">
        <v>122</v>
      </c>
      <c r="B576">
        <v>4</v>
      </c>
    </row>
    <row r="577" spans="1:2" x14ac:dyDescent="0.15">
      <c r="A577">
        <v>99</v>
      </c>
      <c r="B577">
        <v>2</v>
      </c>
    </row>
    <row r="578" spans="1:2" x14ac:dyDescent="0.15">
      <c r="A578">
        <v>137</v>
      </c>
      <c r="B578">
        <v>3</v>
      </c>
    </row>
    <row r="579" spans="1:2" x14ac:dyDescent="0.15">
      <c r="A579">
        <v>70</v>
      </c>
      <c r="B579">
        <v>3</v>
      </c>
    </row>
    <row r="580" spans="1:2" x14ac:dyDescent="0.15">
      <c r="A580">
        <v>82</v>
      </c>
      <c r="B580">
        <v>2</v>
      </c>
    </row>
    <row r="581" spans="1:2" x14ac:dyDescent="0.15">
      <c r="A581">
        <v>82</v>
      </c>
      <c r="B581">
        <v>2</v>
      </c>
    </row>
    <row r="582" spans="1:2" x14ac:dyDescent="0.15">
      <c r="A582">
        <v>84</v>
      </c>
      <c r="B582">
        <v>4</v>
      </c>
    </row>
    <row r="583" spans="1:2" x14ac:dyDescent="0.15">
      <c r="A583">
        <v>55</v>
      </c>
      <c r="B583">
        <v>1</v>
      </c>
    </row>
    <row r="584" spans="1:2" x14ac:dyDescent="0.15">
      <c r="A584">
        <v>55</v>
      </c>
      <c r="B584">
        <v>1</v>
      </c>
    </row>
    <row r="585" spans="1:2" x14ac:dyDescent="0.15">
      <c r="A585">
        <v>66</v>
      </c>
      <c r="B585">
        <v>1</v>
      </c>
    </row>
    <row r="586" spans="1:2" x14ac:dyDescent="0.15">
      <c r="A586">
        <v>82</v>
      </c>
      <c r="B586">
        <v>2</v>
      </c>
    </row>
    <row r="587" spans="1:2" x14ac:dyDescent="0.15">
      <c r="A587">
        <v>148</v>
      </c>
      <c r="B587">
        <v>2</v>
      </c>
    </row>
    <row r="588" spans="1:2" x14ac:dyDescent="0.15">
      <c r="A588">
        <v>114</v>
      </c>
      <c r="B588">
        <v>4</v>
      </c>
    </row>
    <row r="589" spans="1:2" x14ac:dyDescent="0.15">
      <c r="A589">
        <v>164</v>
      </c>
      <c r="B589">
        <v>4</v>
      </c>
    </row>
    <row r="590" spans="1:2" x14ac:dyDescent="0.15">
      <c r="A590">
        <v>181</v>
      </c>
      <c r="B590">
        <v>5</v>
      </c>
    </row>
    <row r="591" spans="1:2" x14ac:dyDescent="0.15">
      <c r="A591">
        <v>88</v>
      </c>
      <c r="B591">
        <v>1</v>
      </c>
    </row>
    <row r="592" spans="1:2" x14ac:dyDescent="0.15">
      <c r="A592">
        <v>66</v>
      </c>
      <c r="B592">
        <v>2</v>
      </c>
    </row>
    <row r="593" spans="1:2" x14ac:dyDescent="0.15">
      <c r="A593">
        <v>88</v>
      </c>
      <c r="B593">
        <v>4</v>
      </c>
    </row>
    <row r="594" spans="1:2" x14ac:dyDescent="0.15">
      <c r="A594">
        <v>99</v>
      </c>
      <c r="B594">
        <v>4</v>
      </c>
    </row>
    <row r="595" spans="1:2" x14ac:dyDescent="0.15">
      <c r="A595">
        <v>77</v>
      </c>
      <c r="B595">
        <v>3</v>
      </c>
    </row>
    <row r="596" spans="1:2" x14ac:dyDescent="0.15">
      <c r="A596">
        <v>49</v>
      </c>
      <c r="B596">
        <v>1</v>
      </c>
    </row>
    <row r="597" spans="1:2" x14ac:dyDescent="0.15">
      <c r="A597">
        <v>134</v>
      </c>
      <c r="B597">
        <v>3</v>
      </c>
    </row>
    <row r="598" spans="1:2" x14ac:dyDescent="0.15">
      <c r="A598">
        <v>60</v>
      </c>
      <c r="B598">
        <v>2</v>
      </c>
    </row>
    <row r="599" spans="1:2" x14ac:dyDescent="0.15">
      <c r="A599">
        <v>256</v>
      </c>
      <c r="B599">
        <v>6</v>
      </c>
    </row>
    <row r="600" spans="1:2" x14ac:dyDescent="0.15">
      <c r="A600">
        <v>77</v>
      </c>
      <c r="B600">
        <v>4</v>
      </c>
    </row>
    <row r="601" spans="1:2" x14ac:dyDescent="0.15">
      <c r="A601">
        <v>44</v>
      </c>
      <c r="B601">
        <v>2</v>
      </c>
    </row>
    <row r="602" spans="1:2" x14ac:dyDescent="0.15">
      <c r="A602">
        <v>88</v>
      </c>
      <c r="B602">
        <v>2</v>
      </c>
    </row>
    <row r="603" spans="1:2" x14ac:dyDescent="0.15">
      <c r="A603">
        <v>49</v>
      </c>
      <c r="B603">
        <v>1</v>
      </c>
    </row>
    <row r="604" spans="1:2" x14ac:dyDescent="0.15">
      <c r="A604">
        <v>55</v>
      </c>
      <c r="B604">
        <v>1</v>
      </c>
    </row>
    <row r="605" spans="1:2" x14ac:dyDescent="0.15">
      <c r="A605">
        <v>229</v>
      </c>
      <c r="B605">
        <v>8</v>
      </c>
    </row>
    <row r="606" spans="1:2" x14ac:dyDescent="0.15">
      <c r="A606">
        <v>115</v>
      </c>
      <c r="B606">
        <v>2</v>
      </c>
    </row>
    <row r="607" spans="1:2" x14ac:dyDescent="0.15">
      <c r="A607">
        <v>55</v>
      </c>
      <c r="B607">
        <v>2</v>
      </c>
    </row>
    <row r="608" spans="1:2" x14ac:dyDescent="0.15">
      <c r="A608">
        <v>119</v>
      </c>
      <c r="B608">
        <v>6</v>
      </c>
    </row>
    <row r="609" spans="1:2" x14ac:dyDescent="0.15">
      <c r="A609">
        <v>87</v>
      </c>
      <c r="B609">
        <v>2</v>
      </c>
    </row>
    <row r="610" spans="1:2" x14ac:dyDescent="0.15">
      <c r="A610">
        <v>71</v>
      </c>
      <c r="B610">
        <v>4</v>
      </c>
    </row>
    <row r="611" spans="1:2" x14ac:dyDescent="0.15">
      <c r="A611">
        <v>192</v>
      </c>
      <c r="B611">
        <v>5</v>
      </c>
    </row>
    <row r="612" spans="1:2" x14ac:dyDescent="0.15">
      <c r="A612">
        <v>65</v>
      </c>
      <c r="B612">
        <v>2</v>
      </c>
    </row>
    <row r="613" spans="1:2" x14ac:dyDescent="0.15">
      <c r="A613">
        <v>247</v>
      </c>
      <c r="B613">
        <v>4</v>
      </c>
    </row>
    <row r="614" spans="1:2" x14ac:dyDescent="0.15">
      <c r="A614">
        <v>55</v>
      </c>
      <c r="B614">
        <v>2</v>
      </c>
    </row>
    <row r="615" spans="1:2" x14ac:dyDescent="0.15">
      <c r="A615">
        <v>55</v>
      </c>
      <c r="B615">
        <v>2</v>
      </c>
    </row>
    <row r="616" spans="1:2" x14ac:dyDescent="0.15">
      <c r="A616">
        <v>82</v>
      </c>
      <c r="B616">
        <v>2</v>
      </c>
    </row>
    <row r="617" spans="1:2" x14ac:dyDescent="0.15">
      <c r="A617">
        <v>27</v>
      </c>
      <c r="B617">
        <v>2</v>
      </c>
    </row>
    <row r="618" spans="1:2" x14ac:dyDescent="0.15">
      <c r="A618">
        <v>164</v>
      </c>
      <c r="B618">
        <v>5</v>
      </c>
    </row>
    <row r="619" spans="1:2" x14ac:dyDescent="0.15">
      <c r="A619">
        <v>75</v>
      </c>
      <c r="B619">
        <v>2</v>
      </c>
    </row>
    <row r="620" spans="1:2" x14ac:dyDescent="0.15">
      <c r="A620">
        <v>137</v>
      </c>
      <c r="B620">
        <v>4</v>
      </c>
    </row>
    <row r="621" spans="1:2" x14ac:dyDescent="0.15">
      <c r="A621">
        <v>110</v>
      </c>
      <c r="B621">
        <v>4</v>
      </c>
    </row>
    <row r="622" spans="1:2" x14ac:dyDescent="0.15">
      <c r="A622">
        <v>137</v>
      </c>
      <c r="B622">
        <v>6</v>
      </c>
    </row>
    <row r="623" spans="1:2" x14ac:dyDescent="0.15">
      <c r="A623">
        <v>43</v>
      </c>
      <c r="B623">
        <v>2</v>
      </c>
    </row>
    <row r="624" spans="1:2" x14ac:dyDescent="0.15">
      <c r="A624">
        <v>66</v>
      </c>
      <c r="B624">
        <v>3</v>
      </c>
    </row>
    <row r="625" spans="1:2" x14ac:dyDescent="0.15">
      <c r="A625">
        <v>80</v>
      </c>
      <c r="B625">
        <v>4</v>
      </c>
    </row>
    <row r="626" spans="1:2" x14ac:dyDescent="0.15">
      <c r="A626">
        <v>110</v>
      </c>
      <c r="B626">
        <v>2</v>
      </c>
    </row>
    <row r="627" spans="1:2" x14ac:dyDescent="0.15">
      <c r="A627">
        <v>148</v>
      </c>
      <c r="B627">
        <v>3</v>
      </c>
    </row>
    <row r="628" spans="1:2" x14ac:dyDescent="0.15">
      <c r="A628">
        <v>108</v>
      </c>
      <c r="B628">
        <v>3</v>
      </c>
    </row>
    <row r="629" spans="1:2" x14ac:dyDescent="0.15">
      <c r="A629">
        <v>22</v>
      </c>
      <c r="B629">
        <v>12</v>
      </c>
    </row>
    <row r="630" spans="1:2" x14ac:dyDescent="0.15">
      <c r="A630">
        <v>115</v>
      </c>
      <c r="B630">
        <v>2</v>
      </c>
    </row>
    <row r="631" spans="1:2" x14ac:dyDescent="0.15">
      <c r="A631">
        <v>121</v>
      </c>
      <c r="B631">
        <v>2</v>
      </c>
    </row>
    <row r="632" spans="1:2" x14ac:dyDescent="0.15">
      <c r="A632">
        <v>60</v>
      </c>
      <c r="B632">
        <v>3</v>
      </c>
    </row>
    <row r="633" spans="1:2" x14ac:dyDescent="0.15">
      <c r="A633">
        <v>49</v>
      </c>
      <c r="B633">
        <v>2</v>
      </c>
    </row>
    <row r="634" spans="1:2" x14ac:dyDescent="0.15">
      <c r="A634">
        <v>137</v>
      </c>
      <c r="B634">
        <v>2</v>
      </c>
    </row>
    <row r="635" spans="1:2" x14ac:dyDescent="0.15">
      <c r="A635">
        <v>66</v>
      </c>
      <c r="B635">
        <v>6</v>
      </c>
    </row>
    <row r="636" spans="1:2" x14ac:dyDescent="0.15">
      <c r="A636">
        <v>154</v>
      </c>
      <c r="B636">
        <v>5</v>
      </c>
    </row>
    <row r="637" spans="1:2" x14ac:dyDescent="0.15">
      <c r="A637">
        <v>107</v>
      </c>
      <c r="B637">
        <v>2</v>
      </c>
    </row>
    <row r="638" spans="1:2" x14ac:dyDescent="0.15">
      <c r="A638">
        <v>49</v>
      </c>
      <c r="B638">
        <v>2</v>
      </c>
    </row>
    <row r="639" spans="1:2" x14ac:dyDescent="0.15">
      <c r="A639">
        <v>98</v>
      </c>
      <c r="B639">
        <v>2</v>
      </c>
    </row>
    <row r="640" spans="1:2" x14ac:dyDescent="0.15">
      <c r="A640">
        <v>82</v>
      </c>
      <c r="B640">
        <v>2</v>
      </c>
    </row>
    <row r="641" spans="1:2" x14ac:dyDescent="0.15">
      <c r="A641">
        <v>219</v>
      </c>
      <c r="B641">
        <v>6</v>
      </c>
    </row>
    <row r="642" spans="1:2" x14ac:dyDescent="0.15">
      <c r="A642">
        <v>219</v>
      </c>
      <c r="B642">
        <v>10</v>
      </c>
    </row>
    <row r="643" spans="1:2" x14ac:dyDescent="0.15">
      <c r="A643">
        <v>66</v>
      </c>
      <c r="B643">
        <v>2</v>
      </c>
    </row>
    <row r="644" spans="1:2" x14ac:dyDescent="0.15">
      <c r="A644">
        <v>130</v>
      </c>
      <c r="B644">
        <v>6</v>
      </c>
    </row>
    <row r="645" spans="1:2" x14ac:dyDescent="0.15">
      <c r="A645">
        <v>35</v>
      </c>
      <c r="B645">
        <v>2</v>
      </c>
    </row>
    <row r="646" spans="1:2" x14ac:dyDescent="0.15">
      <c r="A646">
        <v>38</v>
      </c>
      <c r="B646">
        <v>2</v>
      </c>
    </row>
    <row r="647" spans="1:2" x14ac:dyDescent="0.15">
      <c r="A647">
        <v>27</v>
      </c>
      <c r="B647">
        <v>10</v>
      </c>
    </row>
    <row r="648" spans="1:2" x14ac:dyDescent="0.15">
      <c r="A648">
        <v>121</v>
      </c>
      <c r="B648">
        <v>4</v>
      </c>
    </row>
    <row r="649" spans="1:2" x14ac:dyDescent="0.15">
      <c r="A649">
        <v>47</v>
      </c>
      <c r="B649">
        <v>2</v>
      </c>
    </row>
    <row r="650" spans="1:2" x14ac:dyDescent="0.15">
      <c r="A650">
        <v>44</v>
      </c>
      <c r="B650">
        <v>2</v>
      </c>
    </row>
    <row r="651" spans="1:2" x14ac:dyDescent="0.15">
      <c r="A651">
        <v>181</v>
      </c>
      <c r="B651">
        <v>4</v>
      </c>
    </row>
    <row r="652" spans="1:2" x14ac:dyDescent="0.15">
      <c r="A652">
        <v>110</v>
      </c>
      <c r="B652">
        <v>3</v>
      </c>
    </row>
    <row r="653" spans="1:2" x14ac:dyDescent="0.15">
      <c r="A653">
        <v>16</v>
      </c>
      <c r="B653">
        <v>10</v>
      </c>
    </row>
    <row r="654" spans="1:2" x14ac:dyDescent="0.15">
      <c r="A654">
        <v>110</v>
      </c>
      <c r="B654">
        <v>7</v>
      </c>
    </row>
    <row r="655" spans="1:2" x14ac:dyDescent="0.15">
      <c r="A655">
        <v>77</v>
      </c>
      <c r="B655">
        <v>2</v>
      </c>
    </row>
    <row r="656" spans="1:2" x14ac:dyDescent="0.15">
      <c r="A656">
        <v>137</v>
      </c>
      <c r="B656">
        <v>4</v>
      </c>
    </row>
    <row r="657" spans="1:2" x14ac:dyDescent="0.15">
      <c r="A657">
        <v>75</v>
      </c>
      <c r="B657">
        <v>2</v>
      </c>
    </row>
    <row r="658" spans="1:2" x14ac:dyDescent="0.15">
      <c r="A658">
        <v>49</v>
      </c>
      <c r="B658">
        <v>2</v>
      </c>
    </row>
    <row r="659" spans="1:2" x14ac:dyDescent="0.15">
      <c r="A659">
        <v>96</v>
      </c>
      <c r="B659">
        <v>2</v>
      </c>
    </row>
    <row r="660" spans="1:2" x14ac:dyDescent="0.15">
      <c r="A660">
        <v>41</v>
      </c>
      <c r="B660">
        <v>1</v>
      </c>
    </row>
    <row r="661" spans="1:2" x14ac:dyDescent="0.15">
      <c r="A661">
        <v>137</v>
      </c>
      <c r="B661">
        <v>4</v>
      </c>
    </row>
    <row r="662" spans="1:2" x14ac:dyDescent="0.15">
      <c r="A662">
        <v>159</v>
      </c>
      <c r="B662">
        <v>10</v>
      </c>
    </row>
    <row r="663" spans="1:2" x14ac:dyDescent="0.15">
      <c r="A663">
        <v>82</v>
      </c>
      <c r="B663">
        <v>4</v>
      </c>
    </row>
    <row r="664" spans="1:2" x14ac:dyDescent="0.15">
      <c r="A664">
        <v>54</v>
      </c>
      <c r="B664">
        <v>3</v>
      </c>
    </row>
    <row r="665" spans="1:2" x14ac:dyDescent="0.15">
      <c r="A665">
        <v>137</v>
      </c>
      <c r="B665">
        <v>5</v>
      </c>
    </row>
    <row r="666" spans="1:2" x14ac:dyDescent="0.15">
      <c r="A666">
        <v>66</v>
      </c>
      <c r="B666">
        <v>2</v>
      </c>
    </row>
    <row r="667" spans="1:2" x14ac:dyDescent="0.15">
      <c r="A667">
        <v>99</v>
      </c>
      <c r="B667">
        <v>1</v>
      </c>
    </row>
    <row r="668" spans="1:2" x14ac:dyDescent="0.15">
      <c r="A668">
        <v>81</v>
      </c>
      <c r="B668">
        <v>2</v>
      </c>
    </row>
    <row r="669" spans="1:2" x14ac:dyDescent="0.15">
      <c r="A669">
        <v>38</v>
      </c>
      <c r="B669">
        <v>3</v>
      </c>
    </row>
    <row r="670" spans="1:2" x14ac:dyDescent="0.15">
      <c r="A670">
        <v>82</v>
      </c>
      <c r="B670">
        <v>2</v>
      </c>
    </row>
    <row r="671" spans="1:2" x14ac:dyDescent="0.15">
      <c r="A671">
        <v>115</v>
      </c>
      <c r="B671">
        <v>2</v>
      </c>
    </row>
    <row r="672" spans="1:2" x14ac:dyDescent="0.15">
      <c r="A672">
        <v>60</v>
      </c>
      <c r="B672">
        <v>2</v>
      </c>
    </row>
    <row r="673" spans="1:2" x14ac:dyDescent="0.15">
      <c r="A673">
        <v>274</v>
      </c>
      <c r="B673">
        <v>2</v>
      </c>
    </row>
    <row r="674" spans="1:2" x14ac:dyDescent="0.15">
      <c r="A674">
        <v>123</v>
      </c>
      <c r="B674">
        <v>2</v>
      </c>
    </row>
    <row r="675" spans="1:2" x14ac:dyDescent="0.15">
      <c r="A675">
        <v>88</v>
      </c>
      <c r="B675">
        <v>2</v>
      </c>
    </row>
    <row r="676" spans="1:2" x14ac:dyDescent="0.15">
      <c r="A676">
        <v>137</v>
      </c>
      <c r="B676">
        <v>2</v>
      </c>
    </row>
    <row r="677" spans="1:2" x14ac:dyDescent="0.15">
      <c r="A677">
        <v>77</v>
      </c>
      <c r="B677">
        <v>3</v>
      </c>
    </row>
    <row r="678" spans="1:2" x14ac:dyDescent="0.15">
      <c r="A678">
        <v>76</v>
      </c>
      <c r="B678">
        <v>6</v>
      </c>
    </row>
    <row r="679" spans="1:2" x14ac:dyDescent="0.15">
      <c r="A679">
        <v>108</v>
      </c>
      <c r="B679">
        <v>4</v>
      </c>
    </row>
    <row r="680" spans="1:2" x14ac:dyDescent="0.15">
      <c r="A680">
        <v>108</v>
      </c>
      <c r="B680">
        <v>4</v>
      </c>
    </row>
    <row r="681" spans="1:2" x14ac:dyDescent="0.15">
      <c r="A681">
        <v>312</v>
      </c>
      <c r="B681">
        <v>4</v>
      </c>
    </row>
    <row r="682" spans="1:2" x14ac:dyDescent="0.15">
      <c r="A682">
        <v>108</v>
      </c>
      <c r="B682">
        <v>2</v>
      </c>
    </row>
    <row r="683" spans="1:2" x14ac:dyDescent="0.15">
      <c r="A683">
        <v>493</v>
      </c>
      <c r="B683">
        <v>5</v>
      </c>
    </row>
    <row r="684" spans="1:2" x14ac:dyDescent="0.15">
      <c r="A684">
        <v>137</v>
      </c>
      <c r="B684">
        <v>2</v>
      </c>
    </row>
    <row r="685" spans="1:2" x14ac:dyDescent="0.15">
      <c r="A685">
        <v>382</v>
      </c>
      <c r="B685">
        <v>2</v>
      </c>
    </row>
    <row r="686" spans="1:2" x14ac:dyDescent="0.15">
      <c r="A686">
        <v>152</v>
      </c>
      <c r="B686">
        <v>3</v>
      </c>
    </row>
    <row r="687" spans="1:2" x14ac:dyDescent="0.15">
      <c r="A687">
        <v>159</v>
      </c>
      <c r="B687">
        <v>2</v>
      </c>
    </row>
    <row r="688" spans="1:2" x14ac:dyDescent="0.15">
      <c r="A688">
        <v>110</v>
      </c>
      <c r="B688">
        <v>4</v>
      </c>
    </row>
    <row r="689" spans="1:2" x14ac:dyDescent="0.15">
      <c r="A689">
        <v>164</v>
      </c>
      <c r="B689">
        <v>3</v>
      </c>
    </row>
    <row r="690" spans="1:2" x14ac:dyDescent="0.15">
      <c r="A690">
        <v>274</v>
      </c>
      <c r="B690">
        <v>4</v>
      </c>
    </row>
    <row r="691" spans="1:2" x14ac:dyDescent="0.15">
      <c r="A691">
        <v>7121</v>
      </c>
      <c r="B691">
        <v>16</v>
      </c>
    </row>
    <row r="692" spans="1:2" x14ac:dyDescent="0.15">
      <c r="A692">
        <v>110</v>
      </c>
      <c r="B692">
        <v>2</v>
      </c>
    </row>
    <row r="693" spans="1:2" x14ac:dyDescent="0.15">
      <c r="A693">
        <v>148</v>
      </c>
      <c r="B693">
        <v>4</v>
      </c>
    </row>
    <row r="694" spans="1:2" x14ac:dyDescent="0.15">
      <c r="A694">
        <v>131</v>
      </c>
      <c r="B694">
        <v>4</v>
      </c>
    </row>
    <row r="695" spans="1:2" x14ac:dyDescent="0.15">
      <c r="A695">
        <v>274</v>
      </c>
      <c r="B695">
        <v>2</v>
      </c>
    </row>
    <row r="696" spans="1:2" x14ac:dyDescent="0.15">
      <c r="A696">
        <v>121</v>
      </c>
      <c r="B696">
        <v>1</v>
      </c>
    </row>
    <row r="697" spans="1:2" x14ac:dyDescent="0.15">
      <c r="A697">
        <v>164</v>
      </c>
      <c r="B697">
        <v>2</v>
      </c>
    </row>
    <row r="698" spans="1:2" x14ac:dyDescent="0.15">
      <c r="A698">
        <v>131</v>
      </c>
      <c r="B698">
        <v>4</v>
      </c>
    </row>
    <row r="699" spans="1:2" x14ac:dyDescent="0.15">
      <c r="A699">
        <v>148</v>
      </c>
      <c r="B699">
        <v>2</v>
      </c>
    </row>
    <row r="700" spans="1:2" x14ac:dyDescent="0.15">
      <c r="A700">
        <v>192</v>
      </c>
      <c r="B700">
        <v>3</v>
      </c>
    </row>
    <row r="701" spans="1:2" x14ac:dyDescent="0.15">
      <c r="A701">
        <v>159</v>
      </c>
      <c r="B701">
        <v>3</v>
      </c>
    </row>
    <row r="702" spans="1:2" x14ac:dyDescent="0.15">
      <c r="A702">
        <v>87</v>
      </c>
      <c r="B702">
        <v>2</v>
      </c>
    </row>
    <row r="703" spans="1:2" x14ac:dyDescent="0.15">
      <c r="A703">
        <v>329</v>
      </c>
      <c r="B703">
        <v>7</v>
      </c>
    </row>
    <row r="704" spans="1:2" x14ac:dyDescent="0.15">
      <c r="A704">
        <v>164</v>
      </c>
      <c r="B704">
        <v>2</v>
      </c>
    </row>
    <row r="705" spans="1:2" x14ac:dyDescent="0.15">
      <c r="A705">
        <v>121</v>
      </c>
      <c r="B705">
        <v>2</v>
      </c>
    </row>
    <row r="706" spans="1:2" x14ac:dyDescent="0.15">
      <c r="A706">
        <v>329</v>
      </c>
      <c r="B706">
        <v>4</v>
      </c>
    </row>
    <row r="707" spans="1:2" x14ac:dyDescent="0.15">
      <c r="A707">
        <v>186</v>
      </c>
      <c r="B707">
        <v>4</v>
      </c>
    </row>
    <row r="708" spans="1:2" x14ac:dyDescent="0.15">
      <c r="A708">
        <v>126</v>
      </c>
      <c r="B708">
        <v>2</v>
      </c>
    </row>
    <row r="709" spans="1:2" x14ac:dyDescent="0.15">
      <c r="A709">
        <v>66</v>
      </c>
      <c r="B709">
        <v>1</v>
      </c>
    </row>
    <row r="710" spans="1:2" x14ac:dyDescent="0.15">
      <c r="A710">
        <v>98</v>
      </c>
      <c r="B710">
        <v>2</v>
      </c>
    </row>
    <row r="711" spans="1:2" x14ac:dyDescent="0.15">
      <c r="A711">
        <v>175</v>
      </c>
      <c r="B711">
        <v>2</v>
      </c>
    </row>
    <row r="712" spans="1:2" x14ac:dyDescent="0.15">
      <c r="A712">
        <v>382</v>
      </c>
      <c r="B712">
        <v>4</v>
      </c>
    </row>
    <row r="713" spans="1:2" x14ac:dyDescent="0.15">
      <c r="A713">
        <v>175</v>
      </c>
      <c r="B713">
        <v>4</v>
      </c>
    </row>
    <row r="714" spans="1:2" x14ac:dyDescent="0.15">
      <c r="A714">
        <v>164</v>
      </c>
      <c r="B714">
        <v>4</v>
      </c>
    </row>
    <row r="715" spans="1:2" x14ac:dyDescent="0.15">
      <c r="A715">
        <v>247</v>
      </c>
      <c r="B715">
        <v>4</v>
      </c>
    </row>
    <row r="716" spans="1:2" x14ac:dyDescent="0.15">
      <c r="A716">
        <v>142</v>
      </c>
      <c r="B716">
        <v>2</v>
      </c>
    </row>
    <row r="717" spans="1:2" x14ac:dyDescent="0.15">
      <c r="A717">
        <v>218</v>
      </c>
      <c r="B717">
        <v>5</v>
      </c>
    </row>
    <row r="718" spans="1:2" x14ac:dyDescent="0.15">
      <c r="A718">
        <v>82</v>
      </c>
      <c r="B718">
        <v>2</v>
      </c>
    </row>
    <row r="719" spans="1:2" x14ac:dyDescent="0.15">
      <c r="A719">
        <v>110</v>
      </c>
      <c r="B719">
        <v>2</v>
      </c>
    </row>
    <row r="720" spans="1:2" x14ac:dyDescent="0.15">
      <c r="A720">
        <v>164</v>
      </c>
      <c r="B720">
        <v>3</v>
      </c>
    </row>
    <row r="721" spans="1:2" x14ac:dyDescent="0.15">
      <c r="A721">
        <v>88</v>
      </c>
      <c r="B721">
        <v>2</v>
      </c>
    </row>
    <row r="722" spans="1:2" x14ac:dyDescent="0.15">
      <c r="A722">
        <v>163</v>
      </c>
      <c r="B722">
        <v>2</v>
      </c>
    </row>
    <row r="723" spans="1:2" x14ac:dyDescent="0.15">
      <c r="A723">
        <v>82</v>
      </c>
      <c r="B723">
        <v>6</v>
      </c>
    </row>
    <row r="724" spans="1:2" x14ac:dyDescent="0.15">
      <c r="A724">
        <v>55</v>
      </c>
      <c r="B724">
        <v>3</v>
      </c>
    </row>
    <row r="725" spans="1:2" x14ac:dyDescent="0.15">
      <c r="A725">
        <v>218</v>
      </c>
      <c r="B725">
        <v>4</v>
      </c>
    </row>
    <row r="726" spans="1:2" x14ac:dyDescent="0.15">
      <c r="A726">
        <v>102</v>
      </c>
      <c r="B726">
        <v>3</v>
      </c>
    </row>
    <row r="727" spans="1:2" x14ac:dyDescent="0.15">
      <c r="A727">
        <v>93</v>
      </c>
      <c r="B727">
        <v>2</v>
      </c>
    </row>
    <row r="728" spans="1:2" x14ac:dyDescent="0.15">
      <c r="A728">
        <v>76</v>
      </c>
      <c r="B728">
        <v>2</v>
      </c>
    </row>
    <row r="729" spans="1:2" x14ac:dyDescent="0.15">
      <c r="A729">
        <v>197</v>
      </c>
      <c r="B729">
        <v>4</v>
      </c>
    </row>
    <row r="730" spans="1:2" x14ac:dyDescent="0.15">
      <c r="A730">
        <v>123</v>
      </c>
      <c r="B730">
        <v>2</v>
      </c>
    </row>
    <row r="731" spans="1:2" x14ac:dyDescent="0.15">
      <c r="A731">
        <v>219</v>
      </c>
      <c r="B731">
        <v>6</v>
      </c>
    </row>
    <row r="732" spans="1:2" x14ac:dyDescent="0.15">
      <c r="A732">
        <v>207</v>
      </c>
      <c r="B732">
        <v>2</v>
      </c>
    </row>
    <row r="733" spans="1:2" x14ac:dyDescent="0.15">
      <c r="A733">
        <v>241</v>
      </c>
      <c r="B733">
        <v>7</v>
      </c>
    </row>
    <row r="734" spans="1:2" x14ac:dyDescent="0.15">
      <c r="A734">
        <v>142</v>
      </c>
      <c r="B734">
        <v>2</v>
      </c>
    </row>
    <row r="735" spans="1:2" x14ac:dyDescent="0.15">
      <c r="A735">
        <v>164</v>
      </c>
      <c r="B735">
        <v>3</v>
      </c>
    </row>
    <row r="736" spans="1:2" x14ac:dyDescent="0.15">
      <c r="A736">
        <v>329</v>
      </c>
      <c r="B736">
        <v>3</v>
      </c>
    </row>
    <row r="737" spans="1:2" x14ac:dyDescent="0.15">
      <c r="A737">
        <v>44</v>
      </c>
      <c r="B737">
        <v>6</v>
      </c>
    </row>
    <row r="738" spans="1:2" x14ac:dyDescent="0.15">
      <c r="A738">
        <v>137</v>
      </c>
      <c r="B738">
        <v>2</v>
      </c>
    </row>
    <row r="739" spans="1:2" x14ac:dyDescent="0.15">
      <c r="A739">
        <v>192</v>
      </c>
      <c r="B739">
        <v>8</v>
      </c>
    </row>
    <row r="740" spans="1:2" x14ac:dyDescent="0.15">
      <c r="A740">
        <v>329</v>
      </c>
      <c r="B740">
        <v>4</v>
      </c>
    </row>
    <row r="741" spans="1:2" x14ac:dyDescent="0.15">
      <c r="A741">
        <v>66</v>
      </c>
      <c r="B741">
        <v>6</v>
      </c>
    </row>
    <row r="742" spans="1:2" x14ac:dyDescent="0.15">
      <c r="A742">
        <v>105</v>
      </c>
      <c r="B742">
        <v>3</v>
      </c>
    </row>
    <row r="743" spans="1:2" x14ac:dyDescent="0.15">
      <c r="A743">
        <v>115</v>
      </c>
      <c r="B743">
        <v>2</v>
      </c>
    </row>
    <row r="744" spans="1:2" x14ac:dyDescent="0.15">
      <c r="A744">
        <v>185</v>
      </c>
      <c r="B744">
        <v>4</v>
      </c>
    </row>
    <row r="745" spans="1:2" x14ac:dyDescent="0.15">
      <c r="A745">
        <v>148</v>
      </c>
      <c r="B745">
        <v>2</v>
      </c>
    </row>
    <row r="746" spans="1:2" x14ac:dyDescent="0.15">
      <c r="A746">
        <v>230</v>
      </c>
      <c r="B746">
        <v>3</v>
      </c>
    </row>
    <row r="747" spans="1:2" x14ac:dyDescent="0.15">
      <c r="A747">
        <v>72</v>
      </c>
      <c r="B747">
        <v>2</v>
      </c>
    </row>
    <row r="748" spans="1:2" x14ac:dyDescent="0.15">
      <c r="A748">
        <v>126</v>
      </c>
      <c r="B748">
        <v>2</v>
      </c>
    </row>
    <row r="749" spans="1:2" x14ac:dyDescent="0.15">
      <c r="A749">
        <v>98</v>
      </c>
      <c r="B749">
        <v>3</v>
      </c>
    </row>
    <row r="750" spans="1:2" x14ac:dyDescent="0.15">
      <c r="A750">
        <v>301</v>
      </c>
      <c r="B750">
        <v>5</v>
      </c>
    </row>
    <row r="751" spans="1:2" x14ac:dyDescent="0.15">
      <c r="A751">
        <v>88</v>
      </c>
      <c r="B751">
        <v>2</v>
      </c>
    </row>
    <row r="752" spans="1:2" x14ac:dyDescent="0.15">
      <c r="A752">
        <v>54</v>
      </c>
      <c r="B752">
        <v>5</v>
      </c>
    </row>
    <row r="753" spans="1:2" x14ac:dyDescent="0.15">
      <c r="A753">
        <v>65</v>
      </c>
      <c r="B753">
        <v>2</v>
      </c>
    </row>
    <row r="754" spans="1:2" x14ac:dyDescent="0.15">
      <c r="A754">
        <v>131</v>
      </c>
      <c r="B754">
        <v>4</v>
      </c>
    </row>
    <row r="755" spans="1:2" x14ac:dyDescent="0.15">
      <c r="A755">
        <v>153</v>
      </c>
      <c r="B755">
        <v>5</v>
      </c>
    </row>
    <row r="756" spans="1:2" x14ac:dyDescent="0.15">
      <c r="A756">
        <v>159</v>
      </c>
      <c r="B756">
        <v>5</v>
      </c>
    </row>
    <row r="757" spans="1:2" x14ac:dyDescent="0.15">
      <c r="A757">
        <v>110</v>
      </c>
      <c r="B757">
        <v>3</v>
      </c>
    </row>
    <row r="758" spans="1:2" x14ac:dyDescent="0.15">
      <c r="A758">
        <v>148</v>
      </c>
      <c r="B758">
        <v>2</v>
      </c>
    </row>
    <row r="759" spans="1:2" x14ac:dyDescent="0.15">
      <c r="A759">
        <v>44</v>
      </c>
      <c r="B759">
        <v>16</v>
      </c>
    </row>
    <row r="760" spans="1:2" x14ac:dyDescent="0.15">
      <c r="A760">
        <v>44</v>
      </c>
      <c r="B760">
        <v>16</v>
      </c>
    </row>
    <row r="761" spans="1:2" x14ac:dyDescent="0.15">
      <c r="A761">
        <v>49</v>
      </c>
      <c r="B761">
        <v>16</v>
      </c>
    </row>
    <row r="762" spans="1:2" x14ac:dyDescent="0.15">
      <c r="A762">
        <v>44</v>
      </c>
      <c r="B762">
        <v>16</v>
      </c>
    </row>
    <row r="763" spans="1:2" x14ac:dyDescent="0.15">
      <c r="A763">
        <v>267</v>
      </c>
      <c r="B763">
        <v>4</v>
      </c>
    </row>
    <row r="764" spans="1:2" x14ac:dyDescent="0.15">
      <c r="A764">
        <v>104</v>
      </c>
      <c r="B764">
        <v>1</v>
      </c>
    </row>
    <row r="765" spans="1:2" x14ac:dyDescent="0.15">
      <c r="A765">
        <v>127</v>
      </c>
      <c r="B765">
        <v>4</v>
      </c>
    </row>
    <row r="766" spans="1:2" x14ac:dyDescent="0.15">
      <c r="A766">
        <v>99</v>
      </c>
      <c r="B766">
        <v>2</v>
      </c>
    </row>
    <row r="767" spans="1:2" x14ac:dyDescent="0.15">
      <c r="A767">
        <v>66</v>
      </c>
      <c r="B767">
        <v>2</v>
      </c>
    </row>
    <row r="768" spans="1:2" x14ac:dyDescent="0.15">
      <c r="A768">
        <v>108</v>
      </c>
      <c r="B768">
        <v>5</v>
      </c>
    </row>
    <row r="769" spans="1:2" x14ac:dyDescent="0.15">
      <c r="A769">
        <v>118</v>
      </c>
      <c r="B769">
        <v>4</v>
      </c>
    </row>
    <row r="770" spans="1:2" x14ac:dyDescent="0.15">
      <c r="A770">
        <v>49</v>
      </c>
      <c r="B770">
        <v>3</v>
      </c>
    </row>
    <row r="771" spans="1:2" x14ac:dyDescent="0.15">
      <c r="A771">
        <v>104</v>
      </c>
      <c r="B771">
        <v>2</v>
      </c>
    </row>
    <row r="772" spans="1:2" x14ac:dyDescent="0.15">
      <c r="A772">
        <v>164</v>
      </c>
      <c r="B772">
        <v>4</v>
      </c>
    </row>
    <row r="773" spans="1:2" x14ac:dyDescent="0.15">
      <c r="A773">
        <v>108</v>
      </c>
      <c r="B773">
        <v>2</v>
      </c>
    </row>
    <row r="774" spans="1:2" x14ac:dyDescent="0.15">
      <c r="A774">
        <v>56</v>
      </c>
      <c r="B774">
        <v>2</v>
      </c>
    </row>
    <row r="775" spans="1:2" x14ac:dyDescent="0.15">
      <c r="A775">
        <v>131</v>
      </c>
      <c r="B775">
        <v>2</v>
      </c>
    </row>
    <row r="776" spans="1:2" x14ac:dyDescent="0.15">
      <c r="A776">
        <v>218</v>
      </c>
      <c r="B776">
        <v>2</v>
      </c>
    </row>
    <row r="777" spans="1:2" x14ac:dyDescent="0.15">
      <c r="A777">
        <v>219</v>
      </c>
      <c r="B777">
        <v>6</v>
      </c>
    </row>
    <row r="778" spans="1:2" x14ac:dyDescent="0.15">
      <c r="A778">
        <v>49</v>
      </c>
      <c r="B778">
        <v>1</v>
      </c>
    </row>
    <row r="779" spans="1:2" x14ac:dyDescent="0.15">
      <c r="A779">
        <v>164</v>
      </c>
      <c r="B779">
        <v>6</v>
      </c>
    </row>
    <row r="780" spans="1:2" x14ac:dyDescent="0.15">
      <c r="A780">
        <v>44</v>
      </c>
      <c r="B780">
        <v>2</v>
      </c>
    </row>
    <row r="781" spans="1:2" x14ac:dyDescent="0.15">
      <c r="A781">
        <v>82</v>
      </c>
      <c r="B781">
        <v>2</v>
      </c>
    </row>
    <row r="782" spans="1:2" x14ac:dyDescent="0.15">
      <c r="A782">
        <v>119</v>
      </c>
      <c r="B782">
        <v>2</v>
      </c>
    </row>
    <row r="783" spans="1:2" x14ac:dyDescent="0.15">
      <c r="A783">
        <v>80</v>
      </c>
      <c r="B783">
        <v>2</v>
      </c>
    </row>
    <row r="784" spans="1:2" x14ac:dyDescent="0.15">
      <c r="A784">
        <v>60</v>
      </c>
      <c r="B784">
        <v>2</v>
      </c>
    </row>
    <row r="785" spans="1:2" x14ac:dyDescent="0.15">
      <c r="A785">
        <v>27</v>
      </c>
      <c r="B785">
        <v>1</v>
      </c>
    </row>
    <row r="786" spans="1:2" x14ac:dyDescent="0.15">
      <c r="A786">
        <v>214</v>
      </c>
      <c r="B786">
        <v>6</v>
      </c>
    </row>
    <row r="787" spans="1:2" x14ac:dyDescent="0.15">
      <c r="A787">
        <v>142</v>
      </c>
      <c r="B787">
        <v>4</v>
      </c>
    </row>
    <row r="788" spans="1:2" x14ac:dyDescent="0.15">
      <c r="A788">
        <v>88</v>
      </c>
      <c r="B788">
        <v>3</v>
      </c>
    </row>
    <row r="789" spans="1:2" x14ac:dyDescent="0.15">
      <c r="A789">
        <v>115</v>
      </c>
      <c r="B789">
        <v>4</v>
      </c>
    </row>
    <row r="790" spans="1:2" x14ac:dyDescent="0.15">
      <c r="A790">
        <v>137</v>
      </c>
      <c r="B790">
        <v>2</v>
      </c>
    </row>
    <row r="791" spans="1:2" x14ac:dyDescent="0.15">
      <c r="A791">
        <v>65</v>
      </c>
      <c r="B791">
        <v>2</v>
      </c>
    </row>
    <row r="792" spans="1:2" x14ac:dyDescent="0.15">
      <c r="A792">
        <v>44</v>
      </c>
      <c r="B792">
        <v>2</v>
      </c>
    </row>
    <row r="793" spans="1:2" x14ac:dyDescent="0.15">
      <c r="A793">
        <v>142</v>
      </c>
      <c r="B793">
        <v>2</v>
      </c>
    </row>
    <row r="794" spans="1:2" x14ac:dyDescent="0.15">
      <c r="A794">
        <v>93</v>
      </c>
      <c r="B794">
        <v>3</v>
      </c>
    </row>
    <row r="795" spans="1:2" x14ac:dyDescent="0.15">
      <c r="A795">
        <v>71</v>
      </c>
      <c r="B795">
        <v>4</v>
      </c>
    </row>
    <row r="796" spans="1:2" x14ac:dyDescent="0.15">
      <c r="A796">
        <v>44</v>
      </c>
      <c r="B796">
        <v>5</v>
      </c>
    </row>
    <row r="797" spans="1:2" x14ac:dyDescent="0.15">
      <c r="A797">
        <v>46</v>
      </c>
      <c r="B797">
        <v>2</v>
      </c>
    </row>
    <row r="798" spans="1:2" x14ac:dyDescent="0.15">
      <c r="A798">
        <v>71</v>
      </c>
      <c r="B798">
        <v>2</v>
      </c>
    </row>
    <row r="799" spans="1:2" x14ac:dyDescent="0.15">
      <c r="A799">
        <v>87</v>
      </c>
      <c r="B799">
        <v>8</v>
      </c>
    </row>
    <row r="800" spans="1:2" x14ac:dyDescent="0.15">
      <c r="A800">
        <v>25</v>
      </c>
      <c r="B800">
        <v>1</v>
      </c>
    </row>
    <row r="801" spans="1:2" x14ac:dyDescent="0.15">
      <c r="A801">
        <v>71</v>
      </c>
      <c r="B801">
        <v>2</v>
      </c>
    </row>
    <row r="802" spans="1:2" x14ac:dyDescent="0.15">
      <c r="A802">
        <v>83</v>
      </c>
      <c r="B802">
        <v>2</v>
      </c>
    </row>
    <row r="803" spans="1:2" x14ac:dyDescent="0.15">
      <c r="A803">
        <v>82</v>
      </c>
      <c r="B803">
        <v>2</v>
      </c>
    </row>
    <row r="804" spans="1:2" x14ac:dyDescent="0.15">
      <c r="A804">
        <v>44</v>
      </c>
      <c r="B804">
        <v>6</v>
      </c>
    </row>
    <row r="805" spans="1:2" x14ac:dyDescent="0.15">
      <c r="A805">
        <v>71</v>
      </c>
      <c r="B805">
        <v>3</v>
      </c>
    </row>
    <row r="806" spans="1:2" x14ac:dyDescent="0.15">
      <c r="A806">
        <v>164</v>
      </c>
      <c r="B806">
        <v>10</v>
      </c>
    </row>
    <row r="807" spans="1:2" x14ac:dyDescent="0.15">
      <c r="A807">
        <v>82</v>
      </c>
      <c r="B807">
        <v>6</v>
      </c>
    </row>
    <row r="808" spans="1:2" x14ac:dyDescent="0.15">
      <c r="A808">
        <v>25</v>
      </c>
      <c r="B808">
        <v>1</v>
      </c>
    </row>
    <row r="809" spans="1:2" x14ac:dyDescent="0.15">
      <c r="A809">
        <v>66</v>
      </c>
      <c r="B809">
        <v>2</v>
      </c>
    </row>
    <row r="810" spans="1:2" x14ac:dyDescent="0.15">
      <c r="A810">
        <v>137</v>
      </c>
      <c r="B810">
        <v>2</v>
      </c>
    </row>
    <row r="811" spans="1:2" x14ac:dyDescent="0.15">
      <c r="A811">
        <v>137</v>
      </c>
      <c r="B811">
        <v>2</v>
      </c>
    </row>
    <row r="812" spans="1:2" x14ac:dyDescent="0.15">
      <c r="A812">
        <v>170</v>
      </c>
      <c r="B812">
        <v>2</v>
      </c>
    </row>
    <row r="813" spans="1:2" x14ac:dyDescent="0.15">
      <c r="A813">
        <v>153</v>
      </c>
      <c r="B813">
        <v>11</v>
      </c>
    </row>
    <row r="814" spans="1:2" x14ac:dyDescent="0.15">
      <c r="A814">
        <v>55</v>
      </c>
      <c r="B814">
        <v>2</v>
      </c>
    </row>
    <row r="815" spans="1:2" x14ac:dyDescent="0.15">
      <c r="A815">
        <v>218</v>
      </c>
      <c r="B815">
        <v>5</v>
      </c>
    </row>
    <row r="816" spans="1:2" x14ac:dyDescent="0.15">
      <c r="A816">
        <v>163</v>
      </c>
      <c r="B816">
        <v>3</v>
      </c>
    </row>
    <row r="817" spans="1:2" x14ac:dyDescent="0.15">
      <c r="A817">
        <v>126</v>
      </c>
      <c r="B817">
        <v>2</v>
      </c>
    </row>
    <row r="818" spans="1:2" x14ac:dyDescent="0.15">
      <c r="A818">
        <v>71</v>
      </c>
      <c r="B818">
        <v>1</v>
      </c>
    </row>
    <row r="819" spans="1:2" x14ac:dyDescent="0.15">
      <c r="A819">
        <v>657</v>
      </c>
      <c r="B819">
        <v>6</v>
      </c>
    </row>
    <row r="820" spans="1:2" x14ac:dyDescent="0.15">
      <c r="A820">
        <v>161</v>
      </c>
      <c r="B820">
        <v>1</v>
      </c>
    </row>
    <row r="821" spans="1:2" x14ac:dyDescent="0.15">
      <c r="A821">
        <v>82</v>
      </c>
      <c r="B821">
        <v>2</v>
      </c>
    </row>
    <row r="822" spans="1:2" x14ac:dyDescent="0.15">
      <c r="A822">
        <v>130</v>
      </c>
      <c r="B822">
        <v>2</v>
      </c>
    </row>
    <row r="823" spans="1:2" x14ac:dyDescent="0.15">
      <c r="A823">
        <v>137</v>
      </c>
      <c r="B823">
        <v>4</v>
      </c>
    </row>
    <row r="824" spans="1:2" x14ac:dyDescent="0.15">
      <c r="A824">
        <v>77</v>
      </c>
      <c r="B824">
        <v>2</v>
      </c>
    </row>
    <row r="825" spans="1:2" x14ac:dyDescent="0.15">
      <c r="A825">
        <v>163</v>
      </c>
      <c r="B825">
        <v>3</v>
      </c>
    </row>
    <row r="826" spans="1:2" x14ac:dyDescent="0.15">
      <c r="A826">
        <v>131</v>
      </c>
      <c r="B826">
        <v>3</v>
      </c>
    </row>
    <row r="827" spans="1:2" x14ac:dyDescent="0.15">
      <c r="A827">
        <v>80</v>
      </c>
      <c r="B827">
        <v>4</v>
      </c>
    </row>
    <row r="828" spans="1:2" x14ac:dyDescent="0.15">
      <c r="A828">
        <v>130</v>
      </c>
      <c r="B828">
        <v>3</v>
      </c>
    </row>
    <row r="829" spans="1:2" x14ac:dyDescent="0.15">
      <c r="A829">
        <v>197</v>
      </c>
      <c r="B829">
        <v>4</v>
      </c>
    </row>
    <row r="830" spans="1:2" x14ac:dyDescent="0.15">
      <c r="A830">
        <v>108</v>
      </c>
      <c r="B830">
        <v>4</v>
      </c>
    </row>
    <row r="831" spans="1:2" x14ac:dyDescent="0.15">
      <c r="A831">
        <v>175</v>
      </c>
      <c r="B831">
        <v>5</v>
      </c>
    </row>
    <row r="832" spans="1:2" x14ac:dyDescent="0.15">
      <c r="A832">
        <v>383</v>
      </c>
      <c r="B832">
        <v>5</v>
      </c>
    </row>
    <row r="833" spans="1:2" x14ac:dyDescent="0.15">
      <c r="A833">
        <v>214</v>
      </c>
      <c r="B833">
        <v>3</v>
      </c>
    </row>
    <row r="834" spans="1:2" x14ac:dyDescent="0.15">
      <c r="A834">
        <v>164</v>
      </c>
      <c r="B834">
        <v>4</v>
      </c>
    </row>
    <row r="835" spans="1:2" x14ac:dyDescent="0.15">
      <c r="A835">
        <v>88</v>
      </c>
      <c r="B835">
        <v>2</v>
      </c>
    </row>
    <row r="836" spans="1:2" x14ac:dyDescent="0.15">
      <c r="A836">
        <v>214</v>
      </c>
      <c r="B836">
        <v>4</v>
      </c>
    </row>
    <row r="837" spans="1:2" x14ac:dyDescent="0.15">
      <c r="A837">
        <v>247</v>
      </c>
      <c r="B837">
        <v>4</v>
      </c>
    </row>
    <row r="838" spans="1:2" x14ac:dyDescent="0.15">
      <c r="A838">
        <v>108</v>
      </c>
      <c r="B838">
        <v>5</v>
      </c>
    </row>
    <row r="839" spans="1:2" x14ac:dyDescent="0.15">
      <c r="A839">
        <v>87</v>
      </c>
      <c r="B839">
        <v>2</v>
      </c>
    </row>
    <row r="840" spans="1:2" x14ac:dyDescent="0.15">
      <c r="A840">
        <v>875</v>
      </c>
      <c r="B840">
        <v>8</v>
      </c>
    </row>
    <row r="841" spans="1:2" x14ac:dyDescent="0.15">
      <c r="A841">
        <v>214</v>
      </c>
      <c r="B841">
        <v>5</v>
      </c>
    </row>
    <row r="842" spans="1:2" x14ac:dyDescent="0.15">
      <c r="A842">
        <v>141</v>
      </c>
      <c r="B842">
        <v>4</v>
      </c>
    </row>
    <row r="843" spans="1:2" x14ac:dyDescent="0.15">
      <c r="A843">
        <v>181</v>
      </c>
      <c r="B843">
        <v>4</v>
      </c>
    </row>
    <row r="844" spans="1:2" x14ac:dyDescent="0.15">
      <c r="A844">
        <v>214</v>
      </c>
      <c r="B844">
        <v>5</v>
      </c>
    </row>
    <row r="845" spans="1:2" x14ac:dyDescent="0.15">
      <c r="A845">
        <v>148</v>
      </c>
      <c r="B845">
        <v>2</v>
      </c>
    </row>
    <row r="846" spans="1:2" x14ac:dyDescent="0.15">
      <c r="A846">
        <v>433</v>
      </c>
      <c r="B846">
        <v>6</v>
      </c>
    </row>
    <row r="847" spans="1:2" x14ac:dyDescent="0.15">
      <c r="A847">
        <v>214</v>
      </c>
      <c r="B847">
        <v>4</v>
      </c>
    </row>
    <row r="848" spans="1:2" x14ac:dyDescent="0.15">
      <c r="A848">
        <v>159</v>
      </c>
      <c r="B848">
        <v>4</v>
      </c>
    </row>
    <row r="849" spans="1:2" x14ac:dyDescent="0.15">
      <c r="A849">
        <v>108</v>
      </c>
      <c r="B849">
        <v>2</v>
      </c>
    </row>
    <row r="850" spans="1:2" x14ac:dyDescent="0.15">
      <c r="A850">
        <v>71</v>
      </c>
      <c r="B850">
        <v>4</v>
      </c>
    </row>
    <row r="851" spans="1:2" x14ac:dyDescent="0.15">
      <c r="A851">
        <v>43</v>
      </c>
      <c r="B851">
        <v>3</v>
      </c>
    </row>
    <row r="852" spans="1:2" x14ac:dyDescent="0.15">
      <c r="A852">
        <v>247</v>
      </c>
      <c r="B852">
        <v>5</v>
      </c>
    </row>
    <row r="853" spans="1:2" x14ac:dyDescent="0.15">
      <c r="A853">
        <v>356</v>
      </c>
      <c r="B853">
        <v>8</v>
      </c>
    </row>
    <row r="854" spans="1:2" x14ac:dyDescent="0.15">
      <c r="A854">
        <v>208</v>
      </c>
      <c r="B854">
        <v>2</v>
      </c>
    </row>
    <row r="855" spans="1:2" x14ac:dyDescent="0.15">
      <c r="A855">
        <v>225</v>
      </c>
      <c r="B855">
        <v>3</v>
      </c>
    </row>
    <row r="856" spans="1:2" x14ac:dyDescent="0.15">
      <c r="A856">
        <v>108</v>
      </c>
      <c r="B856">
        <v>2</v>
      </c>
    </row>
    <row r="857" spans="1:2" x14ac:dyDescent="0.15">
      <c r="A857">
        <v>197</v>
      </c>
      <c r="B857">
        <v>2</v>
      </c>
    </row>
    <row r="858" spans="1:2" x14ac:dyDescent="0.15">
      <c r="A858">
        <v>79</v>
      </c>
      <c r="B858">
        <v>1</v>
      </c>
    </row>
    <row r="859" spans="1:2" x14ac:dyDescent="0.15">
      <c r="A859">
        <v>274</v>
      </c>
      <c r="B859">
        <v>4</v>
      </c>
    </row>
    <row r="860" spans="1:2" x14ac:dyDescent="0.15">
      <c r="A860">
        <v>110</v>
      </c>
      <c r="B860">
        <v>4</v>
      </c>
    </row>
    <row r="861" spans="1:2" x14ac:dyDescent="0.15">
      <c r="A861">
        <v>160</v>
      </c>
      <c r="B861">
        <v>2</v>
      </c>
    </row>
    <row r="862" spans="1:2" x14ac:dyDescent="0.15">
      <c r="A862">
        <v>108</v>
      </c>
      <c r="B862">
        <v>2</v>
      </c>
    </row>
    <row r="863" spans="1:2" x14ac:dyDescent="0.15">
      <c r="A863">
        <v>175</v>
      </c>
      <c r="B863">
        <v>4</v>
      </c>
    </row>
    <row r="864" spans="1:2" x14ac:dyDescent="0.15">
      <c r="A864">
        <v>159</v>
      </c>
      <c r="B864">
        <v>3</v>
      </c>
    </row>
    <row r="865" spans="1:2" x14ac:dyDescent="0.15">
      <c r="A865">
        <v>159</v>
      </c>
      <c r="B865">
        <v>3</v>
      </c>
    </row>
    <row r="866" spans="1:2" x14ac:dyDescent="0.15">
      <c r="A866">
        <v>159</v>
      </c>
      <c r="B866">
        <v>3</v>
      </c>
    </row>
    <row r="867" spans="1:2" x14ac:dyDescent="0.15">
      <c r="A867">
        <v>274</v>
      </c>
      <c r="B867">
        <v>6</v>
      </c>
    </row>
    <row r="868" spans="1:2" x14ac:dyDescent="0.15">
      <c r="A868">
        <v>159</v>
      </c>
      <c r="B868">
        <v>3</v>
      </c>
    </row>
    <row r="869" spans="1:2" x14ac:dyDescent="0.15">
      <c r="A869">
        <v>323</v>
      </c>
      <c r="B869">
        <v>5</v>
      </c>
    </row>
    <row r="870" spans="1:2" x14ac:dyDescent="0.15">
      <c r="A870">
        <v>49</v>
      </c>
      <c r="B870">
        <v>1</v>
      </c>
    </row>
    <row r="871" spans="1:2" x14ac:dyDescent="0.15">
      <c r="A871">
        <v>49</v>
      </c>
      <c r="B871">
        <v>2</v>
      </c>
    </row>
    <row r="872" spans="1:2" x14ac:dyDescent="0.15">
      <c r="A872">
        <v>88</v>
      </c>
      <c r="B872">
        <v>2</v>
      </c>
    </row>
    <row r="873" spans="1:2" x14ac:dyDescent="0.15">
      <c r="A873">
        <v>77</v>
      </c>
      <c r="B873">
        <v>2</v>
      </c>
    </row>
    <row r="874" spans="1:2" x14ac:dyDescent="0.15">
      <c r="A874">
        <v>55</v>
      </c>
      <c r="B874">
        <v>2</v>
      </c>
    </row>
    <row r="875" spans="1:2" x14ac:dyDescent="0.15">
      <c r="A875">
        <v>55</v>
      </c>
      <c r="B875">
        <v>2</v>
      </c>
    </row>
    <row r="876" spans="1:2" x14ac:dyDescent="0.15">
      <c r="A876">
        <v>77</v>
      </c>
      <c r="B876">
        <v>2</v>
      </c>
    </row>
    <row r="877" spans="1:2" x14ac:dyDescent="0.15">
      <c r="A877">
        <v>77</v>
      </c>
      <c r="B877">
        <v>6</v>
      </c>
    </row>
    <row r="878" spans="1:2" x14ac:dyDescent="0.15">
      <c r="A878">
        <v>192</v>
      </c>
      <c r="B878">
        <v>5</v>
      </c>
    </row>
    <row r="879" spans="1:2" x14ac:dyDescent="0.15">
      <c r="A879">
        <v>141</v>
      </c>
      <c r="B879">
        <v>2</v>
      </c>
    </row>
    <row r="880" spans="1:2" x14ac:dyDescent="0.15">
      <c r="A880">
        <v>110</v>
      </c>
      <c r="B880">
        <v>2</v>
      </c>
    </row>
    <row r="881" spans="1:2" x14ac:dyDescent="0.15">
      <c r="A881">
        <v>411</v>
      </c>
      <c r="B881">
        <v>5</v>
      </c>
    </row>
    <row r="882" spans="1:2" x14ac:dyDescent="0.15">
      <c r="A882">
        <v>90</v>
      </c>
      <c r="B882">
        <v>6</v>
      </c>
    </row>
    <row r="883" spans="1:2" x14ac:dyDescent="0.15">
      <c r="A883">
        <v>137</v>
      </c>
      <c r="B883">
        <v>2</v>
      </c>
    </row>
    <row r="884" spans="1:2" x14ac:dyDescent="0.15">
      <c r="A884">
        <v>110</v>
      </c>
      <c r="B884">
        <v>2</v>
      </c>
    </row>
    <row r="885" spans="1:2" x14ac:dyDescent="0.15">
      <c r="A885">
        <v>192</v>
      </c>
      <c r="B885">
        <v>2</v>
      </c>
    </row>
    <row r="886" spans="1:2" x14ac:dyDescent="0.15">
      <c r="A886">
        <v>71</v>
      </c>
      <c r="B886">
        <v>1</v>
      </c>
    </row>
    <row r="887" spans="1:2" x14ac:dyDescent="0.15">
      <c r="A887">
        <v>184</v>
      </c>
      <c r="B887">
        <v>4</v>
      </c>
    </row>
    <row r="888" spans="1:2" x14ac:dyDescent="0.15">
      <c r="A888">
        <v>115</v>
      </c>
      <c r="B888">
        <v>2</v>
      </c>
    </row>
    <row r="889" spans="1:2" x14ac:dyDescent="0.15">
      <c r="A889">
        <v>152</v>
      </c>
      <c r="B889">
        <v>2</v>
      </c>
    </row>
    <row r="890" spans="1:2" x14ac:dyDescent="0.15">
      <c r="A890">
        <v>99</v>
      </c>
      <c r="B890">
        <v>2</v>
      </c>
    </row>
    <row r="891" spans="1:2" x14ac:dyDescent="0.15">
      <c r="A891">
        <v>197</v>
      </c>
      <c r="B891">
        <v>8</v>
      </c>
    </row>
    <row r="892" spans="1:2" x14ac:dyDescent="0.15">
      <c r="A892">
        <v>98</v>
      </c>
      <c r="B892">
        <v>2</v>
      </c>
    </row>
    <row r="893" spans="1:2" x14ac:dyDescent="0.15">
      <c r="A893">
        <v>115</v>
      </c>
      <c r="B893">
        <v>3</v>
      </c>
    </row>
    <row r="894" spans="1:2" x14ac:dyDescent="0.15">
      <c r="A894">
        <v>98</v>
      </c>
      <c r="B894">
        <v>2</v>
      </c>
    </row>
    <row r="895" spans="1:2" x14ac:dyDescent="0.15">
      <c r="A895">
        <v>66</v>
      </c>
      <c r="B895">
        <v>4</v>
      </c>
    </row>
    <row r="896" spans="1:2" x14ac:dyDescent="0.15">
      <c r="A896">
        <v>76</v>
      </c>
      <c r="B896">
        <v>3</v>
      </c>
    </row>
    <row r="897" spans="1:2" x14ac:dyDescent="0.15">
      <c r="A897">
        <v>66</v>
      </c>
      <c r="B897">
        <v>2</v>
      </c>
    </row>
    <row r="898" spans="1:2" x14ac:dyDescent="0.15">
      <c r="A898">
        <v>137</v>
      </c>
      <c r="B898">
        <v>4</v>
      </c>
    </row>
    <row r="899" spans="1:2" x14ac:dyDescent="0.15">
      <c r="A899">
        <v>54</v>
      </c>
      <c r="B899">
        <v>2</v>
      </c>
    </row>
    <row r="900" spans="1:2" x14ac:dyDescent="0.15">
      <c r="A900">
        <v>55</v>
      </c>
      <c r="B900">
        <v>3</v>
      </c>
    </row>
    <row r="901" spans="1:2" x14ac:dyDescent="0.15">
      <c r="A901">
        <v>137</v>
      </c>
      <c r="B901">
        <v>4</v>
      </c>
    </row>
    <row r="902" spans="1:2" x14ac:dyDescent="0.15">
      <c r="A902">
        <v>55</v>
      </c>
      <c r="B902">
        <v>4</v>
      </c>
    </row>
    <row r="903" spans="1:2" x14ac:dyDescent="0.15">
      <c r="A903">
        <v>126</v>
      </c>
      <c r="B903">
        <v>4</v>
      </c>
    </row>
    <row r="904" spans="1:2" x14ac:dyDescent="0.15">
      <c r="A904">
        <v>72</v>
      </c>
      <c r="B904">
        <v>2</v>
      </c>
    </row>
    <row r="905" spans="1:2" x14ac:dyDescent="0.15">
      <c r="A905">
        <v>82</v>
      </c>
      <c r="B905">
        <v>2</v>
      </c>
    </row>
    <row r="906" spans="1:2" x14ac:dyDescent="0.15">
      <c r="A906">
        <v>82</v>
      </c>
      <c r="B906">
        <v>3</v>
      </c>
    </row>
    <row r="907" spans="1:2" x14ac:dyDescent="0.15">
      <c r="A907">
        <v>137</v>
      </c>
      <c r="B907">
        <v>8</v>
      </c>
    </row>
    <row r="908" spans="1:2" x14ac:dyDescent="0.15">
      <c r="A908">
        <v>38</v>
      </c>
      <c r="B908">
        <v>2</v>
      </c>
    </row>
    <row r="909" spans="1:2" x14ac:dyDescent="0.15">
      <c r="A909">
        <v>16</v>
      </c>
      <c r="B909">
        <v>2</v>
      </c>
    </row>
    <row r="910" spans="1:2" x14ac:dyDescent="0.15">
      <c r="A910">
        <v>55</v>
      </c>
      <c r="B910">
        <v>1</v>
      </c>
    </row>
    <row r="911" spans="1:2" x14ac:dyDescent="0.15">
      <c r="A911">
        <v>43</v>
      </c>
      <c r="B911">
        <v>2</v>
      </c>
    </row>
    <row r="912" spans="1:2" x14ac:dyDescent="0.15">
      <c r="A912">
        <v>185</v>
      </c>
      <c r="B912">
        <v>5</v>
      </c>
    </row>
    <row r="913" spans="1:2" x14ac:dyDescent="0.15">
      <c r="A913">
        <v>105</v>
      </c>
      <c r="B913">
        <v>2</v>
      </c>
    </row>
    <row r="914" spans="1:2" x14ac:dyDescent="0.15">
      <c r="A914">
        <v>93</v>
      </c>
      <c r="B914">
        <v>3</v>
      </c>
    </row>
    <row r="915" spans="1:2" x14ac:dyDescent="0.15">
      <c r="A915">
        <v>96</v>
      </c>
      <c r="B915">
        <v>4</v>
      </c>
    </row>
    <row r="916" spans="1:2" x14ac:dyDescent="0.15">
      <c r="A916">
        <v>115</v>
      </c>
      <c r="B916">
        <v>2</v>
      </c>
    </row>
    <row r="917" spans="1:2" x14ac:dyDescent="0.15">
      <c r="A917">
        <v>93</v>
      </c>
      <c r="B917">
        <v>3</v>
      </c>
    </row>
    <row r="918" spans="1:2" x14ac:dyDescent="0.15">
      <c r="A918">
        <v>32</v>
      </c>
      <c r="B918">
        <v>2</v>
      </c>
    </row>
    <row r="919" spans="1:2" x14ac:dyDescent="0.15">
      <c r="A919">
        <v>66</v>
      </c>
      <c r="B919">
        <v>2</v>
      </c>
    </row>
    <row r="920" spans="1:2" x14ac:dyDescent="0.15">
      <c r="A920">
        <v>49</v>
      </c>
      <c r="B920">
        <v>2</v>
      </c>
    </row>
    <row r="921" spans="1:2" x14ac:dyDescent="0.15">
      <c r="A921">
        <v>108</v>
      </c>
      <c r="B921">
        <v>2</v>
      </c>
    </row>
    <row r="922" spans="1:2" x14ac:dyDescent="0.15">
      <c r="A922">
        <v>76</v>
      </c>
      <c r="B922">
        <v>2</v>
      </c>
    </row>
    <row r="923" spans="1:2" x14ac:dyDescent="0.15">
      <c r="A923">
        <v>121</v>
      </c>
      <c r="B923">
        <v>4</v>
      </c>
    </row>
    <row r="924" spans="1:2" x14ac:dyDescent="0.15">
      <c r="A924">
        <v>27</v>
      </c>
      <c r="B924">
        <v>1</v>
      </c>
    </row>
    <row r="925" spans="1:2" x14ac:dyDescent="0.15">
      <c r="A925">
        <v>48</v>
      </c>
      <c r="B925">
        <v>2</v>
      </c>
    </row>
    <row r="926" spans="1:2" x14ac:dyDescent="0.15">
      <c r="A926">
        <v>131</v>
      </c>
      <c r="B926">
        <v>5</v>
      </c>
    </row>
    <row r="927" spans="1:2" x14ac:dyDescent="0.15">
      <c r="A927">
        <v>137</v>
      </c>
      <c r="B927">
        <v>4</v>
      </c>
    </row>
    <row r="928" spans="1:2" x14ac:dyDescent="0.15">
      <c r="A928">
        <v>104</v>
      </c>
      <c r="B928">
        <v>4</v>
      </c>
    </row>
    <row r="929" spans="1:2" x14ac:dyDescent="0.15">
      <c r="A929">
        <v>66</v>
      </c>
      <c r="B929">
        <v>1</v>
      </c>
    </row>
    <row r="930" spans="1:2" x14ac:dyDescent="0.15">
      <c r="A930">
        <v>66</v>
      </c>
      <c r="B930">
        <v>1</v>
      </c>
    </row>
    <row r="931" spans="1:2" x14ac:dyDescent="0.15">
      <c r="A931">
        <v>126</v>
      </c>
      <c r="B931">
        <v>3</v>
      </c>
    </row>
    <row r="932" spans="1:2" x14ac:dyDescent="0.15">
      <c r="A932">
        <v>148</v>
      </c>
      <c r="B932">
        <v>6</v>
      </c>
    </row>
    <row r="933" spans="1:2" x14ac:dyDescent="0.15">
      <c r="A933">
        <v>130</v>
      </c>
      <c r="B933">
        <v>8</v>
      </c>
    </row>
    <row r="934" spans="1:2" x14ac:dyDescent="0.15">
      <c r="A934">
        <v>43</v>
      </c>
      <c r="B934">
        <v>2</v>
      </c>
    </row>
    <row r="935" spans="1:2" x14ac:dyDescent="0.15">
      <c r="A935">
        <v>48</v>
      </c>
      <c r="B935">
        <v>2</v>
      </c>
    </row>
    <row r="936" spans="1:2" x14ac:dyDescent="0.15">
      <c r="A936">
        <v>66</v>
      </c>
      <c r="B936">
        <v>1</v>
      </c>
    </row>
    <row r="937" spans="1:2" x14ac:dyDescent="0.15">
      <c r="A937">
        <v>87</v>
      </c>
      <c r="B937">
        <v>4</v>
      </c>
    </row>
    <row r="938" spans="1:2" x14ac:dyDescent="0.15">
      <c r="A938">
        <v>65</v>
      </c>
      <c r="B938">
        <v>2</v>
      </c>
    </row>
    <row r="939" spans="1:2" x14ac:dyDescent="0.15">
      <c r="A939">
        <v>247</v>
      </c>
      <c r="B939">
        <v>6</v>
      </c>
    </row>
    <row r="940" spans="1:2" x14ac:dyDescent="0.15">
      <c r="A940">
        <v>163</v>
      </c>
      <c r="B940">
        <v>4</v>
      </c>
    </row>
    <row r="941" spans="1:2" x14ac:dyDescent="0.15">
      <c r="A941">
        <v>121</v>
      </c>
      <c r="B941">
        <v>2</v>
      </c>
    </row>
    <row r="942" spans="1:2" x14ac:dyDescent="0.15">
      <c r="A942">
        <v>93</v>
      </c>
      <c r="B942">
        <v>2</v>
      </c>
    </row>
    <row r="943" spans="1:2" x14ac:dyDescent="0.15">
      <c r="A943">
        <v>81</v>
      </c>
      <c r="B943">
        <v>2</v>
      </c>
    </row>
    <row r="944" spans="1:2" x14ac:dyDescent="0.15">
      <c r="A944">
        <v>26</v>
      </c>
      <c r="B944">
        <v>1</v>
      </c>
    </row>
    <row r="945" spans="1:2" x14ac:dyDescent="0.15">
      <c r="A945">
        <v>164</v>
      </c>
      <c r="B945">
        <v>6</v>
      </c>
    </row>
    <row r="946" spans="1:2" x14ac:dyDescent="0.15">
      <c r="A946">
        <v>82</v>
      </c>
      <c r="B946">
        <v>3</v>
      </c>
    </row>
    <row r="947" spans="1:2" x14ac:dyDescent="0.15">
      <c r="A947">
        <v>137</v>
      </c>
      <c r="B947">
        <v>5</v>
      </c>
    </row>
    <row r="948" spans="1:2" x14ac:dyDescent="0.15">
      <c r="A948">
        <v>170</v>
      </c>
      <c r="B948">
        <v>2</v>
      </c>
    </row>
    <row r="949" spans="1:2" x14ac:dyDescent="0.15">
      <c r="A949">
        <v>76</v>
      </c>
      <c r="B949">
        <v>3</v>
      </c>
    </row>
    <row r="950" spans="1:2" x14ac:dyDescent="0.15">
      <c r="A950">
        <v>93</v>
      </c>
      <c r="B950">
        <v>3</v>
      </c>
    </row>
    <row r="951" spans="1:2" x14ac:dyDescent="0.15">
      <c r="A951">
        <v>1096</v>
      </c>
      <c r="B951">
        <v>8</v>
      </c>
    </row>
    <row r="952" spans="1:2" x14ac:dyDescent="0.15">
      <c r="A952">
        <v>71</v>
      </c>
      <c r="B952">
        <v>3</v>
      </c>
    </row>
    <row r="953" spans="1:2" x14ac:dyDescent="0.15">
      <c r="A953">
        <v>152</v>
      </c>
      <c r="B953">
        <v>3</v>
      </c>
    </row>
    <row r="954" spans="1:2" x14ac:dyDescent="0.15">
      <c r="A954">
        <v>93</v>
      </c>
      <c r="B954">
        <v>2</v>
      </c>
    </row>
    <row r="955" spans="1:2" x14ac:dyDescent="0.15">
      <c r="A955">
        <v>77</v>
      </c>
      <c r="B955">
        <v>2</v>
      </c>
    </row>
    <row r="956" spans="1:2" x14ac:dyDescent="0.15">
      <c r="A956">
        <v>110</v>
      </c>
      <c r="B956">
        <v>5</v>
      </c>
    </row>
    <row r="957" spans="1:2" x14ac:dyDescent="0.15">
      <c r="A957">
        <v>184</v>
      </c>
      <c r="B957">
        <v>6</v>
      </c>
    </row>
    <row r="958" spans="1:2" x14ac:dyDescent="0.15">
      <c r="A958">
        <v>49</v>
      </c>
      <c r="B958">
        <v>3</v>
      </c>
    </row>
    <row r="959" spans="1:2" x14ac:dyDescent="0.15">
      <c r="A959">
        <v>131</v>
      </c>
      <c r="B959">
        <v>4</v>
      </c>
    </row>
    <row r="960" spans="1:2" x14ac:dyDescent="0.15">
      <c r="A960">
        <v>131</v>
      </c>
      <c r="B960">
        <v>6</v>
      </c>
    </row>
    <row r="961" spans="1:2" x14ac:dyDescent="0.15">
      <c r="A961">
        <v>152</v>
      </c>
      <c r="B961">
        <v>4</v>
      </c>
    </row>
    <row r="962" spans="1:2" x14ac:dyDescent="0.15">
      <c r="A962">
        <v>90</v>
      </c>
      <c r="B962">
        <v>2</v>
      </c>
    </row>
    <row r="963" spans="1:2" x14ac:dyDescent="0.15">
      <c r="A963">
        <v>329</v>
      </c>
      <c r="B963">
        <v>11</v>
      </c>
    </row>
    <row r="964" spans="1:2" x14ac:dyDescent="0.15">
      <c r="A964">
        <v>77</v>
      </c>
      <c r="B964">
        <v>2</v>
      </c>
    </row>
    <row r="965" spans="1:2" x14ac:dyDescent="0.15">
      <c r="A965">
        <v>164</v>
      </c>
      <c r="B965">
        <v>4</v>
      </c>
    </row>
    <row r="966" spans="1:2" x14ac:dyDescent="0.15">
      <c r="A966">
        <v>126</v>
      </c>
      <c r="B966">
        <v>2</v>
      </c>
    </row>
    <row r="967" spans="1:2" x14ac:dyDescent="0.15">
      <c r="A967">
        <v>131</v>
      </c>
      <c r="B967">
        <v>4</v>
      </c>
    </row>
    <row r="968" spans="1:2" x14ac:dyDescent="0.15">
      <c r="A968">
        <v>49</v>
      </c>
      <c r="B968">
        <v>1</v>
      </c>
    </row>
    <row r="969" spans="1:2" x14ac:dyDescent="0.15">
      <c r="A969">
        <v>82</v>
      </c>
      <c r="B969">
        <v>3</v>
      </c>
    </row>
    <row r="970" spans="1:2" x14ac:dyDescent="0.15">
      <c r="A970">
        <v>59</v>
      </c>
      <c r="B970">
        <v>2</v>
      </c>
    </row>
    <row r="971" spans="1:2" x14ac:dyDescent="0.15">
      <c r="A971">
        <v>100</v>
      </c>
      <c r="B971">
        <v>5</v>
      </c>
    </row>
    <row r="972" spans="1:2" x14ac:dyDescent="0.15">
      <c r="A972">
        <v>55</v>
      </c>
      <c r="B972">
        <v>3</v>
      </c>
    </row>
    <row r="973" spans="1:2" x14ac:dyDescent="0.15">
      <c r="A973">
        <v>93</v>
      </c>
      <c r="B973">
        <v>4</v>
      </c>
    </row>
    <row r="974" spans="1:2" x14ac:dyDescent="0.15">
      <c r="A974">
        <v>159</v>
      </c>
      <c r="B974">
        <v>5</v>
      </c>
    </row>
    <row r="975" spans="1:2" x14ac:dyDescent="0.15">
      <c r="A975">
        <v>71</v>
      </c>
      <c r="B975">
        <v>3</v>
      </c>
    </row>
    <row r="976" spans="1:2" x14ac:dyDescent="0.15">
      <c r="A976">
        <v>58</v>
      </c>
      <c r="B976">
        <v>2</v>
      </c>
    </row>
    <row r="977" spans="1:2" x14ac:dyDescent="0.15">
      <c r="A977">
        <v>77</v>
      </c>
      <c r="B977">
        <v>2</v>
      </c>
    </row>
    <row r="978" spans="1:2" x14ac:dyDescent="0.15">
      <c r="A978">
        <v>104</v>
      </c>
      <c r="B978">
        <v>4</v>
      </c>
    </row>
    <row r="979" spans="1:2" x14ac:dyDescent="0.15">
      <c r="A979">
        <v>55</v>
      </c>
      <c r="B979">
        <v>2</v>
      </c>
    </row>
    <row r="980" spans="1:2" x14ac:dyDescent="0.15">
      <c r="A980">
        <v>88</v>
      </c>
      <c r="B980">
        <v>2</v>
      </c>
    </row>
    <row r="981" spans="1:2" x14ac:dyDescent="0.15">
      <c r="A981">
        <v>71</v>
      </c>
      <c r="B981">
        <v>2</v>
      </c>
    </row>
    <row r="982" spans="1:2" x14ac:dyDescent="0.15">
      <c r="A982">
        <v>99</v>
      </c>
      <c r="B982">
        <v>2</v>
      </c>
    </row>
    <row r="983" spans="1:2" x14ac:dyDescent="0.15">
      <c r="A983">
        <v>131</v>
      </c>
      <c r="B983">
        <v>2</v>
      </c>
    </row>
    <row r="984" spans="1:2" x14ac:dyDescent="0.15">
      <c r="A984">
        <v>164</v>
      </c>
      <c r="B984">
        <v>2</v>
      </c>
    </row>
    <row r="985" spans="1:2" x14ac:dyDescent="0.15">
      <c r="A985">
        <v>351</v>
      </c>
      <c r="B985">
        <v>6</v>
      </c>
    </row>
    <row r="986" spans="1:2" x14ac:dyDescent="0.15">
      <c r="A986">
        <v>219</v>
      </c>
      <c r="B986">
        <v>4</v>
      </c>
    </row>
    <row r="987" spans="1:2" x14ac:dyDescent="0.15">
      <c r="A987">
        <v>164</v>
      </c>
      <c r="B987">
        <v>2</v>
      </c>
    </row>
    <row r="988" spans="1:2" x14ac:dyDescent="0.15">
      <c r="A988">
        <v>159</v>
      </c>
      <c r="B988">
        <v>3</v>
      </c>
    </row>
    <row r="989" spans="1:2" x14ac:dyDescent="0.15">
      <c r="A989">
        <v>130</v>
      </c>
      <c r="B989">
        <v>6</v>
      </c>
    </row>
    <row r="990" spans="1:2" x14ac:dyDescent="0.15">
      <c r="A990">
        <v>219</v>
      </c>
      <c r="B990">
        <v>4</v>
      </c>
    </row>
    <row r="991" spans="1:2" x14ac:dyDescent="0.15">
      <c r="A991">
        <v>192</v>
      </c>
      <c r="B991">
        <v>4</v>
      </c>
    </row>
    <row r="992" spans="1:2" x14ac:dyDescent="0.15">
      <c r="A992">
        <v>203</v>
      </c>
      <c r="B992">
        <v>3</v>
      </c>
    </row>
    <row r="993" spans="1:2" x14ac:dyDescent="0.15">
      <c r="A993">
        <v>141</v>
      </c>
      <c r="B993">
        <v>4</v>
      </c>
    </row>
    <row r="994" spans="1:2" x14ac:dyDescent="0.15">
      <c r="A994">
        <v>325</v>
      </c>
      <c r="B994">
        <v>5</v>
      </c>
    </row>
    <row r="995" spans="1:2" x14ac:dyDescent="0.15">
      <c r="A995">
        <v>142</v>
      </c>
      <c r="B995">
        <v>2</v>
      </c>
    </row>
    <row r="996" spans="1:2" x14ac:dyDescent="0.15">
      <c r="A996">
        <v>115</v>
      </c>
      <c r="B996">
        <v>4</v>
      </c>
    </row>
    <row r="997" spans="1:2" x14ac:dyDescent="0.15">
      <c r="A997">
        <v>185</v>
      </c>
      <c r="B997">
        <v>5</v>
      </c>
    </row>
    <row r="998" spans="1:2" x14ac:dyDescent="0.15">
      <c r="A998">
        <v>236</v>
      </c>
      <c r="B998">
        <v>5</v>
      </c>
    </row>
    <row r="999" spans="1:2" x14ac:dyDescent="0.15">
      <c r="A999">
        <v>176</v>
      </c>
      <c r="B999">
        <v>3</v>
      </c>
    </row>
    <row r="1000" spans="1:2" x14ac:dyDescent="0.15">
      <c r="A1000">
        <v>104</v>
      </c>
      <c r="B1000">
        <v>2</v>
      </c>
    </row>
    <row r="1001" spans="1:2" x14ac:dyDescent="0.15">
      <c r="A1001">
        <v>130</v>
      </c>
      <c r="B1001">
        <v>3</v>
      </c>
    </row>
    <row r="1002" spans="1:2" x14ac:dyDescent="0.15">
      <c r="A1002">
        <v>290</v>
      </c>
      <c r="B1002">
        <v>5</v>
      </c>
    </row>
    <row r="1003" spans="1:2" x14ac:dyDescent="0.15">
      <c r="A1003">
        <v>181</v>
      </c>
      <c r="B1003">
        <v>2</v>
      </c>
    </row>
    <row r="1004" spans="1:2" x14ac:dyDescent="0.15">
      <c r="A1004">
        <v>98</v>
      </c>
      <c r="B1004">
        <v>2</v>
      </c>
    </row>
    <row r="1005" spans="1:2" x14ac:dyDescent="0.15">
      <c r="A1005">
        <v>203</v>
      </c>
      <c r="B1005">
        <v>2</v>
      </c>
    </row>
    <row r="1006" spans="1:2" x14ac:dyDescent="0.15">
      <c r="A1006">
        <v>76</v>
      </c>
      <c r="B1006">
        <v>2</v>
      </c>
    </row>
    <row r="1007" spans="1:2" x14ac:dyDescent="0.15">
      <c r="A1007">
        <v>77</v>
      </c>
      <c r="B1007">
        <v>2</v>
      </c>
    </row>
    <row r="1008" spans="1:2" x14ac:dyDescent="0.15">
      <c r="A1008">
        <v>170</v>
      </c>
      <c r="B1008">
        <v>6</v>
      </c>
    </row>
    <row r="1009" spans="1:2" x14ac:dyDescent="0.15">
      <c r="A1009">
        <v>214</v>
      </c>
      <c r="B1009">
        <v>4</v>
      </c>
    </row>
    <row r="1010" spans="1:2" x14ac:dyDescent="0.15">
      <c r="A1010">
        <v>381</v>
      </c>
      <c r="B1010">
        <v>4</v>
      </c>
    </row>
    <row r="1011" spans="1:2" x14ac:dyDescent="0.15">
      <c r="A1011">
        <v>82</v>
      </c>
      <c r="B1011">
        <v>1</v>
      </c>
    </row>
    <row r="1012" spans="1:2" x14ac:dyDescent="0.15">
      <c r="A1012">
        <v>197</v>
      </c>
      <c r="B1012">
        <v>4</v>
      </c>
    </row>
    <row r="1013" spans="1:2" x14ac:dyDescent="0.15">
      <c r="A1013">
        <v>33</v>
      </c>
      <c r="B1013">
        <v>1</v>
      </c>
    </row>
    <row r="1014" spans="1:2" x14ac:dyDescent="0.15">
      <c r="A1014">
        <v>55</v>
      </c>
      <c r="B1014">
        <v>2</v>
      </c>
    </row>
    <row r="1015" spans="1:2" x14ac:dyDescent="0.15">
      <c r="A1015">
        <v>71</v>
      </c>
      <c r="B1015">
        <v>2</v>
      </c>
    </row>
    <row r="1016" spans="1:2" x14ac:dyDescent="0.15">
      <c r="A1016">
        <v>66</v>
      </c>
      <c r="B1016">
        <v>2</v>
      </c>
    </row>
    <row r="1017" spans="1:2" x14ac:dyDescent="0.15">
      <c r="A1017">
        <v>99</v>
      </c>
      <c r="B1017">
        <v>4</v>
      </c>
    </row>
    <row r="1018" spans="1:2" x14ac:dyDescent="0.15">
      <c r="A1018">
        <v>55</v>
      </c>
      <c r="B1018">
        <v>2</v>
      </c>
    </row>
    <row r="1019" spans="1:2" x14ac:dyDescent="0.15">
      <c r="A1019">
        <v>77</v>
      </c>
      <c r="B1019">
        <v>2</v>
      </c>
    </row>
    <row r="1020" spans="1:2" x14ac:dyDescent="0.15">
      <c r="A1020">
        <v>88</v>
      </c>
      <c r="B1020">
        <v>2</v>
      </c>
    </row>
    <row r="1021" spans="1:2" x14ac:dyDescent="0.15">
      <c r="A1021">
        <v>93</v>
      </c>
      <c r="B1021">
        <v>2</v>
      </c>
    </row>
    <row r="1022" spans="1:2" x14ac:dyDescent="0.15">
      <c r="A1022">
        <v>55</v>
      </c>
      <c r="B1022">
        <v>3</v>
      </c>
    </row>
    <row r="1023" spans="1:2" x14ac:dyDescent="0.15">
      <c r="A1023">
        <v>44</v>
      </c>
      <c r="B1023">
        <v>2</v>
      </c>
    </row>
    <row r="1024" spans="1:2" x14ac:dyDescent="0.15">
      <c r="A1024">
        <v>110</v>
      </c>
      <c r="B1024">
        <v>5</v>
      </c>
    </row>
    <row r="1025" spans="1:2" x14ac:dyDescent="0.15">
      <c r="A1025">
        <v>66</v>
      </c>
      <c r="B1025">
        <v>3</v>
      </c>
    </row>
    <row r="1026" spans="1:2" x14ac:dyDescent="0.15">
      <c r="A1026">
        <v>55</v>
      </c>
      <c r="B1026">
        <v>2</v>
      </c>
    </row>
    <row r="1027" spans="1:2" x14ac:dyDescent="0.15">
      <c r="A1027">
        <v>54</v>
      </c>
      <c r="B1027">
        <v>3</v>
      </c>
    </row>
    <row r="1028" spans="1:2" x14ac:dyDescent="0.15">
      <c r="A1028">
        <v>49</v>
      </c>
      <c r="B1028">
        <v>2</v>
      </c>
    </row>
    <row r="1029" spans="1:2" x14ac:dyDescent="0.15">
      <c r="A1029">
        <v>88</v>
      </c>
      <c r="B1029">
        <v>6</v>
      </c>
    </row>
    <row r="1030" spans="1:2" x14ac:dyDescent="0.15">
      <c r="A1030">
        <v>55</v>
      </c>
      <c r="B1030">
        <v>2</v>
      </c>
    </row>
    <row r="1031" spans="1:2" x14ac:dyDescent="0.15">
      <c r="A1031">
        <v>76</v>
      </c>
      <c r="B1031">
        <v>2</v>
      </c>
    </row>
    <row r="1032" spans="1:2" x14ac:dyDescent="0.15">
      <c r="A1032">
        <v>55</v>
      </c>
      <c r="B1032">
        <v>2</v>
      </c>
    </row>
    <row r="1033" spans="1:2" x14ac:dyDescent="0.15">
      <c r="A1033">
        <v>65</v>
      </c>
      <c r="B1033">
        <v>2</v>
      </c>
    </row>
    <row r="1034" spans="1:2" x14ac:dyDescent="0.15">
      <c r="A1034">
        <v>141</v>
      </c>
      <c r="B1034">
        <v>4</v>
      </c>
    </row>
    <row r="1035" spans="1:2" x14ac:dyDescent="0.15">
      <c r="A1035">
        <v>66</v>
      </c>
      <c r="B1035">
        <v>2</v>
      </c>
    </row>
    <row r="1036" spans="1:2" x14ac:dyDescent="0.15">
      <c r="A1036">
        <v>65</v>
      </c>
      <c r="B1036">
        <v>2</v>
      </c>
    </row>
    <row r="1037" spans="1:2" x14ac:dyDescent="0.15">
      <c r="A1037">
        <v>77</v>
      </c>
      <c r="B1037">
        <v>3</v>
      </c>
    </row>
    <row r="1038" spans="1:2" x14ac:dyDescent="0.15">
      <c r="A1038">
        <v>77</v>
      </c>
      <c r="B1038">
        <v>5</v>
      </c>
    </row>
    <row r="1039" spans="1:2" x14ac:dyDescent="0.15">
      <c r="A1039">
        <v>33</v>
      </c>
      <c r="B1039">
        <v>4</v>
      </c>
    </row>
    <row r="1040" spans="1:2" x14ac:dyDescent="0.15">
      <c r="A1040">
        <v>66</v>
      </c>
      <c r="B1040">
        <v>2</v>
      </c>
    </row>
    <row r="1041" spans="1:2" x14ac:dyDescent="0.15">
      <c r="A1041">
        <v>49</v>
      </c>
      <c r="B1041">
        <v>2</v>
      </c>
    </row>
    <row r="1042" spans="1:2" x14ac:dyDescent="0.15">
      <c r="A1042">
        <v>137</v>
      </c>
      <c r="B1042">
        <v>4</v>
      </c>
    </row>
    <row r="1043" spans="1:2" x14ac:dyDescent="0.15">
      <c r="A1043">
        <v>438</v>
      </c>
      <c r="B1043">
        <v>8</v>
      </c>
    </row>
    <row r="1044" spans="1:2" x14ac:dyDescent="0.15">
      <c r="A1044">
        <v>66</v>
      </c>
      <c r="B1044">
        <v>2</v>
      </c>
    </row>
    <row r="1045" spans="1:2" x14ac:dyDescent="0.15">
      <c r="A1045">
        <v>175</v>
      </c>
      <c r="B1045">
        <v>3</v>
      </c>
    </row>
    <row r="1046" spans="1:2" x14ac:dyDescent="0.15">
      <c r="A1046">
        <v>71</v>
      </c>
      <c r="B1046">
        <v>2</v>
      </c>
    </row>
    <row r="1047" spans="1:2" x14ac:dyDescent="0.15">
      <c r="A1047">
        <v>71</v>
      </c>
      <c r="B1047">
        <v>2</v>
      </c>
    </row>
    <row r="1048" spans="1:2" x14ac:dyDescent="0.15">
      <c r="A1048">
        <v>307</v>
      </c>
      <c r="B1048">
        <v>8</v>
      </c>
    </row>
    <row r="1049" spans="1:2" x14ac:dyDescent="0.15">
      <c r="A1049">
        <v>104</v>
      </c>
      <c r="B1049">
        <v>4</v>
      </c>
    </row>
    <row r="1050" spans="1:2" x14ac:dyDescent="0.15">
      <c r="A1050">
        <v>66</v>
      </c>
      <c r="B1050">
        <v>2</v>
      </c>
    </row>
    <row r="1051" spans="1:2" x14ac:dyDescent="0.15">
      <c r="A1051">
        <v>193</v>
      </c>
      <c r="B1051">
        <v>5</v>
      </c>
    </row>
    <row r="1052" spans="1:2" x14ac:dyDescent="0.15">
      <c r="A1052">
        <v>247</v>
      </c>
      <c r="B1052">
        <v>5</v>
      </c>
    </row>
    <row r="1053" spans="1:2" x14ac:dyDescent="0.15">
      <c r="A1053">
        <v>104</v>
      </c>
      <c r="B1053">
        <v>3</v>
      </c>
    </row>
    <row r="1054" spans="1:2" x14ac:dyDescent="0.15">
      <c r="A1054">
        <v>110</v>
      </c>
      <c r="B1054">
        <v>2</v>
      </c>
    </row>
    <row r="1055" spans="1:2" x14ac:dyDescent="0.15">
      <c r="A1055">
        <v>126</v>
      </c>
      <c r="B1055">
        <v>2</v>
      </c>
    </row>
    <row r="1056" spans="1:2" x14ac:dyDescent="0.15">
      <c r="A1056">
        <v>214</v>
      </c>
      <c r="B1056">
        <v>6</v>
      </c>
    </row>
    <row r="1057" spans="1:2" x14ac:dyDescent="0.15">
      <c r="A1057">
        <v>99</v>
      </c>
      <c r="B1057">
        <v>2</v>
      </c>
    </row>
    <row r="1058" spans="1:2" x14ac:dyDescent="0.15">
      <c r="A1058">
        <v>159</v>
      </c>
      <c r="B1058">
        <v>3</v>
      </c>
    </row>
    <row r="1059" spans="1:2" x14ac:dyDescent="0.15">
      <c r="A1059">
        <v>383</v>
      </c>
      <c r="B1059">
        <v>6</v>
      </c>
    </row>
    <row r="1060" spans="1:2" x14ac:dyDescent="0.15">
      <c r="A1060">
        <v>134</v>
      </c>
      <c r="B1060">
        <v>2</v>
      </c>
    </row>
    <row r="1061" spans="1:2" x14ac:dyDescent="0.15">
      <c r="A1061">
        <v>110</v>
      </c>
      <c r="B1061">
        <v>2</v>
      </c>
    </row>
    <row r="1062" spans="1:2" x14ac:dyDescent="0.15">
      <c r="A1062">
        <v>98</v>
      </c>
      <c r="B1062">
        <v>3</v>
      </c>
    </row>
    <row r="1063" spans="1:2" x14ac:dyDescent="0.15">
      <c r="A1063">
        <v>98</v>
      </c>
      <c r="B1063">
        <v>2</v>
      </c>
    </row>
    <row r="1064" spans="1:2" x14ac:dyDescent="0.15">
      <c r="A1064">
        <v>137</v>
      </c>
      <c r="B1064">
        <v>7</v>
      </c>
    </row>
    <row r="1065" spans="1:2" x14ac:dyDescent="0.15">
      <c r="A1065">
        <v>70</v>
      </c>
      <c r="B1065">
        <v>2</v>
      </c>
    </row>
    <row r="1066" spans="1:2" x14ac:dyDescent="0.15">
      <c r="A1066">
        <v>77</v>
      </c>
      <c r="B1066">
        <v>2</v>
      </c>
    </row>
    <row r="1067" spans="1:2" x14ac:dyDescent="0.15">
      <c r="A1067">
        <v>58</v>
      </c>
      <c r="B1067">
        <v>2</v>
      </c>
    </row>
    <row r="1068" spans="1:2" x14ac:dyDescent="0.15">
      <c r="A1068">
        <v>55</v>
      </c>
      <c r="B1068">
        <v>2</v>
      </c>
    </row>
    <row r="1069" spans="1:2" x14ac:dyDescent="0.15">
      <c r="A1069">
        <v>108</v>
      </c>
      <c r="B1069">
        <v>4</v>
      </c>
    </row>
    <row r="1070" spans="1:2" x14ac:dyDescent="0.15">
      <c r="A1070">
        <v>82</v>
      </c>
      <c r="B1070">
        <v>4</v>
      </c>
    </row>
    <row r="1071" spans="1:2" x14ac:dyDescent="0.15">
      <c r="A1071">
        <v>85</v>
      </c>
      <c r="B1071">
        <v>5</v>
      </c>
    </row>
    <row r="1072" spans="1:2" x14ac:dyDescent="0.15">
      <c r="A1072">
        <v>493</v>
      </c>
      <c r="B1072">
        <v>6</v>
      </c>
    </row>
    <row r="1073" spans="1:2" x14ac:dyDescent="0.15">
      <c r="A1073">
        <v>87</v>
      </c>
      <c r="B1073">
        <v>2</v>
      </c>
    </row>
    <row r="1074" spans="1:2" x14ac:dyDescent="0.15">
      <c r="A1074">
        <v>241</v>
      </c>
      <c r="B1074">
        <v>4</v>
      </c>
    </row>
    <row r="1075" spans="1:2" x14ac:dyDescent="0.15">
      <c r="A1075">
        <v>174</v>
      </c>
      <c r="B1075">
        <v>4</v>
      </c>
    </row>
    <row r="1076" spans="1:2" x14ac:dyDescent="0.15">
      <c r="A1076">
        <v>88</v>
      </c>
      <c r="B1076">
        <v>2</v>
      </c>
    </row>
    <row r="1077" spans="1:2" x14ac:dyDescent="0.15">
      <c r="A1077">
        <v>181</v>
      </c>
      <c r="B1077">
        <v>2</v>
      </c>
    </row>
    <row r="1078" spans="1:2" x14ac:dyDescent="0.15">
      <c r="A1078">
        <v>99</v>
      </c>
      <c r="B1078">
        <v>2</v>
      </c>
    </row>
    <row r="1079" spans="1:2" x14ac:dyDescent="0.15">
      <c r="A1079">
        <v>219</v>
      </c>
      <c r="B1079">
        <v>4</v>
      </c>
    </row>
    <row r="1080" spans="1:2" x14ac:dyDescent="0.15">
      <c r="A1080">
        <v>104</v>
      </c>
      <c r="B1080">
        <v>2</v>
      </c>
    </row>
    <row r="1081" spans="1:2" x14ac:dyDescent="0.15">
      <c r="A1081">
        <v>116</v>
      </c>
      <c r="B1081">
        <v>4</v>
      </c>
    </row>
    <row r="1082" spans="1:2" x14ac:dyDescent="0.15">
      <c r="A1082">
        <v>75</v>
      </c>
      <c r="B1082">
        <v>2</v>
      </c>
    </row>
    <row r="1083" spans="1:2" x14ac:dyDescent="0.15">
      <c r="A1083">
        <v>159</v>
      </c>
      <c r="B1083">
        <v>2</v>
      </c>
    </row>
    <row r="1084" spans="1:2" x14ac:dyDescent="0.15">
      <c r="A1084">
        <v>115</v>
      </c>
      <c r="B1084">
        <v>3</v>
      </c>
    </row>
    <row r="1085" spans="1:2" x14ac:dyDescent="0.15">
      <c r="A1085">
        <v>126</v>
      </c>
      <c r="B1085">
        <v>2</v>
      </c>
    </row>
    <row r="1086" spans="1:2" x14ac:dyDescent="0.15">
      <c r="A1086">
        <v>274</v>
      </c>
      <c r="B1086">
        <v>4</v>
      </c>
    </row>
    <row r="1087" spans="1:2" x14ac:dyDescent="0.15">
      <c r="A1087">
        <v>146</v>
      </c>
      <c r="B1087">
        <v>4</v>
      </c>
    </row>
    <row r="1088" spans="1:2" x14ac:dyDescent="0.15">
      <c r="A1088">
        <v>55</v>
      </c>
      <c r="B1088">
        <v>1</v>
      </c>
    </row>
    <row r="1089" spans="1:2" x14ac:dyDescent="0.15">
      <c r="A1089">
        <v>55</v>
      </c>
      <c r="B1089">
        <v>1</v>
      </c>
    </row>
    <row r="1090" spans="1:2" x14ac:dyDescent="0.15">
      <c r="A1090">
        <v>438</v>
      </c>
      <c r="B1090">
        <v>10</v>
      </c>
    </row>
    <row r="1091" spans="1:2" x14ac:dyDescent="0.15">
      <c r="A1091">
        <v>203</v>
      </c>
      <c r="B1091">
        <v>4</v>
      </c>
    </row>
    <row r="1092" spans="1:2" x14ac:dyDescent="0.15">
      <c r="A1092">
        <v>241</v>
      </c>
      <c r="B1092">
        <v>4</v>
      </c>
    </row>
    <row r="1093" spans="1:2" x14ac:dyDescent="0.15">
      <c r="A1093">
        <v>80</v>
      </c>
      <c r="B1093">
        <v>2</v>
      </c>
    </row>
    <row r="1094" spans="1:2" x14ac:dyDescent="0.15">
      <c r="A1094">
        <v>214</v>
      </c>
      <c r="B1094">
        <v>2</v>
      </c>
    </row>
    <row r="1095" spans="1:2" x14ac:dyDescent="0.15">
      <c r="A1095">
        <v>99</v>
      </c>
      <c r="B1095">
        <v>2</v>
      </c>
    </row>
    <row r="1096" spans="1:2" x14ac:dyDescent="0.15">
      <c r="A1096">
        <v>126</v>
      </c>
      <c r="B1096">
        <v>2</v>
      </c>
    </row>
    <row r="1097" spans="1:2" x14ac:dyDescent="0.15">
      <c r="A1097">
        <v>219</v>
      </c>
      <c r="B1097">
        <v>4</v>
      </c>
    </row>
    <row r="1098" spans="1:2" x14ac:dyDescent="0.15">
      <c r="A1098">
        <v>148</v>
      </c>
      <c r="B1098">
        <v>2</v>
      </c>
    </row>
    <row r="1099" spans="1:2" x14ac:dyDescent="0.15">
      <c r="A1099">
        <v>110</v>
      </c>
      <c r="B1099">
        <v>2</v>
      </c>
    </row>
    <row r="1100" spans="1:2" x14ac:dyDescent="0.15">
      <c r="A1100">
        <v>152</v>
      </c>
      <c r="B1100">
        <v>4</v>
      </c>
    </row>
    <row r="1101" spans="1:2" x14ac:dyDescent="0.15">
      <c r="A1101">
        <v>60</v>
      </c>
      <c r="B1101">
        <v>2</v>
      </c>
    </row>
    <row r="1102" spans="1:2" x14ac:dyDescent="0.15">
      <c r="A1102">
        <v>113</v>
      </c>
      <c r="B1102">
        <v>2</v>
      </c>
    </row>
    <row r="1103" spans="1:2" x14ac:dyDescent="0.15">
      <c r="A1103">
        <v>87</v>
      </c>
      <c r="B1103">
        <v>2</v>
      </c>
    </row>
    <row r="1104" spans="1:2" x14ac:dyDescent="0.15">
      <c r="A1104">
        <v>108</v>
      </c>
      <c r="B1104">
        <v>4</v>
      </c>
    </row>
    <row r="1105" spans="1:2" x14ac:dyDescent="0.15">
      <c r="A1105">
        <v>219</v>
      </c>
      <c r="B1105">
        <v>6</v>
      </c>
    </row>
    <row r="1106" spans="1:2" x14ac:dyDescent="0.15">
      <c r="A1106">
        <v>76</v>
      </c>
      <c r="B1106">
        <v>2</v>
      </c>
    </row>
    <row r="1107" spans="1:2" x14ac:dyDescent="0.15">
      <c r="A1107">
        <v>152</v>
      </c>
      <c r="B1107">
        <v>2</v>
      </c>
    </row>
    <row r="1108" spans="1:2" x14ac:dyDescent="0.15">
      <c r="A1108">
        <v>131</v>
      </c>
      <c r="B1108">
        <v>3</v>
      </c>
    </row>
    <row r="1109" spans="1:2" x14ac:dyDescent="0.15">
      <c r="A1109">
        <v>164</v>
      </c>
      <c r="B1109">
        <v>2</v>
      </c>
    </row>
    <row r="1110" spans="1:2" x14ac:dyDescent="0.15">
      <c r="A1110">
        <v>151</v>
      </c>
      <c r="B1110">
        <v>4</v>
      </c>
    </row>
    <row r="1111" spans="1:2" x14ac:dyDescent="0.15">
      <c r="A1111">
        <v>104</v>
      </c>
      <c r="B1111">
        <v>2</v>
      </c>
    </row>
    <row r="1112" spans="1:2" x14ac:dyDescent="0.15">
      <c r="A1112">
        <v>88</v>
      </c>
      <c r="B1112">
        <v>2</v>
      </c>
    </row>
    <row r="1113" spans="1:2" x14ac:dyDescent="0.15">
      <c r="A1113">
        <v>137</v>
      </c>
      <c r="B1113">
        <v>4</v>
      </c>
    </row>
    <row r="1114" spans="1:2" x14ac:dyDescent="0.15">
      <c r="A1114">
        <v>382</v>
      </c>
      <c r="B1114">
        <v>5</v>
      </c>
    </row>
    <row r="1115" spans="1:2" x14ac:dyDescent="0.15">
      <c r="A1115">
        <v>137</v>
      </c>
      <c r="B1115">
        <v>6</v>
      </c>
    </row>
    <row r="1116" spans="1:2" x14ac:dyDescent="0.15">
      <c r="A1116">
        <v>87</v>
      </c>
      <c r="B1116">
        <v>2</v>
      </c>
    </row>
    <row r="1117" spans="1:2" x14ac:dyDescent="0.15">
      <c r="A1117">
        <v>110</v>
      </c>
      <c r="B1117">
        <v>2</v>
      </c>
    </row>
    <row r="1118" spans="1:2" x14ac:dyDescent="0.15">
      <c r="A1118">
        <v>164</v>
      </c>
      <c r="B1118">
        <v>4</v>
      </c>
    </row>
    <row r="1119" spans="1:2" x14ac:dyDescent="0.15">
      <c r="A1119">
        <v>77</v>
      </c>
      <c r="B1119">
        <v>2</v>
      </c>
    </row>
    <row r="1120" spans="1:2" x14ac:dyDescent="0.15">
      <c r="A1120">
        <v>219</v>
      </c>
      <c r="B1120">
        <v>6</v>
      </c>
    </row>
    <row r="1121" spans="1:2" x14ac:dyDescent="0.15">
      <c r="A1121">
        <v>207</v>
      </c>
      <c r="B1121">
        <v>4</v>
      </c>
    </row>
    <row r="1122" spans="1:2" x14ac:dyDescent="0.15">
      <c r="A1122">
        <v>84</v>
      </c>
      <c r="B1122">
        <v>3</v>
      </c>
    </row>
    <row r="1123" spans="1:2" x14ac:dyDescent="0.15">
      <c r="A1123">
        <v>80</v>
      </c>
      <c r="B1123">
        <v>2</v>
      </c>
    </row>
    <row r="1124" spans="1:2" x14ac:dyDescent="0.15">
      <c r="A1124">
        <v>60</v>
      </c>
      <c r="B1124">
        <v>2</v>
      </c>
    </row>
    <row r="1125" spans="1:2" x14ac:dyDescent="0.15">
      <c r="A1125">
        <v>82</v>
      </c>
      <c r="B1125">
        <v>4</v>
      </c>
    </row>
    <row r="1126" spans="1:2" x14ac:dyDescent="0.15">
      <c r="A1126">
        <v>142</v>
      </c>
      <c r="B1126">
        <v>2</v>
      </c>
    </row>
    <row r="1127" spans="1:2" x14ac:dyDescent="0.15">
      <c r="A1127">
        <v>329</v>
      </c>
      <c r="B1127">
        <v>4</v>
      </c>
    </row>
    <row r="1128" spans="1:2" x14ac:dyDescent="0.15">
      <c r="A1128">
        <v>136</v>
      </c>
      <c r="B1128">
        <v>2</v>
      </c>
    </row>
    <row r="1129" spans="1:2" x14ac:dyDescent="0.15">
      <c r="A1129">
        <v>274</v>
      </c>
      <c r="B1129">
        <v>2</v>
      </c>
    </row>
    <row r="1130" spans="1:2" x14ac:dyDescent="0.15">
      <c r="A1130">
        <v>197</v>
      </c>
      <c r="B1130">
        <v>4</v>
      </c>
    </row>
    <row r="1131" spans="1:2" x14ac:dyDescent="0.15">
      <c r="A1131">
        <v>247</v>
      </c>
      <c r="B1131">
        <v>4</v>
      </c>
    </row>
    <row r="1132" spans="1:2" x14ac:dyDescent="0.15">
      <c r="A1132">
        <v>130</v>
      </c>
      <c r="B1132">
        <v>2</v>
      </c>
    </row>
    <row r="1133" spans="1:2" x14ac:dyDescent="0.15">
      <c r="A1133">
        <v>172</v>
      </c>
      <c r="B1133">
        <v>3</v>
      </c>
    </row>
    <row r="1134" spans="1:2" x14ac:dyDescent="0.15">
      <c r="A1134">
        <v>119</v>
      </c>
      <c r="B1134">
        <v>2</v>
      </c>
    </row>
    <row r="1135" spans="1:2" x14ac:dyDescent="0.15">
      <c r="A1135">
        <v>119</v>
      </c>
      <c r="B1135">
        <v>2</v>
      </c>
    </row>
    <row r="1136" spans="1:2" x14ac:dyDescent="0.15">
      <c r="A1136">
        <v>153</v>
      </c>
      <c r="B1136">
        <v>3</v>
      </c>
    </row>
    <row r="1137" spans="1:2" x14ac:dyDescent="0.15">
      <c r="A1137">
        <v>437</v>
      </c>
      <c r="B1137">
        <v>6</v>
      </c>
    </row>
    <row r="1138" spans="1:2" x14ac:dyDescent="0.15">
      <c r="A1138">
        <v>82</v>
      </c>
      <c r="B1138">
        <v>2</v>
      </c>
    </row>
    <row r="1139" spans="1:2" x14ac:dyDescent="0.15">
      <c r="A1139">
        <v>247</v>
      </c>
      <c r="B1139">
        <v>2</v>
      </c>
    </row>
    <row r="1140" spans="1:2" x14ac:dyDescent="0.15">
      <c r="A1140">
        <v>110</v>
      </c>
      <c r="B1140">
        <v>2</v>
      </c>
    </row>
    <row r="1141" spans="1:2" x14ac:dyDescent="0.15">
      <c r="A1141">
        <v>217</v>
      </c>
      <c r="B1141">
        <v>2</v>
      </c>
    </row>
    <row r="1142" spans="1:2" x14ac:dyDescent="0.15">
      <c r="A1142">
        <v>241</v>
      </c>
      <c r="B1142">
        <v>2</v>
      </c>
    </row>
    <row r="1143" spans="1:2" x14ac:dyDescent="0.15">
      <c r="A1143">
        <v>185</v>
      </c>
      <c r="B1143">
        <v>3</v>
      </c>
    </row>
    <row r="1144" spans="1:2" x14ac:dyDescent="0.15">
      <c r="A1144">
        <v>62</v>
      </c>
      <c r="B1144">
        <v>3</v>
      </c>
    </row>
    <row r="1145" spans="1:2" x14ac:dyDescent="0.15">
      <c r="A1145">
        <v>219</v>
      </c>
      <c r="B1145">
        <v>2</v>
      </c>
    </row>
    <row r="1146" spans="1:2" x14ac:dyDescent="0.15">
      <c r="A1146">
        <v>144</v>
      </c>
      <c r="B1146">
        <v>4</v>
      </c>
    </row>
    <row r="1147" spans="1:2" x14ac:dyDescent="0.15">
      <c r="A1147">
        <v>141</v>
      </c>
      <c r="B1147">
        <v>3</v>
      </c>
    </row>
    <row r="1148" spans="1:2" x14ac:dyDescent="0.15">
      <c r="A1148">
        <v>164</v>
      </c>
      <c r="B1148">
        <v>2</v>
      </c>
    </row>
    <row r="1149" spans="1:2" x14ac:dyDescent="0.15">
      <c r="A1149">
        <v>167</v>
      </c>
      <c r="B1149">
        <v>1</v>
      </c>
    </row>
    <row r="1150" spans="1:2" x14ac:dyDescent="0.15">
      <c r="A1150">
        <v>93</v>
      </c>
      <c r="B1150">
        <v>2</v>
      </c>
    </row>
    <row r="1151" spans="1:2" x14ac:dyDescent="0.15">
      <c r="A1151">
        <v>110</v>
      </c>
      <c r="B1151">
        <v>2</v>
      </c>
    </row>
    <row r="1152" spans="1:2" x14ac:dyDescent="0.15">
      <c r="A1152">
        <v>60</v>
      </c>
      <c r="B1152">
        <v>2</v>
      </c>
    </row>
    <row r="1153" spans="1:2" x14ac:dyDescent="0.15">
      <c r="A1153">
        <v>216</v>
      </c>
      <c r="B1153">
        <v>5</v>
      </c>
    </row>
    <row r="1154" spans="1:2" x14ac:dyDescent="0.15">
      <c r="A1154">
        <v>141</v>
      </c>
      <c r="B1154">
        <v>2</v>
      </c>
    </row>
    <row r="1155" spans="1:2" x14ac:dyDescent="0.15">
      <c r="A1155">
        <v>158</v>
      </c>
      <c r="B1155">
        <v>4</v>
      </c>
    </row>
    <row r="1156" spans="1:2" x14ac:dyDescent="0.15">
      <c r="A1156">
        <v>219</v>
      </c>
      <c r="B1156">
        <v>4</v>
      </c>
    </row>
    <row r="1157" spans="1:2" x14ac:dyDescent="0.15">
      <c r="A1157">
        <v>217</v>
      </c>
      <c r="B1157">
        <v>4</v>
      </c>
    </row>
    <row r="1158" spans="1:2" x14ac:dyDescent="0.15">
      <c r="A1158">
        <v>164</v>
      </c>
      <c r="B1158">
        <v>2</v>
      </c>
    </row>
    <row r="1159" spans="1:2" x14ac:dyDescent="0.15">
      <c r="A1159">
        <v>164</v>
      </c>
      <c r="B1159">
        <v>2</v>
      </c>
    </row>
    <row r="1160" spans="1:2" x14ac:dyDescent="0.15">
      <c r="A1160">
        <v>162</v>
      </c>
      <c r="B1160">
        <v>3</v>
      </c>
    </row>
    <row r="1161" spans="1:2" x14ac:dyDescent="0.15">
      <c r="A1161">
        <v>161</v>
      </c>
      <c r="B1161">
        <v>2</v>
      </c>
    </row>
    <row r="1162" spans="1:2" x14ac:dyDescent="0.15">
      <c r="A1162">
        <v>142</v>
      </c>
      <c r="B1162">
        <v>2</v>
      </c>
    </row>
    <row r="1163" spans="1:2" x14ac:dyDescent="0.15">
      <c r="A1163">
        <v>141</v>
      </c>
      <c r="B1163">
        <v>6</v>
      </c>
    </row>
    <row r="1164" spans="1:2" x14ac:dyDescent="0.15">
      <c r="A1164">
        <v>217</v>
      </c>
      <c r="B1164">
        <v>4</v>
      </c>
    </row>
    <row r="1165" spans="1:2" x14ac:dyDescent="0.15">
      <c r="A1165">
        <v>131</v>
      </c>
      <c r="B1165">
        <v>2</v>
      </c>
    </row>
    <row r="1166" spans="1:2" x14ac:dyDescent="0.15">
      <c r="A1166">
        <v>110</v>
      </c>
      <c r="B1166">
        <v>2</v>
      </c>
    </row>
    <row r="1167" spans="1:2" x14ac:dyDescent="0.15">
      <c r="A1167">
        <v>103</v>
      </c>
      <c r="B1167">
        <v>3</v>
      </c>
    </row>
    <row r="1168" spans="1:2" x14ac:dyDescent="0.15">
      <c r="A1168">
        <v>152</v>
      </c>
      <c r="B1168">
        <v>2</v>
      </c>
    </row>
    <row r="1169" spans="1:2" x14ac:dyDescent="0.15">
      <c r="A1169">
        <v>104</v>
      </c>
      <c r="B1169">
        <v>2</v>
      </c>
    </row>
    <row r="1170" spans="1:2" x14ac:dyDescent="0.15">
      <c r="A1170">
        <v>44</v>
      </c>
      <c r="B1170">
        <v>16</v>
      </c>
    </row>
    <row r="1171" spans="1:2" x14ac:dyDescent="0.15">
      <c r="A1171">
        <v>142</v>
      </c>
      <c r="B1171">
        <v>2</v>
      </c>
    </row>
    <row r="1172" spans="1:2" x14ac:dyDescent="0.15">
      <c r="A1172">
        <v>142</v>
      </c>
      <c r="B1172">
        <v>2</v>
      </c>
    </row>
    <row r="1173" spans="1:2" x14ac:dyDescent="0.15">
      <c r="A1173">
        <v>108</v>
      </c>
      <c r="B1173">
        <v>2</v>
      </c>
    </row>
    <row r="1174" spans="1:2" x14ac:dyDescent="0.15">
      <c r="A1174">
        <v>274</v>
      </c>
      <c r="B1174">
        <v>2</v>
      </c>
    </row>
    <row r="1175" spans="1:2" x14ac:dyDescent="0.15">
      <c r="A1175">
        <v>217</v>
      </c>
      <c r="B1175">
        <v>4</v>
      </c>
    </row>
    <row r="1176" spans="1:2" x14ac:dyDescent="0.15">
      <c r="A1176">
        <v>110</v>
      </c>
      <c r="B1176">
        <v>2</v>
      </c>
    </row>
    <row r="1177" spans="1:2" x14ac:dyDescent="0.15">
      <c r="A1177">
        <v>175</v>
      </c>
      <c r="B1177">
        <v>5</v>
      </c>
    </row>
    <row r="1178" spans="1:2" x14ac:dyDescent="0.15">
      <c r="A1178">
        <v>217</v>
      </c>
      <c r="B1178">
        <v>4</v>
      </c>
    </row>
    <row r="1179" spans="1:2" x14ac:dyDescent="0.15">
      <c r="A1179">
        <v>192</v>
      </c>
      <c r="B1179">
        <v>4</v>
      </c>
    </row>
    <row r="1180" spans="1:2" x14ac:dyDescent="0.15">
      <c r="A1180">
        <v>159</v>
      </c>
      <c r="B1180">
        <v>2</v>
      </c>
    </row>
    <row r="1181" spans="1:2" x14ac:dyDescent="0.15">
      <c r="A1181">
        <v>438</v>
      </c>
      <c r="B1181">
        <v>6</v>
      </c>
    </row>
    <row r="1182" spans="1:2" x14ac:dyDescent="0.15">
      <c r="A1182">
        <v>152</v>
      </c>
      <c r="B1182">
        <v>6</v>
      </c>
    </row>
    <row r="1183" spans="1:2" x14ac:dyDescent="0.15">
      <c r="A1183">
        <v>137</v>
      </c>
      <c r="B1183">
        <v>2</v>
      </c>
    </row>
    <row r="1184" spans="1:2" x14ac:dyDescent="0.15">
      <c r="A1184">
        <v>181</v>
      </c>
      <c r="B1184">
        <v>4</v>
      </c>
    </row>
    <row r="1185" spans="1:2" x14ac:dyDescent="0.15">
      <c r="A1185">
        <v>214</v>
      </c>
      <c r="B1185">
        <v>5</v>
      </c>
    </row>
    <row r="1186" spans="1:2" x14ac:dyDescent="0.15">
      <c r="A1186">
        <v>181</v>
      </c>
      <c r="B1186">
        <v>3</v>
      </c>
    </row>
    <row r="1187" spans="1:2" x14ac:dyDescent="0.15">
      <c r="A1187">
        <v>192</v>
      </c>
      <c r="B1187">
        <v>3</v>
      </c>
    </row>
    <row r="1188" spans="1:2" x14ac:dyDescent="0.15">
      <c r="A1188">
        <v>65</v>
      </c>
      <c r="B1188">
        <v>4</v>
      </c>
    </row>
    <row r="1189" spans="1:2" x14ac:dyDescent="0.15">
      <c r="A1189">
        <v>65</v>
      </c>
      <c r="B1189">
        <v>3</v>
      </c>
    </row>
    <row r="1190" spans="1:2" x14ac:dyDescent="0.15">
      <c r="A1190">
        <v>119</v>
      </c>
      <c r="B1190">
        <v>2</v>
      </c>
    </row>
    <row r="1191" spans="1:2" x14ac:dyDescent="0.15">
      <c r="A1191">
        <v>76</v>
      </c>
      <c r="B1191">
        <v>2</v>
      </c>
    </row>
    <row r="1192" spans="1:2" x14ac:dyDescent="0.15">
      <c r="A1192">
        <v>207</v>
      </c>
      <c r="B1192">
        <v>7</v>
      </c>
    </row>
    <row r="1193" spans="1:2" x14ac:dyDescent="0.15">
      <c r="A1193">
        <v>62</v>
      </c>
      <c r="B1193">
        <v>2</v>
      </c>
    </row>
    <row r="1194" spans="1:2" x14ac:dyDescent="0.15">
      <c r="A1194">
        <v>87</v>
      </c>
      <c r="B1194">
        <v>2</v>
      </c>
    </row>
    <row r="1195" spans="1:2" x14ac:dyDescent="0.15">
      <c r="A1195">
        <v>64</v>
      </c>
      <c r="B1195">
        <v>2</v>
      </c>
    </row>
    <row r="1196" spans="1:2" x14ac:dyDescent="0.15">
      <c r="A1196">
        <v>108</v>
      </c>
      <c r="B1196">
        <v>4</v>
      </c>
    </row>
    <row r="1197" spans="1:2" x14ac:dyDescent="0.15">
      <c r="A1197">
        <v>131</v>
      </c>
      <c r="B1197">
        <v>2</v>
      </c>
    </row>
    <row r="1198" spans="1:2" x14ac:dyDescent="0.15">
      <c r="A1198">
        <v>66</v>
      </c>
      <c r="B1198">
        <v>4</v>
      </c>
    </row>
    <row r="1199" spans="1:2" x14ac:dyDescent="0.15">
      <c r="A1199">
        <v>44</v>
      </c>
      <c r="B1199">
        <v>3</v>
      </c>
    </row>
    <row r="1200" spans="1:2" x14ac:dyDescent="0.15">
      <c r="A1200">
        <v>60</v>
      </c>
      <c r="B1200">
        <v>6</v>
      </c>
    </row>
    <row r="1201" spans="1:2" x14ac:dyDescent="0.15">
      <c r="A1201">
        <v>71</v>
      </c>
      <c r="B1201">
        <v>2</v>
      </c>
    </row>
    <row r="1202" spans="1:2" x14ac:dyDescent="0.15">
      <c r="A1202">
        <v>55</v>
      </c>
      <c r="B1202">
        <v>2</v>
      </c>
    </row>
    <row r="1203" spans="1:2" x14ac:dyDescent="0.15">
      <c r="A1203">
        <v>58</v>
      </c>
      <c r="B1203">
        <v>2</v>
      </c>
    </row>
    <row r="1204" spans="1:2" x14ac:dyDescent="0.15">
      <c r="A1204">
        <v>108</v>
      </c>
      <c r="B1204">
        <v>6</v>
      </c>
    </row>
    <row r="1205" spans="1:2" x14ac:dyDescent="0.15">
      <c r="A1205">
        <v>110</v>
      </c>
      <c r="B1205">
        <v>3</v>
      </c>
    </row>
    <row r="1206" spans="1:2" x14ac:dyDescent="0.15">
      <c r="A1206">
        <v>110</v>
      </c>
      <c r="B1206">
        <v>2</v>
      </c>
    </row>
    <row r="1207" spans="1:2" x14ac:dyDescent="0.15">
      <c r="A1207">
        <v>65</v>
      </c>
      <c r="B1207">
        <v>2</v>
      </c>
    </row>
    <row r="1208" spans="1:2" x14ac:dyDescent="0.15">
      <c r="A1208">
        <v>193</v>
      </c>
      <c r="B1208">
        <v>4</v>
      </c>
    </row>
    <row r="1209" spans="1:2" x14ac:dyDescent="0.15">
      <c r="A1209">
        <v>93</v>
      </c>
      <c r="B1209">
        <v>6</v>
      </c>
    </row>
    <row r="1210" spans="1:2" x14ac:dyDescent="0.15">
      <c r="A1210">
        <v>104</v>
      </c>
      <c r="B1210">
        <v>2</v>
      </c>
    </row>
    <row r="1211" spans="1:2" x14ac:dyDescent="0.15">
      <c r="A1211">
        <v>54</v>
      </c>
      <c r="B1211">
        <v>2</v>
      </c>
    </row>
    <row r="1212" spans="1:2" x14ac:dyDescent="0.15">
      <c r="A1212">
        <v>131</v>
      </c>
      <c r="B1212">
        <v>4</v>
      </c>
    </row>
    <row r="1213" spans="1:2" x14ac:dyDescent="0.15">
      <c r="A1213">
        <v>71</v>
      </c>
      <c r="B1213">
        <v>2</v>
      </c>
    </row>
    <row r="1214" spans="1:2" x14ac:dyDescent="0.15">
      <c r="A1214">
        <v>108</v>
      </c>
      <c r="B1214">
        <v>2</v>
      </c>
    </row>
    <row r="1215" spans="1:2" x14ac:dyDescent="0.15">
      <c r="A1215">
        <v>99</v>
      </c>
      <c r="B1215">
        <v>2</v>
      </c>
    </row>
    <row r="1216" spans="1:2" x14ac:dyDescent="0.15">
      <c r="A1216">
        <v>71</v>
      </c>
      <c r="B1216">
        <v>2</v>
      </c>
    </row>
    <row r="1217" spans="1:2" x14ac:dyDescent="0.15">
      <c r="A1217">
        <v>131</v>
      </c>
      <c r="B1217">
        <v>5</v>
      </c>
    </row>
    <row r="1218" spans="1:2" x14ac:dyDescent="0.15">
      <c r="A1218">
        <v>110</v>
      </c>
      <c r="B1218">
        <v>2</v>
      </c>
    </row>
    <row r="1219" spans="1:2" x14ac:dyDescent="0.15">
      <c r="A1219">
        <v>121</v>
      </c>
      <c r="B1219">
        <v>7</v>
      </c>
    </row>
    <row r="1220" spans="1:2" x14ac:dyDescent="0.15">
      <c r="A1220">
        <v>192</v>
      </c>
      <c r="B1220">
        <v>4</v>
      </c>
    </row>
    <row r="1221" spans="1:2" x14ac:dyDescent="0.15">
      <c r="A1221">
        <v>49</v>
      </c>
      <c r="B1221">
        <v>2</v>
      </c>
    </row>
    <row r="1222" spans="1:2" x14ac:dyDescent="0.15">
      <c r="A1222">
        <v>99</v>
      </c>
      <c r="B1222">
        <v>2</v>
      </c>
    </row>
    <row r="1223" spans="1:2" x14ac:dyDescent="0.15">
      <c r="A1223">
        <v>71</v>
      </c>
      <c r="B1223">
        <v>2</v>
      </c>
    </row>
    <row r="1224" spans="1:2" x14ac:dyDescent="0.15">
      <c r="A1224">
        <v>88</v>
      </c>
      <c r="B1224">
        <v>2</v>
      </c>
    </row>
    <row r="1225" spans="1:2" x14ac:dyDescent="0.15">
      <c r="A1225">
        <v>98</v>
      </c>
      <c r="B1225">
        <v>4</v>
      </c>
    </row>
    <row r="1226" spans="1:2" x14ac:dyDescent="0.15">
      <c r="A1226">
        <v>110</v>
      </c>
      <c r="B1226">
        <v>2</v>
      </c>
    </row>
    <row r="1227" spans="1:2" x14ac:dyDescent="0.15">
      <c r="A1227">
        <v>137</v>
      </c>
      <c r="B1227">
        <v>3</v>
      </c>
    </row>
    <row r="1228" spans="1:2" x14ac:dyDescent="0.15">
      <c r="A1228">
        <v>66</v>
      </c>
      <c r="B1228">
        <v>2</v>
      </c>
    </row>
    <row r="1229" spans="1:2" x14ac:dyDescent="0.15">
      <c r="A1229">
        <v>108</v>
      </c>
      <c r="B1229">
        <v>3</v>
      </c>
    </row>
    <row r="1230" spans="1:2" x14ac:dyDescent="0.15">
      <c r="A1230">
        <v>55</v>
      </c>
      <c r="B1230">
        <v>2</v>
      </c>
    </row>
    <row r="1231" spans="1:2" x14ac:dyDescent="0.15">
      <c r="A1231">
        <v>77</v>
      </c>
      <c r="B1231">
        <v>2</v>
      </c>
    </row>
    <row r="1232" spans="1:2" x14ac:dyDescent="0.15">
      <c r="A1232">
        <v>60</v>
      </c>
      <c r="B1232">
        <v>3</v>
      </c>
    </row>
    <row r="1233" spans="1:2" x14ac:dyDescent="0.15">
      <c r="A1233">
        <v>192</v>
      </c>
      <c r="B1233">
        <v>6</v>
      </c>
    </row>
    <row r="1234" spans="1:2" x14ac:dyDescent="0.15">
      <c r="A1234">
        <v>60</v>
      </c>
      <c r="B1234">
        <v>2</v>
      </c>
    </row>
    <row r="1235" spans="1:2" x14ac:dyDescent="0.15">
      <c r="A1235">
        <v>99</v>
      </c>
      <c r="B1235">
        <v>3</v>
      </c>
    </row>
    <row r="1236" spans="1:2" x14ac:dyDescent="0.15">
      <c r="A1236">
        <v>388</v>
      </c>
      <c r="B1236">
        <v>8</v>
      </c>
    </row>
    <row r="1237" spans="1:2" x14ac:dyDescent="0.15">
      <c r="A1237">
        <v>49</v>
      </c>
      <c r="B1237">
        <v>1</v>
      </c>
    </row>
    <row r="1238" spans="1:2" x14ac:dyDescent="0.15">
      <c r="A1238">
        <v>87</v>
      </c>
      <c r="B1238">
        <v>2</v>
      </c>
    </row>
    <row r="1239" spans="1:2" x14ac:dyDescent="0.15">
      <c r="A1239">
        <v>98</v>
      </c>
      <c r="B1239">
        <v>2</v>
      </c>
    </row>
    <row r="1240" spans="1:2" x14ac:dyDescent="0.15">
      <c r="A1240">
        <v>164</v>
      </c>
      <c r="B1240">
        <v>4</v>
      </c>
    </row>
    <row r="1241" spans="1:2" x14ac:dyDescent="0.15">
      <c r="A1241">
        <v>82</v>
      </c>
      <c r="B1241">
        <v>3</v>
      </c>
    </row>
    <row r="1242" spans="1:2" x14ac:dyDescent="0.15">
      <c r="A1242">
        <v>167</v>
      </c>
      <c r="B1242">
        <v>2</v>
      </c>
    </row>
    <row r="1243" spans="1:2" x14ac:dyDescent="0.15">
      <c r="A1243">
        <v>71</v>
      </c>
      <c r="B1243">
        <v>2</v>
      </c>
    </row>
    <row r="1244" spans="1:2" x14ac:dyDescent="0.15">
      <c r="A1244">
        <v>66</v>
      </c>
      <c r="B1244">
        <v>3</v>
      </c>
    </row>
    <row r="1245" spans="1:2" x14ac:dyDescent="0.15">
      <c r="A1245">
        <v>82</v>
      </c>
      <c r="B1245">
        <v>3</v>
      </c>
    </row>
    <row r="1246" spans="1:2" x14ac:dyDescent="0.15">
      <c r="A1246">
        <v>88</v>
      </c>
      <c r="B1246">
        <v>2</v>
      </c>
    </row>
    <row r="1247" spans="1:2" x14ac:dyDescent="0.15">
      <c r="A1247">
        <v>46</v>
      </c>
      <c r="B1247">
        <v>1</v>
      </c>
    </row>
    <row r="1248" spans="1:2" x14ac:dyDescent="0.15">
      <c r="A1248">
        <v>186</v>
      </c>
      <c r="B1248">
        <v>5</v>
      </c>
    </row>
    <row r="1249" spans="1:2" x14ac:dyDescent="0.15">
      <c r="A1249">
        <v>71</v>
      </c>
      <c r="B1249">
        <v>2</v>
      </c>
    </row>
    <row r="1250" spans="1:2" x14ac:dyDescent="0.15">
      <c r="A1250">
        <v>77</v>
      </c>
      <c r="B1250">
        <v>2</v>
      </c>
    </row>
    <row r="1251" spans="1:2" x14ac:dyDescent="0.15">
      <c r="A1251">
        <v>104</v>
      </c>
      <c r="B1251">
        <v>4</v>
      </c>
    </row>
    <row r="1252" spans="1:2" x14ac:dyDescent="0.15">
      <c r="A1252">
        <v>252</v>
      </c>
      <c r="B1252">
        <v>6</v>
      </c>
    </row>
    <row r="1253" spans="1:2" x14ac:dyDescent="0.15">
      <c r="A1253">
        <v>99</v>
      </c>
      <c r="B1253">
        <v>3</v>
      </c>
    </row>
    <row r="1254" spans="1:2" x14ac:dyDescent="0.15">
      <c r="A1254">
        <v>108</v>
      </c>
      <c r="B1254">
        <v>4</v>
      </c>
    </row>
    <row r="1255" spans="1:2" x14ac:dyDescent="0.15">
      <c r="A1255">
        <v>71</v>
      </c>
      <c r="B1255">
        <v>2</v>
      </c>
    </row>
    <row r="1256" spans="1:2" x14ac:dyDescent="0.15">
      <c r="A1256">
        <v>77</v>
      </c>
      <c r="B1256">
        <v>2</v>
      </c>
    </row>
    <row r="1257" spans="1:2" x14ac:dyDescent="0.15">
      <c r="A1257">
        <v>99</v>
      </c>
      <c r="B1257">
        <v>2</v>
      </c>
    </row>
    <row r="1258" spans="1:2" x14ac:dyDescent="0.15">
      <c r="A1258">
        <v>77</v>
      </c>
      <c r="B1258">
        <v>2</v>
      </c>
    </row>
    <row r="1259" spans="1:2" x14ac:dyDescent="0.15">
      <c r="A1259">
        <v>126</v>
      </c>
      <c r="B1259">
        <v>4</v>
      </c>
    </row>
    <row r="1260" spans="1:2" x14ac:dyDescent="0.15">
      <c r="A1260">
        <v>82</v>
      </c>
      <c r="B1260">
        <v>1</v>
      </c>
    </row>
    <row r="1261" spans="1:2" x14ac:dyDescent="0.15">
      <c r="A1261">
        <v>77</v>
      </c>
      <c r="B1261">
        <v>2</v>
      </c>
    </row>
    <row r="1262" spans="1:2" x14ac:dyDescent="0.15">
      <c r="A1262">
        <v>71</v>
      </c>
      <c r="B1262">
        <v>2</v>
      </c>
    </row>
    <row r="1263" spans="1:2" x14ac:dyDescent="0.15">
      <c r="A1263">
        <v>49</v>
      </c>
      <c r="B1263">
        <v>1</v>
      </c>
    </row>
    <row r="1264" spans="1:2" x14ac:dyDescent="0.15">
      <c r="A1264">
        <v>108</v>
      </c>
      <c r="B1264">
        <v>8</v>
      </c>
    </row>
    <row r="1265" spans="1:2" x14ac:dyDescent="0.15">
      <c r="A1265">
        <v>99</v>
      </c>
      <c r="B1265">
        <v>2</v>
      </c>
    </row>
    <row r="1266" spans="1:2" x14ac:dyDescent="0.15">
      <c r="A1266">
        <v>164</v>
      </c>
      <c r="B1266">
        <v>6</v>
      </c>
    </row>
    <row r="1267" spans="1:2" x14ac:dyDescent="0.15">
      <c r="A1267">
        <v>137</v>
      </c>
      <c r="B1267">
        <v>2</v>
      </c>
    </row>
    <row r="1268" spans="1:2" x14ac:dyDescent="0.15">
      <c r="A1268">
        <v>214</v>
      </c>
      <c r="B1268">
        <v>15</v>
      </c>
    </row>
    <row r="1269" spans="1:2" x14ac:dyDescent="0.15">
      <c r="A1269">
        <v>75</v>
      </c>
      <c r="B1269">
        <v>2</v>
      </c>
    </row>
    <row r="1270" spans="1:2" x14ac:dyDescent="0.15">
      <c r="A1270">
        <v>79</v>
      </c>
      <c r="B1270">
        <v>2</v>
      </c>
    </row>
    <row r="1271" spans="1:2" x14ac:dyDescent="0.15">
      <c r="A1271">
        <v>98</v>
      </c>
      <c r="B1271">
        <v>2</v>
      </c>
    </row>
    <row r="1272" spans="1:2" x14ac:dyDescent="0.15">
      <c r="A1272">
        <v>141</v>
      </c>
      <c r="B1272">
        <v>4</v>
      </c>
    </row>
    <row r="1273" spans="1:2" x14ac:dyDescent="0.15">
      <c r="A1273">
        <v>274</v>
      </c>
      <c r="B1273">
        <v>5</v>
      </c>
    </row>
    <row r="1274" spans="1:2" x14ac:dyDescent="0.15">
      <c r="A1274">
        <v>110</v>
      </c>
      <c r="B1274">
        <v>3</v>
      </c>
    </row>
    <row r="1275" spans="1:2" x14ac:dyDescent="0.15">
      <c r="A1275">
        <v>219</v>
      </c>
      <c r="B1275">
        <v>2</v>
      </c>
    </row>
    <row r="1276" spans="1:2" x14ac:dyDescent="0.15">
      <c r="A1276">
        <v>152</v>
      </c>
      <c r="B1276">
        <v>4</v>
      </c>
    </row>
    <row r="1277" spans="1:2" x14ac:dyDescent="0.15">
      <c r="A1277">
        <v>175</v>
      </c>
      <c r="B1277">
        <v>3</v>
      </c>
    </row>
    <row r="1278" spans="1:2" x14ac:dyDescent="0.15">
      <c r="A1278">
        <v>88</v>
      </c>
      <c r="B1278">
        <v>2</v>
      </c>
    </row>
    <row r="1279" spans="1:2" x14ac:dyDescent="0.15">
      <c r="A1279">
        <v>82</v>
      </c>
      <c r="B1279">
        <v>2</v>
      </c>
    </row>
    <row r="1280" spans="1:2" x14ac:dyDescent="0.15">
      <c r="A1280">
        <v>77</v>
      </c>
      <c r="B1280">
        <v>2</v>
      </c>
    </row>
    <row r="1281" spans="1:2" x14ac:dyDescent="0.15">
      <c r="A1281">
        <v>136</v>
      </c>
      <c r="B1281">
        <v>5</v>
      </c>
    </row>
    <row r="1282" spans="1:2" x14ac:dyDescent="0.15">
      <c r="A1282">
        <v>66</v>
      </c>
      <c r="B1282">
        <v>2</v>
      </c>
    </row>
    <row r="1283" spans="1:2" x14ac:dyDescent="0.15">
      <c r="A1283">
        <v>66</v>
      </c>
      <c r="B1283">
        <v>2</v>
      </c>
    </row>
    <row r="1284" spans="1:2" x14ac:dyDescent="0.15">
      <c r="A1284">
        <v>66</v>
      </c>
      <c r="B1284">
        <v>2</v>
      </c>
    </row>
    <row r="1285" spans="1:2" x14ac:dyDescent="0.15">
      <c r="A1285">
        <v>163</v>
      </c>
      <c r="B1285">
        <v>5</v>
      </c>
    </row>
    <row r="1286" spans="1:2" x14ac:dyDescent="0.15">
      <c r="A1286">
        <v>44</v>
      </c>
      <c r="B1286">
        <v>4</v>
      </c>
    </row>
    <row r="1287" spans="1:2" x14ac:dyDescent="0.15">
      <c r="A1287">
        <v>99</v>
      </c>
      <c r="B1287">
        <v>2</v>
      </c>
    </row>
    <row r="1288" spans="1:2" x14ac:dyDescent="0.15">
      <c r="A1288">
        <v>22</v>
      </c>
      <c r="B1288">
        <v>2</v>
      </c>
    </row>
    <row r="1289" spans="1:2" x14ac:dyDescent="0.15">
      <c r="A1289">
        <v>131</v>
      </c>
      <c r="B1289">
        <v>2</v>
      </c>
    </row>
    <row r="1290" spans="1:2" x14ac:dyDescent="0.15">
      <c r="A1290">
        <v>93</v>
      </c>
      <c r="B1290">
        <v>7</v>
      </c>
    </row>
    <row r="1291" spans="1:2" x14ac:dyDescent="0.15">
      <c r="A1291">
        <v>54</v>
      </c>
      <c r="B1291">
        <v>2</v>
      </c>
    </row>
    <row r="1292" spans="1:2" x14ac:dyDescent="0.15">
      <c r="A1292">
        <v>32</v>
      </c>
      <c r="B1292">
        <v>2</v>
      </c>
    </row>
    <row r="1293" spans="1:2" x14ac:dyDescent="0.15">
      <c r="A1293">
        <v>38</v>
      </c>
      <c r="B1293">
        <v>2</v>
      </c>
    </row>
    <row r="1294" spans="1:2" x14ac:dyDescent="0.15">
      <c r="A1294">
        <v>20</v>
      </c>
      <c r="B1294">
        <v>1</v>
      </c>
    </row>
    <row r="1295" spans="1:2" x14ac:dyDescent="0.15">
      <c r="A1295">
        <v>126</v>
      </c>
      <c r="B1295">
        <v>3</v>
      </c>
    </row>
    <row r="1296" spans="1:2" x14ac:dyDescent="0.15">
      <c r="A1296">
        <v>192</v>
      </c>
      <c r="B1296">
        <v>2</v>
      </c>
    </row>
    <row r="1297" spans="1:2" x14ac:dyDescent="0.15">
      <c r="A1297">
        <v>104</v>
      </c>
      <c r="B1297">
        <v>2</v>
      </c>
    </row>
    <row r="1298" spans="1:2" x14ac:dyDescent="0.15">
      <c r="A1298">
        <v>137</v>
      </c>
      <c r="B1298">
        <v>2</v>
      </c>
    </row>
    <row r="1299" spans="1:2" x14ac:dyDescent="0.15">
      <c r="A1299">
        <v>197</v>
      </c>
      <c r="B1299">
        <v>2</v>
      </c>
    </row>
    <row r="1300" spans="1:2" x14ac:dyDescent="0.15">
      <c r="A1300">
        <v>98</v>
      </c>
      <c r="B1300">
        <v>2</v>
      </c>
    </row>
    <row r="1301" spans="1:2" x14ac:dyDescent="0.15">
      <c r="A1301">
        <v>174</v>
      </c>
      <c r="B1301">
        <v>4</v>
      </c>
    </row>
    <row r="1302" spans="1:2" x14ac:dyDescent="0.15">
      <c r="A1302">
        <v>153</v>
      </c>
      <c r="B1302">
        <v>5</v>
      </c>
    </row>
    <row r="1303" spans="1:2" x14ac:dyDescent="0.15">
      <c r="A1303">
        <v>110</v>
      </c>
      <c r="B1303">
        <v>2</v>
      </c>
    </row>
    <row r="1304" spans="1:2" x14ac:dyDescent="0.15">
      <c r="A1304">
        <v>77</v>
      </c>
      <c r="B1304">
        <v>2</v>
      </c>
    </row>
    <row r="1305" spans="1:2" x14ac:dyDescent="0.15">
      <c r="A1305">
        <v>131</v>
      </c>
      <c r="B1305">
        <v>2</v>
      </c>
    </row>
    <row r="1306" spans="1:2" x14ac:dyDescent="0.15">
      <c r="A1306">
        <v>110</v>
      </c>
      <c r="B1306">
        <v>3</v>
      </c>
    </row>
    <row r="1307" spans="1:2" x14ac:dyDescent="0.15">
      <c r="A1307">
        <v>82</v>
      </c>
      <c r="B1307">
        <v>2</v>
      </c>
    </row>
    <row r="1308" spans="1:2" x14ac:dyDescent="0.15">
      <c r="A1308">
        <v>71</v>
      </c>
      <c r="B1308">
        <v>1</v>
      </c>
    </row>
    <row r="1309" spans="1:2" x14ac:dyDescent="0.15">
      <c r="A1309">
        <v>82</v>
      </c>
      <c r="B1309">
        <v>3</v>
      </c>
    </row>
    <row r="1310" spans="1:2" x14ac:dyDescent="0.15">
      <c r="A1310">
        <v>98</v>
      </c>
      <c r="B1310">
        <v>2</v>
      </c>
    </row>
    <row r="1311" spans="1:2" x14ac:dyDescent="0.15">
      <c r="A1311">
        <v>131</v>
      </c>
      <c r="B1311">
        <v>2</v>
      </c>
    </row>
    <row r="1312" spans="1:2" x14ac:dyDescent="0.15">
      <c r="A1312">
        <v>44</v>
      </c>
      <c r="B1312">
        <v>4</v>
      </c>
    </row>
    <row r="1313" spans="1:2" x14ac:dyDescent="0.15">
      <c r="A1313">
        <v>110</v>
      </c>
      <c r="B1313">
        <v>4</v>
      </c>
    </row>
    <row r="1314" spans="1:2" x14ac:dyDescent="0.15">
      <c r="A1314">
        <v>137</v>
      </c>
      <c r="B1314">
        <v>4</v>
      </c>
    </row>
    <row r="1315" spans="1:2" x14ac:dyDescent="0.15">
      <c r="A1315">
        <v>65</v>
      </c>
      <c r="B1315">
        <v>2</v>
      </c>
    </row>
    <row r="1316" spans="1:2" x14ac:dyDescent="0.15">
      <c r="A1316">
        <v>164</v>
      </c>
      <c r="B1316">
        <v>6</v>
      </c>
    </row>
    <row r="1317" spans="1:2" x14ac:dyDescent="0.15">
      <c r="A1317">
        <v>65</v>
      </c>
      <c r="B1317">
        <v>4</v>
      </c>
    </row>
    <row r="1318" spans="1:2" x14ac:dyDescent="0.15">
      <c r="A1318">
        <v>122</v>
      </c>
      <c r="B1318">
        <v>4</v>
      </c>
    </row>
    <row r="1319" spans="1:2" x14ac:dyDescent="0.15">
      <c r="A1319">
        <v>108</v>
      </c>
      <c r="B1319">
        <v>3</v>
      </c>
    </row>
    <row r="1320" spans="1:2" x14ac:dyDescent="0.15">
      <c r="A1320">
        <v>159</v>
      </c>
      <c r="B1320">
        <v>3</v>
      </c>
    </row>
    <row r="1321" spans="1:2" x14ac:dyDescent="0.15">
      <c r="A1321">
        <v>51</v>
      </c>
      <c r="B1321">
        <v>2</v>
      </c>
    </row>
    <row r="1322" spans="1:2" x14ac:dyDescent="0.15">
      <c r="A1322">
        <v>329</v>
      </c>
      <c r="B1322">
        <v>3</v>
      </c>
    </row>
    <row r="1323" spans="1:2" x14ac:dyDescent="0.15">
      <c r="A1323">
        <v>164</v>
      </c>
      <c r="B1323">
        <v>2</v>
      </c>
    </row>
    <row r="1324" spans="1:2" x14ac:dyDescent="0.15">
      <c r="A1324">
        <v>126</v>
      </c>
      <c r="B1324">
        <v>4</v>
      </c>
    </row>
    <row r="1325" spans="1:2" x14ac:dyDescent="0.15">
      <c r="A1325">
        <v>108</v>
      </c>
      <c r="B1325">
        <v>3</v>
      </c>
    </row>
    <row r="1326" spans="1:2" x14ac:dyDescent="0.15">
      <c r="A1326">
        <v>247</v>
      </c>
      <c r="B1326">
        <v>5</v>
      </c>
    </row>
    <row r="1327" spans="1:2" x14ac:dyDescent="0.15">
      <c r="A1327">
        <v>214</v>
      </c>
      <c r="B1327">
        <v>4</v>
      </c>
    </row>
    <row r="1328" spans="1:2" x14ac:dyDescent="0.15">
      <c r="A1328">
        <v>68</v>
      </c>
      <c r="B1328">
        <v>2</v>
      </c>
    </row>
    <row r="1329" spans="1:2" x14ac:dyDescent="0.15">
      <c r="A1329">
        <v>81</v>
      </c>
      <c r="B1329">
        <v>4</v>
      </c>
    </row>
    <row r="1330" spans="1:2" x14ac:dyDescent="0.15">
      <c r="A1330">
        <v>55</v>
      </c>
      <c r="B1330">
        <v>2</v>
      </c>
    </row>
    <row r="1331" spans="1:2" x14ac:dyDescent="0.15">
      <c r="A1331">
        <v>82</v>
      </c>
      <c r="B1331">
        <v>2</v>
      </c>
    </row>
    <row r="1332" spans="1:2" x14ac:dyDescent="0.15">
      <c r="A1332">
        <v>175</v>
      </c>
      <c r="B1332">
        <v>4</v>
      </c>
    </row>
    <row r="1333" spans="1:2" x14ac:dyDescent="0.15">
      <c r="A1333">
        <v>107</v>
      </c>
      <c r="B1333">
        <v>3</v>
      </c>
    </row>
    <row r="1334" spans="1:2" x14ac:dyDescent="0.15">
      <c r="A1334">
        <v>110</v>
      </c>
      <c r="B1334">
        <v>2</v>
      </c>
    </row>
    <row r="1335" spans="1:2" x14ac:dyDescent="0.15">
      <c r="A1335">
        <v>77</v>
      </c>
      <c r="B1335">
        <v>2</v>
      </c>
    </row>
    <row r="1336" spans="1:2" x14ac:dyDescent="0.15">
      <c r="A1336">
        <v>219</v>
      </c>
      <c r="B1336">
        <v>3</v>
      </c>
    </row>
    <row r="1337" spans="1:2" x14ac:dyDescent="0.15">
      <c r="A1337">
        <v>257</v>
      </c>
      <c r="B1337">
        <v>6</v>
      </c>
    </row>
    <row r="1338" spans="1:2" x14ac:dyDescent="0.15">
      <c r="A1338">
        <v>44</v>
      </c>
      <c r="B1338">
        <v>16</v>
      </c>
    </row>
    <row r="1339" spans="1:2" x14ac:dyDescent="0.15">
      <c r="A1339">
        <v>71</v>
      </c>
      <c r="B1339">
        <v>2</v>
      </c>
    </row>
    <row r="1340" spans="1:2" x14ac:dyDescent="0.15">
      <c r="A1340">
        <v>192</v>
      </c>
      <c r="B1340">
        <v>4</v>
      </c>
    </row>
    <row r="1341" spans="1:2" x14ac:dyDescent="0.15">
      <c r="A1341">
        <v>110</v>
      </c>
      <c r="B1341">
        <v>2</v>
      </c>
    </row>
    <row r="1342" spans="1:2" x14ac:dyDescent="0.15">
      <c r="A1342">
        <v>76</v>
      </c>
      <c r="B1342">
        <v>4</v>
      </c>
    </row>
    <row r="1343" spans="1:2" x14ac:dyDescent="0.15">
      <c r="A1343">
        <v>185</v>
      </c>
      <c r="B1343">
        <v>5</v>
      </c>
    </row>
    <row r="1344" spans="1:2" x14ac:dyDescent="0.15">
      <c r="A1344">
        <v>55</v>
      </c>
      <c r="B1344">
        <v>2</v>
      </c>
    </row>
    <row r="1345" spans="1:2" x14ac:dyDescent="0.15">
      <c r="A1345">
        <v>119</v>
      </c>
      <c r="B1345">
        <v>2</v>
      </c>
    </row>
    <row r="1346" spans="1:2" x14ac:dyDescent="0.15">
      <c r="A1346">
        <v>60</v>
      </c>
      <c r="B1346">
        <v>2</v>
      </c>
    </row>
    <row r="1347" spans="1:2" x14ac:dyDescent="0.15">
      <c r="A1347">
        <v>121</v>
      </c>
      <c r="B1347">
        <v>2</v>
      </c>
    </row>
    <row r="1348" spans="1:2" x14ac:dyDescent="0.15">
      <c r="A1348">
        <v>164</v>
      </c>
      <c r="B1348">
        <v>2</v>
      </c>
    </row>
    <row r="1349" spans="1:2" x14ac:dyDescent="0.15">
      <c r="A1349">
        <v>875</v>
      </c>
      <c r="B1349">
        <v>14</v>
      </c>
    </row>
    <row r="1350" spans="1:2" x14ac:dyDescent="0.15">
      <c r="A1350">
        <v>38</v>
      </c>
      <c r="B1350">
        <v>1</v>
      </c>
    </row>
    <row r="1351" spans="1:2" x14ac:dyDescent="0.15">
      <c r="A1351">
        <v>44</v>
      </c>
      <c r="B1351">
        <v>1</v>
      </c>
    </row>
    <row r="1352" spans="1:2" x14ac:dyDescent="0.15">
      <c r="A1352">
        <v>142</v>
      </c>
      <c r="B1352">
        <v>4</v>
      </c>
    </row>
    <row r="1353" spans="1:2" x14ac:dyDescent="0.15">
      <c r="A1353">
        <v>141</v>
      </c>
      <c r="B1353">
        <v>2</v>
      </c>
    </row>
    <row r="1354" spans="1:2" x14ac:dyDescent="0.15">
      <c r="A1354">
        <v>60</v>
      </c>
      <c r="B1354">
        <v>2</v>
      </c>
    </row>
    <row r="1355" spans="1:2" x14ac:dyDescent="0.15">
      <c r="A1355">
        <v>71</v>
      </c>
      <c r="B1355">
        <v>2</v>
      </c>
    </row>
    <row r="1356" spans="1:2" x14ac:dyDescent="0.15">
      <c r="A1356">
        <v>196</v>
      </c>
      <c r="B1356">
        <v>6</v>
      </c>
    </row>
    <row r="1357" spans="1:2" x14ac:dyDescent="0.15">
      <c r="A1357">
        <v>110</v>
      </c>
      <c r="B1357">
        <v>4</v>
      </c>
    </row>
    <row r="1358" spans="1:2" x14ac:dyDescent="0.15">
      <c r="A1358">
        <v>55</v>
      </c>
      <c r="B1358">
        <v>2</v>
      </c>
    </row>
    <row r="1359" spans="1:2" x14ac:dyDescent="0.15">
      <c r="A1359">
        <v>148</v>
      </c>
      <c r="B1359">
        <v>3</v>
      </c>
    </row>
    <row r="1360" spans="1:2" x14ac:dyDescent="0.15">
      <c r="A1360">
        <v>218</v>
      </c>
      <c r="B1360">
        <v>4</v>
      </c>
    </row>
    <row r="1361" spans="1:2" x14ac:dyDescent="0.15">
      <c r="A1361">
        <v>383</v>
      </c>
      <c r="B1361">
        <v>8</v>
      </c>
    </row>
    <row r="1362" spans="1:2" x14ac:dyDescent="0.15">
      <c r="A1362">
        <v>88</v>
      </c>
      <c r="B1362">
        <v>2</v>
      </c>
    </row>
    <row r="1363" spans="1:2" x14ac:dyDescent="0.15">
      <c r="A1363">
        <v>75</v>
      </c>
      <c r="B1363">
        <v>3</v>
      </c>
    </row>
    <row r="1364" spans="1:2" x14ac:dyDescent="0.15">
      <c r="A1364">
        <v>163</v>
      </c>
      <c r="B1364">
        <v>4</v>
      </c>
    </row>
    <row r="1365" spans="1:2" x14ac:dyDescent="0.15">
      <c r="A1365">
        <v>60</v>
      </c>
      <c r="B1365">
        <v>1</v>
      </c>
    </row>
    <row r="1366" spans="1:2" x14ac:dyDescent="0.15">
      <c r="A1366">
        <v>77</v>
      </c>
      <c r="B1366">
        <v>2</v>
      </c>
    </row>
    <row r="1367" spans="1:2" x14ac:dyDescent="0.15">
      <c r="A1367">
        <v>247</v>
      </c>
      <c r="B1367">
        <v>9</v>
      </c>
    </row>
    <row r="1368" spans="1:2" x14ac:dyDescent="0.15">
      <c r="A1368">
        <v>148</v>
      </c>
      <c r="B1368">
        <v>6</v>
      </c>
    </row>
    <row r="1369" spans="1:2" x14ac:dyDescent="0.15">
      <c r="A1369">
        <v>274</v>
      </c>
      <c r="B1369">
        <v>4</v>
      </c>
    </row>
    <row r="1370" spans="1:2" x14ac:dyDescent="0.15">
      <c r="A1370">
        <v>192</v>
      </c>
      <c r="B1370">
        <v>5</v>
      </c>
    </row>
    <row r="1371" spans="1:2" x14ac:dyDescent="0.15">
      <c r="A1371">
        <v>164</v>
      </c>
      <c r="B1371">
        <v>2</v>
      </c>
    </row>
    <row r="1372" spans="1:2" x14ac:dyDescent="0.15">
      <c r="A1372">
        <v>66</v>
      </c>
      <c r="B1372">
        <v>3</v>
      </c>
    </row>
    <row r="1373" spans="1:2" x14ac:dyDescent="0.15">
      <c r="A1373">
        <v>138</v>
      </c>
      <c r="B1373">
        <v>3</v>
      </c>
    </row>
    <row r="1374" spans="1:2" x14ac:dyDescent="0.15">
      <c r="A1374">
        <v>164</v>
      </c>
      <c r="B1374">
        <v>3</v>
      </c>
    </row>
    <row r="1375" spans="1:2" x14ac:dyDescent="0.15">
      <c r="A1375">
        <v>152</v>
      </c>
      <c r="B1375">
        <v>5</v>
      </c>
    </row>
    <row r="1376" spans="1:2" x14ac:dyDescent="0.15">
      <c r="A1376">
        <v>49</v>
      </c>
      <c r="B1376">
        <v>2</v>
      </c>
    </row>
    <row r="1377" spans="1:2" x14ac:dyDescent="0.15">
      <c r="A1377">
        <v>141</v>
      </c>
      <c r="B1377">
        <v>6</v>
      </c>
    </row>
    <row r="1378" spans="1:2" x14ac:dyDescent="0.15">
      <c r="A1378">
        <v>55</v>
      </c>
      <c r="B1378">
        <v>3</v>
      </c>
    </row>
    <row r="1379" spans="1:2" x14ac:dyDescent="0.15">
      <c r="A1379">
        <v>121</v>
      </c>
      <c r="B1379">
        <v>4</v>
      </c>
    </row>
    <row r="1380" spans="1:2" x14ac:dyDescent="0.15">
      <c r="A1380">
        <v>137</v>
      </c>
      <c r="B1380">
        <v>4</v>
      </c>
    </row>
    <row r="1381" spans="1:2" x14ac:dyDescent="0.15">
      <c r="A1381">
        <v>119</v>
      </c>
      <c r="B1381">
        <v>2</v>
      </c>
    </row>
    <row r="1382" spans="1:2" x14ac:dyDescent="0.15">
      <c r="A1382">
        <v>383</v>
      </c>
      <c r="B1382">
        <v>5</v>
      </c>
    </row>
    <row r="1383" spans="1:2" x14ac:dyDescent="0.15">
      <c r="A1383">
        <v>159</v>
      </c>
      <c r="B1383">
        <v>2</v>
      </c>
    </row>
    <row r="1384" spans="1:2" x14ac:dyDescent="0.15">
      <c r="A1384">
        <v>1013</v>
      </c>
      <c r="B1384">
        <v>8</v>
      </c>
    </row>
    <row r="1385" spans="1:2" x14ac:dyDescent="0.15">
      <c r="A1385">
        <v>60</v>
      </c>
      <c r="B1385">
        <v>2</v>
      </c>
    </row>
    <row r="1386" spans="1:2" x14ac:dyDescent="0.15">
      <c r="A1386">
        <v>104</v>
      </c>
      <c r="B1386">
        <v>3</v>
      </c>
    </row>
    <row r="1387" spans="1:2" x14ac:dyDescent="0.15">
      <c r="A1387">
        <v>137</v>
      </c>
      <c r="B1387">
        <v>4</v>
      </c>
    </row>
    <row r="1388" spans="1:2" x14ac:dyDescent="0.15">
      <c r="A1388">
        <v>130</v>
      </c>
      <c r="B1388">
        <v>2</v>
      </c>
    </row>
    <row r="1389" spans="1:2" x14ac:dyDescent="0.15">
      <c r="A1389">
        <v>119</v>
      </c>
      <c r="B1389">
        <v>2</v>
      </c>
    </row>
    <row r="1390" spans="1:2" x14ac:dyDescent="0.15">
      <c r="A1390">
        <v>141</v>
      </c>
      <c r="B1390">
        <v>2</v>
      </c>
    </row>
    <row r="1391" spans="1:2" x14ac:dyDescent="0.15">
      <c r="A1391">
        <v>77</v>
      </c>
      <c r="B1391">
        <v>2</v>
      </c>
    </row>
    <row r="1392" spans="1:2" x14ac:dyDescent="0.15">
      <c r="A1392">
        <v>130</v>
      </c>
      <c r="B1392">
        <v>2</v>
      </c>
    </row>
    <row r="1393" spans="1:2" x14ac:dyDescent="0.15">
      <c r="A1393">
        <v>142</v>
      </c>
      <c r="B1393">
        <v>2</v>
      </c>
    </row>
    <row r="1394" spans="1:2" x14ac:dyDescent="0.15">
      <c r="A1394">
        <v>82</v>
      </c>
      <c r="B1394">
        <v>2</v>
      </c>
    </row>
    <row r="1395" spans="1:2" x14ac:dyDescent="0.15">
      <c r="A1395">
        <v>181</v>
      </c>
      <c r="B1395">
        <v>4</v>
      </c>
    </row>
    <row r="1396" spans="1:2" x14ac:dyDescent="0.15">
      <c r="A1396">
        <v>77</v>
      </c>
      <c r="B1396">
        <v>2</v>
      </c>
    </row>
    <row r="1397" spans="1:2" x14ac:dyDescent="0.15">
      <c r="A1397">
        <v>164</v>
      </c>
      <c r="B1397">
        <v>2</v>
      </c>
    </row>
    <row r="1398" spans="1:2" x14ac:dyDescent="0.15">
      <c r="A1398">
        <v>110</v>
      </c>
      <c r="B1398">
        <v>4</v>
      </c>
    </row>
    <row r="1399" spans="1:2" x14ac:dyDescent="0.15">
      <c r="A1399">
        <v>229</v>
      </c>
      <c r="B1399">
        <v>5</v>
      </c>
    </row>
    <row r="1400" spans="1:2" x14ac:dyDescent="0.15">
      <c r="A1400">
        <v>115</v>
      </c>
      <c r="B1400">
        <v>5</v>
      </c>
    </row>
    <row r="1401" spans="1:2" x14ac:dyDescent="0.15">
      <c r="A1401">
        <v>84</v>
      </c>
      <c r="B1401">
        <v>1</v>
      </c>
    </row>
    <row r="1402" spans="1:2" x14ac:dyDescent="0.15">
      <c r="A1402">
        <v>172</v>
      </c>
      <c r="B1402">
        <v>7</v>
      </c>
    </row>
    <row r="1403" spans="1:2" x14ac:dyDescent="0.15">
      <c r="A1403">
        <v>65</v>
      </c>
      <c r="B1403">
        <v>5</v>
      </c>
    </row>
    <row r="1404" spans="1:2" x14ac:dyDescent="0.15">
      <c r="A1404">
        <v>108</v>
      </c>
      <c r="B1404">
        <v>4</v>
      </c>
    </row>
    <row r="1405" spans="1:2" x14ac:dyDescent="0.15">
      <c r="A1405">
        <v>44</v>
      </c>
      <c r="B1405">
        <v>1</v>
      </c>
    </row>
    <row r="1406" spans="1:2" x14ac:dyDescent="0.15">
      <c r="A1406">
        <v>73</v>
      </c>
      <c r="B1406">
        <v>4</v>
      </c>
    </row>
    <row r="1407" spans="1:2" x14ac:dyDescent="0.15">
      <c r="A1407">
        <v>44</v>
      </c>
      <c r="B1407">
        <v>3</v>
      </c>
    </row>
    <row r="1408" spans="1:2" x14ac:dyDescent="0.15">
      <c r="A1408">
        <v>163</v>
      </c>
      <c r="B1408">
        <v>3</v>
      </c>
    </row>
    <row r="1409" spans="1:2" x14ac:dyDescent="0.15">
      <c r="A1409">
        <v>142</v>
      </c>
      <c r="B1409">
        <v>2</v>
      </c>
    </row>
    <row r="1410" spans="1:2" x14ac:dyDescent="0.15">
      <c r="A1410">
        <v>192</v>
      </c>
      <c r="B1410">
        <v>5</v>
      </c>
    </row>
    <row r="1411" spans="1:2" x14ac:dyDescent="0.15">
      <c r="A1411">
        <v>652</v>
      </c>
      <c r="B1411">
        <v>7</v>
      </c>
    </row>
    <row r="1412" spans="1:2" x14ac:dyDescent="0.15">
      <c r="A1412">
        <v>252</v>
      </c>
      <c r="B1412">
        <v>7</v>
      </c>
    </row>
    <row r="1413" spans="1:2" x14ac:dyDescent="0.15">
      <c r="A1413">
        <v>822</v>
      </c>
      <c r="B1413">
        <v>14</v>
      </c>
    </row>
    <row r="1414" spans="1:2" x14ac:dyDescent="0.15">
      <c r="A1414">
        <v>185</v>
      </c>
      <c r="B1414">
        <v>6</v>
      </c>
    </row>
    <row r="1415" spans="1:2" x14ac:dyDescent="0.15">
      <c r="A1415">
        <v>196</v>
      </c>
      <c r="B1415">
        <v>6</v>
      </c>
    </row>
    <row r="1416" spans="1:2" x14ac:dyDescent="0.15">
      <c r="A1416">
        <v>108</v>
      </c>
      <c r="B1416">
        <v>3</v>
      </c>
    </row>
    <row r="1417" spans="1:2" x14ac:dyDescent="0.15">
      <c r="A1417">
        <v>93</v>
      </c>
      <c r="B1417">
        <v>3</v>
      </c>
    </row>
    <row r="1418" spans="1:2" x14ac:dyDescent="0.15">
      <c r="A1418">
        <v>296</v>
      </c>
      <c r="B1418">
        <v>14</v>
      </c>
    </row>
    <row r="1419" spans="1:2" x14ac:dyDescent="0.15">
      <c r="A1419">
        <v>382</v>
      </c>
      <c r="B1419">
        <v>8</v>
      </c>
    </row>
    <row r="1420" spans="1:2" x14ac:dyDescent="0.15">
      <c r="A1420">
        <v>60</v>
      </c>
      <c r="B1420">
        <v>4</v>
      </c>
    </row>
    <row r="1421" spans="1:2" x14ac:dyDescent="0.15">
      <c r="A1421">
        <v>27</v>
      </c>
      <c r="B1421">
        <v>2</v>
      </c>
    </row>
    <row r="1422" spans="1:2" x14ac:dyDescent="0.15">
      <c r="A1422">
        <v>66</v>
      </c>
      <c r="B1422">
        <v>2</v>
      </c>
    </row>
    <row r="1423" spans="1:2" x14ac:dyDescent="0.15">
      <c r="A1423">
        <v>82</v>
      </c>
      <c r="B1423">
        <v>3</v>
      </c>
    </row>
    <row r="1424" spans="1:2" x14ac:dyDescent="0.15">
      <c r="A1424">
        <v>82</v>
      </c>
      <c r="B1424">
        <v>2</v>
      </c>
    </row>
    <row r="1425" spans="1:2" x14ac:dyDescent="0.15">
      <c r="A1425">
        <v>159</v>
      </c>
      <c r="B1425">
        <v>4</v>
      </c>
    </row>
    <row r="1426" spans="1:2" x14ac:dyDescent="0.15">
      <c r="A1426">
        <v>66</v>
      </c>
      <c r="B1426">
        <v>2</v>
      </c>
    </row>
    <row r="1427" spans="1:2" x14ac:dyDescent="0.15">
      <c r="A1427">
        <v>214</v>
      </c>
      <c r="B1427">
        <v>6</v>
      </c>
    </row>
    <row r="1428" spans="1:2" x14ac:dyDescent="0.15">
      <c r="A1428">
        <v>49</v>
      </c>
      <c r="B1428">
        <v>1</v>
      </c>
    </row>
    <row r="1429" spans="1:2" x14ac:dyDescent="0.15">
      <c r="A1429">
        <v>164</v>
      </c>
      <c r="B1429">
        <v>4</v>
      </c>
    </row>
    <row r="1430" spans="1:2" x14ac:dyDescent="0.15">
      <c r="A1430">
        <v>130</v>
      </c>
      <c r="B1430">
        <v>4</v>
      </c>
    </row>
    <row r="1431" spans="1:2" x14ac:dyDescent="0.15">
      <c r="A1431">
        <v>433</v>
      </c>
      <c r="B1431">
        <v>7</v>
      </c>
    </row>
    <row r="1432" spans="1:2" x14ac:dyDescent="0.15">
      <c r="A1432">
        <v>66</v>
      </c>
      <c r="B14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Q1 - Pivot Table</vt:lpstr>
      <vt:lpstr>Q2 &amp; Q3- Pivot Table</vt:lpstr>
      <vt:lpstr>Q3 overall pie chart</vt:lpstr>
      <vt:lpstr>Overall Satisfaction - Pivot T</vt:lpstr>
      <vt:lpstr>Original Data</vt:lpstr>
      <vt:lpstr>Q3 north pie chart</vt:lpstr>
      <vt:lpstr>Sheet2</vt:lpstr>
      <vt:lpstr>Q3 south pie chart</vt:lpstr>
      <vt:lpstr>Q3 west pie chart</vt:lpstr>
      <vt:lpstr>Q3 center pie chart</vt:lpstr>
      <vt:lpstr>Q2 center pie chart</vt:lpstr>
      <vt:lpstr>Q2 west pie chart</vt:lpstr>
      <vt:lpstr>Q2 south pie chart</vt:lpstr>
      <vt:lpstr>Q2 north pie chart</vt:lpstr>
      <vt:lpstr>Q2 overall pie chart</vt:lpstr>
      <vt:lpstr>Price and Location - Analysis</vt:lpstr>
      <vt:lpstr>Price and Location - Analysis 2</vt:lpstr>
      <vt:lpstr>Price on Location</vt:lpstr>
      <vt:lpstr>Price on Room Type - Analysis</vt:lpstr>
      <vt:lpstr>Price on Room Type</vt:lpstr>
      <vt:lpstr>Price on Accomodates - Analysis</vt:lpstr>
      <vt:lpstr>Price on Accomodates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Knowles, Garrett G</cp:lastModifiedBy>
  <cp:revision/>
  <dcterms:created xsi:type="dcterms:W3CDTF">2020-12-08T04:07:14Z</dcterms:created>
  <dcterms:modified xsi:type="dcterms:W3CDTF">2020-12-12T01:17:03Z</dcterms:modified>
  <cp:category/>
  <cp:contentStatus/>
</cp:coreProperties>
</file>