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c\Desktop\MRP\"/>
    </mc:Choice>
  </mc:AlternateContent>
  <xr:revisionPtr revIDLastSave="0" documentId="13_ncr:1_{67414F64-AB3E-46D6-86D4-8376E5DE9C6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RDS" sheetId="1" r:id="rId1"/>
    <sheet name="Sheet1" sheetId="2" r:id="rId2"/>
  </sheets>
  <definedNames>
    <definedName name="_xlnm._FilterDatabase" localSheetId="0" hidden="1">WRDS!$A$1:$P$161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2" i="1"/>
</calcChain>
</file>

<file path=xl/sharedStrings.xml><?xml version="1.0" encoding="utf-8"?>
<sst xmlns="http://schemas.openxmlformats.org/spreadsheetml/2006/main" count="351" uniqueCount="95">
  <si>
    <t>Global Company Key</t>
  </si>
  <si>
    <t>Data Date</t>
  </si>
  <si>
    <t>Fiscal Year</t>
  </si>
  <si>
    <t>Fiscal Quarter</t>
  </si>
  <si>
    <t>Fiscal Data Year and Quarter</t>
  </si>
  <si>
    <t>Assets - Total</t>
  </si>
  <si>
    <t>Cost of Goods Sold</t>
  </si>
  <si>
    <t>Common Shares Issued</t>
  </si>
  <si>
    <t>Net Income (Loss)</t>
  </si>
  <si>
    <t>Operating Income Before Depreciation - Quarterly</t>
  </si>
  <si>
    <t>Revenue - Total</t>
  </si>
  <si>
    <t>Sales/Turnover (Net)</t>
  </si>
  <si>
    <t>Operating Expense- Total</t>
  </si>
  <si>
    <t>Selling, General and Administrative Expenses</t>
  </si>
  <si>
    <t>01/31/2012</t>
  </si>
  <si>
    <t>2012Q1</t>
  </si>
  <si>
    <t>04/30/2012</t>
  </si>
  <si>
    <t>2012Q2</t>
  </si>
  <si>
    <t>07/31/2012</t>
  </si>
  <si>
    <t>2012Q3</t>
  </si>
  <si>
    <t>10/31/2012</t>
  </si>
  <si>
    <t>2012Q4</t>
  </si>
  <si>
    <t>01/31/2013</t>
  </si>
  <si>
    <t>2013Q1</t>
  </si>
  <si>
    <t>04/30/2013</t>
  </si>
  <si>
    <t>2013Q2</t>
  </si>
  <si>
    <t>07/31/2013</t>
  </si>
  <si>
    <t>2013Q3</t>
  </si>
  <si>
    <t>10/31/2013</t>
  </si>
  <si>
    <t>2013Q4</t>
  </si>
  <si>
    <t>01/31/2014</t>
  </si>
  <si>
    <t>2014Q1</t>
  </si>
  <si>
    <t>04/30/2014</t>
  </si>
  <si>
    <t>2014Q2</t>
  </si>
  <si>
    <t>07/31/2014</t>
  </si>
  <si>
    <t>2014Q3</t>
  </si>
  <si>
    <t>10/31/2014</t>
  </si>
  <si>
    <t>2014Q4</t>
  </si>
  <si>
    <t>01/31/2015</t>
  </si>
  <si>
    <t>2015Q1</t>
  </si>
  <si>
    <t>04/30/2015</t>
  </si>
  <si>
    <t>2015Q2</t>
  </si>
  <si>
    <t>07/31/2015</t>
  </si>
  <si>
    <t>2015Q3</t>
  </si>
  <si>
    <t>10/31/2015</t>
  </si>
  <si>
    <t>2015Q4</t>
  </si>
  <si>
    <t>01/31/2016</t>
  </si>
  <si>
    <t>2016Q1</t>
  </si>
  <si>
    <t>04/30/2016</t>
  </si>
  <si>
    <t>2016Q2</t>
  </si>
  <si>
    <t>07/31/2016</t>
  </si>
  <si>
    <t>2016Q3</t>
  </si>
  <si>
    <t>10/31/2016</t>
  </si>
  <si>
    <t>2016Q4</t>
  </si>
  <si>
    <t>01/31/2017</t>
  </si>
  <si>
    <t>2017Q1</t>
  </si>
  <si>
    <t>04/30/2017</t>
  </si>
  <si>
    <t>2017Q2</t>
  </si>
  <si>
    <t>07/31/2017</t>
  </si>
  <si>
    <t>2017Q3</t>
  </si>
  <si>
    <t>10/31/2017</t>
  </si>
  <si>
    <t>2017Q4</t>
  </si>
  <si>
    <t>01/31/2018</t>
  </si>
  <si>
    <t>2018Q1</t>
  </si>
  <si>
    <t>04/30/2018</t>
  </si>
  <si>
    <t>2018Q2</t>
  </si>
  <si>
    <t>07/31/2018</t>
  </si>
  <si>
    <t>2018Q3</t>
  </si>
  <si>
    <t>10/31/2018</t>
  </si>
  <si>
    <t>2018Q4</t>
  </si>
  <si>
    <t>01/31/2019</t>
  </si>
  <si>
    <t>2019Q1</t>
  </si>
  <si>
    <t>04/30/2019</t>
  </si>
  <si>
    <t>2019Q2</t>
  </si>
  <si>
    <t>07/31/2019</t>
  </si>
  <si>
    <t>2019Q3</t>
  </si>
  <si>
    <t>10/31/2019</t>
  </si>
  <si>
    <t>2019Q4</t>
  </si>
  <si>
    <t>Deposits - Total</t>
  </si>
  <si>
    <t>Total Non-Interest Income</t>
  </si>
  <si>
    <t>Current Operating Earnings Before Income Tax</t>
  </si>
  <si>
    <t>ROA</t>
  </si>
  <si>
    <t>ROS</t>
  </si>
  <si>
    <t>Operating Income to Sales</t>
  </si>
  <si>
    <t>Opearting Income to Assets</t>
  </si>
  <si>
    <t>Operating Expenses to Sales</t>
  </si>
  <si>
    <t>Cost of Goods to Sales</t>
  </si>
  <si>
    <t>Selling, General and Administrative Expenses to Sales</t>
  </si>
  <si>
    <t>BMO</t>
  </si>
  <si>
    <t>CIBC</t>
  </si>
  <si>
    <t>BNS</t>
  </si>
  <si>
    <t>RBC</t>
  </si>
  <si>
    <t>TD</t>
  </si>
  <si>
    <t>BANK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</si>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</sst>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defaultRowHeight="14.4" x14ac:dyDescent="0.3"/>
  <cols>
    <col min="1" max="2" width="19" customWidth="1"/>
    <col min="3" max="4" width="12" customWidth="1"/>
    <col min="5" max="6" width="15" customWidth="1"/>
    <col min="7" max="7" width="29" customWidth="1"/>
    <col min="8" max="8" width="15" customWidth="1"/>
    <col min="9" max="9" width="19" customWidth="1"/>
    <col min="10" max="10" width="21" customWidth="1"/>
    <col min="11" max="11" width="18" customWidth="1"/>
    <col min="12" max="12" width="49" customWidth="1"/>
    <col min="13" max="13" width="16" customWidth="1"/>
    <col min="14" max="14" width="21" customWidth="1"/>
    <col min="15" max="15" width="25" customWidth="1"/>
    <col min="16" max="17" width="45" customWidth="1"/>
    <col min="18" max="18" width="17" customWidth="1"/>
    <col min="19" max="19" width="26" customWidth="1"/>
    <col min="22" max="25" width="12" bestFit="1" customWidth="1"/>
    <col min="26" max="26" width="21.33203125" bestFit="1" customWidth="1"/>
  </cols>
  <sheetData>
    <row r="1" spans="1:26" ht="49.95" customHeight="1" x14ac:dyDescent="0.3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80</v>
      </c>
      <c r="R1" s="1" t="s">
        <v>78</v>
      </c>
      <c r="S1" s="1" t="s">
        <v>79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</row>
    <row r="2" spans="1:26" x14ac:dyDescent="0.3">
      <c r="A2">
        <v>15580</v>
      </c>
      <c r="B2" t="str">
        <f>VLOOKUP(A2,Sheet1!$A$1:$B$5,2,FALSE())</f>
        <v>BMO</v>
      </c>
      <c r="C2" t="s">
        <v>14</v>
      </c>
      <c r="D2">
        <v>2012</v>
      </c>
      <c r="E2">
        <v>1</v>
      </c>
      <c r="F2">
        <v>1</v>
      </c>
      <c r="G2" t="s">
        <v>15</v>
      </c>
      <c r="H2">
        <v>538260</v>
      </c>
      <c r="I2">
        <v>769</v>
      </c>
      <c r="J2">
        <v>640.38</v>
      </c>
      <c r="K2">
        <v>1090</v>
      </c>
      <c r="L2">
        <v>2293</v>
      </c>
      <c r="M2">
        <v>5303</v>
      </c>
      <c r="N2">
        <v>5303</v>
      </c>
      <c r="O2">
        <v>3010</v>
      </c>
      <c r="P2">
        <v>2241</v>
      </c>
      <c r="Q2">
        <v>1380</v>
      </c>
      <c r="R2">
        <v>316557</v>
      </c>
      <c r="S2">
        <v>1799</v>
      </c>
      <c r="T2">
        <f>K2/H2</f>
        <v>2.0250436591981572E-3</v>
      </c>
      <c r="U2">
        <f>K2/N2</f>
        <v>0.20554403168018104</v>
      </c>
      <c r="V2">
        <f>Q2/N2</f>
        <v>0.26023005845747688</v>
      </c>
      <c r="W2">
        <f>Q2/H2</f>
        <v>2.5638167428380337E-3</v>
      </c>
      <c r="X2">
        <f>O2/N2</f>
        <v>0.56760324344710544</v>
      </c>
      <c r="Y2">
        <f>I2/N2</f>
        <v>0.14501225721289837</v>
      </c>
      <c r="Z2">
        <f>P2/N2</f>
        <v>0.42259098623420704</v>
      </c>
    </row>
    <row r="3" spans="1:26" x14ac:dyDescent="0.3">
      <c r="A3">
        <v>15580</v>
      </c>
      <c r="B3" t="str">
        <f>VLOOKUP(A3,Sheet1!$A$1:$B$5,2,FALSE())</f>
        <v>BMO</v>
      </c>
      <c r="C3" t="s">
        <v>16</v>
      </c>
      <c r="D3">
        <v>2012</v>
      </c>
      <c r="E3">
        <v>2</v>
      </c>
      <c r="F3">
        <v>2</v>
      </c>
      <c r="G3" t="s">
        <v>17</v>
      </c>
      <c r="H3">
        <v>525503</v>
      </c>
      <c r="I3">
        <v>765</v>
      </c>
      <c r="J3">
        <v>643.36400000000003</v>
      </c>
      <c r="K3">
        <v>1010</v>
      </c>
      <c r="L3">
        <v>2129</v>
      </c>
      <c r="M3">
        <v>5119</v>
      </c>
      <c r="N3">
        <v>5119</v>
      </c>
      <c r="O3">
        <v>2990</v>
      </c>
      <c r="P3">
        <v>2225</v>
      </c>
      <c r="Q3">
        <v>1225</v>
      </c>
      <c r="R3">
        <v>316067</v>
      </c>
      <c r="S3">
        <v>1839</v>
      </c>
      <c r="T3">
        <f t="shared" ref="T3:T66" si="0">K3/H3</f>
        <v>1.9219680953296175E-3</v>
      </c>
      <c r="U3">
        <f t="shared" ref="U3:U66" si="1">K3/N3</f>
        <v>0.19730416096893924</v>
      </c>
      <c r="V3">
        <f t="shared" ref="V3:V66" si="2">Q3/N3</f>
        <v>0.23930455167024808</v>
      </c>
      <c r="W3">
        <f t="shared" ref="W3:W66" si="3">Q3/H3</f>
        <v>2.3310999176027539E-3</v>
      </c>
      <c r="X3">
        <f t="shared" ref="X3:X66" si="4">O3/N3</f>
        <v>0.58409845672983007</v>
      </c>
      <c r="Y3">
        <f t="shared" ref="Y3:Y66" si="5">I3/N3</f>
        <v>0.14944325063488964</v>
      </c>
      <c r="Z3">
        <f t="shared" ref="Z3:Z66" si="6">P3/N3</f>
        <v>0.43465520609494041</v>
      </c>
    </row>
    <row r="4" spans="1:26" x14ac:dyDescent="0.3">
      <c r="A4">
        <v>15580</v>
      </c>
      <c r="B4" t="str">
        <f>VLOOKUP(A4,Sheet1!$A$1:$B$5,2,FALSE())</f>
        <v>BMO</v>
      </c>
      <c r="C4" t="s">
        <v>18</v>
      </c>
      <c r="D4">
        <v>2012</v>
      </c>
      <c r="E4">
        <v>3</v>
      </c>
      <c r="F4">
        <v>3</v>
      </c>
      <c r="G4" t="s">
        <v>19</v>
      </c>
      <c r="H4">
        <v>542248</v>
      </c>
      <c r="I4">
        <v>917</v>
      </c>
      <c r="J4">
        <v>646.93799999999999</v>
      </c>
      <c r="K4">
        <v>951</v>
      </c>
      <c r="L4">
        <v>1980</v>
      </c>
      <c r="M4">
        <v>5100</v>
      </c>
      <c r="N4">
        <v>5100</v>
      </c>
      <c r="O4">
        <v>3120</v>
      </c>
      <c r="P4">
        <v>2203</v>
      </c>
      <c r="Q4">
        <v>1143</v>
      </c>
      <c r="R4">
        <v>328968</v>
      </c>
      <c r="S4">
        <v>1653</v>
      </c>
      <c r="T4">
        <f t="shared" si="0"/>
        <v>1.7538100647674127E-3</v>
      </c>
      <c r="U4">
        <f t="shared" si="1"/>
        <v>0.18647058823529411</v>
      </c>
      <c r="V4">
        <f t="shared" si="2"/>
        <v>0.22411764705882353</v>
      </c>
      <c r="W4">
        <f t="shared" si="3"/>
        <v>2.1078915920390668E-3</v>
      </c>
      <c r="X4">
        <f t="shared" si="4"/>
        <v>0.61176470588235299</v>
      </c>
      <c r="Y4">
        <f t="shared" si="5"/>
        <v>0.17980392156862746</v>
      </c>
      <c r="Z4">
        <f t="shared" si="6"/>
        <v>0.43196078431372548</v>
      </c>
    </row>
    <row r="5" spans="1:26" x14ac:dyDescent="0.3">
      <c r="A5">
        <v>15580</v>
      </c>
      <c r="B5" t="str">
        <f>VLOOKUP(A5,Sheet1!$A$1:$B$5,2,FALSE())</f>
        <v>BMO</v>
      </c>
      <c r="C5" t="s">
        <v>20</v>
      </c>
      <c r="D5">
        <v>2012</v>
      </c>
      <c r="E5">
        <v>4</v>
      </c>
      <c r="F5">
        <v>4</v>
      </c>
      <c r="G5" t="s">
        <v>21</v>
      </c>
      <c r="H5">
        <v>525449</v>
      </c>
      <c r="I5">
        <v>892</v>
      </c>
      <c r="J5">
        <v>650.73</v>
      </c>
      <c r="K5">
        <v>1064</v>
      </c>
      <c r="L5">
        <v>2262</v>
      </c>
      <c r="M5">
        <v>5445</v>
      </c>
      <c r="N5">
        <v>5445</v>
      </c>
      <c r="O5">
        <v>3183</v>
      </c>
      <c r="P5">
        <v>2291</v>
      </c>
      <c r="Q5">
        <v>1227</v>
      </c>
      <c r="R5">
        <v>323702</v>
      </c>
      <c r="S5">
        <v>2031</v>
      </c>
      <c r="T5">
        <f t="shared" si="0"/>
        <v>2.0249348652295464E-3</v>
      </c>
      <c r="U5">
        <f t="shared" si="1"/>
        <v>0.19540863177226814</v>
      </c>
      <c r="V5">
        <f t="shared" si="2"/>
        <v>0.22534435261707988</v>
      </c>
      <c r="W5">
        <f t="shared" si="3"/>
        <v>2.3351457515382082E-3</v>
      </c>
      <c r="X5">
        <f t="shared" si="4"/>
        <v>0.58457300275482094</v>
      </c>
      <c r="Y5">
        <f t="shared" si="5"/>
        <v>0.16382001836547291</v>
      </c>
      <c r="Z5">
        <f t="shared" si="6"/>
        <v>0.42075298438934805</v>
      </c>
    </row>
    <row r="6" spans="1:26" x14ac:dyDescent="0.3">
      <c r="A6">
        <v>15580</v>
      </c>
      <c r="B6" t="str">
        <f>VLOOKUP(A6,Sheet1!$A$1:$B$5,2,FALSE())</f>
        <v>BMO</v>
      </c>
      <c r="C6" t="s">
        <v>22</v>
      </c>
      <c r="D6">
        <v>2013</v>
      </c>
      <c r="E6">
        <v>1</v>
      </c>
      <c r="F6">
        <v>5</v>
      </c>
      <c r="G6" t="s">
        <v>23</v>
      </c>
      <c r="H6">
        <v>542265</v>
      </c>
      <c r="I6">
        <v>868</v>
      </c>
      <c r="J6">
        <v>652.01</v>
      </c>
      <c r="K6">
        <v>1018</v>
      </c>
      <c r="L6">
        <v>2018</v>
      </c>
      <c r="M6">
        <v>5194</v>
      </c>
      <c r="N6">
        <v>5194</v>
      </c>
      <c r="O6">
        <v>3176</v>
      </c>
      <c r="P6">
        <v>2308</v>
      </c>
      <c r="Q6">
        <v>1258</v>
      </c>
      <c r="R6">
        <v>350925</v>
      </c>
      <c r="S6">
        <v>1784</v>
      </c>
      <c r="T6">
        <f t="shared" si="0"/>
        <v>1.8773109088729681E-3</v>
      </c>
      <c r="U6">
        <f t="shared" si="1"/>
        <v>0.19599537928378899</v>
      </c>
      <c r="V6">
        <f t="shared" si="2"/>
        <v>0.24220254139391606</v>
      </c>
      <c r="W6">
        <f t="shared" si="3"/>
        <v>2.3198989423990116E-3</v>
      </c>
      <c r="X6">
        <f t="shared" si="4"/>
        <v>0.61147477859068156</v>
      </c>
      <c r="Y6">
        <f t="shared" si="5"/>
        <v>0.16711590296495957</v>
      </c>
      <c r="Z6">
        <f t="shared" si="6"/>
        <v>0.44435887562572196</v>
      </c>
    </row>
    <row r="7" spans="1:26" x14ac:dyDescent="0.3">
      <c r="A7">
        <v>15580</v>
      </c>
      <c r="B7" t="str">
        <f>VLOOKUP(A7,Sheet1!$A$1:$B$5,2,FALSE())</f>
        <v>BMO</v>
      </c>
      <c r="C7" t="s">
        <v>24</v>
      </c>
      <c r="D7">
        <v>2013</v>
      </c>
      <c r="E7">
        <v>2</v>
      </c>
      <c r="F7">
        <v>6</v>
      </c>
      <c r="G7" t="s">
        <v>25</v>
      </c>
      <c r="H7">
        <v>555258</v>
      </c>
      <c r="I7">
        <v>787</v>
      </c>
      <c r="J7">
        <v>648.98800000000006</v>
      </c>
      <c r="K7">
        <v>944</v>
      </c>
      <c r="L7">
        <v>1959</v>
      </c>
      <c r="M7">
        <v>4993</v>
      </c>
      <c r="N7">
        <v>4993</v>
      </c>
      <c r="O7">
        <v>3034</v>
      </c>
      <c r="P7">
        <v>2247</v>
      </c>
      <c r="Q7">
        <v>1150</v>
      </c>
      <c r="R7">
        <v>358336</v>
      </c>
      <c r="S7">
        <v>1764</v>
      </c>
      <c r="T7">
        <f t="shared" si="0"/>
        <v>1.7001105792262335E-3</v>
      </c>
      <c r="U7">
        <f t="shared" si="1"/>
        <v>0.18906469056679351</v>
      </c>
      <c r="V7">
        <f t="shared" si="2"/>
        <v>0.2303224514320048</v>
      </c>
      <c r="W7">
        <f t="shared" si="3"/>
        <v>2.071109286133653E-3</v>
      </c>
      <c r="X7">
        <f t="shared" si="4"/>
        <v>0.60765071099539358</v>
      </c>
      <c r="Y7">
        <f t="shared" si="5"/>
        <v>0.15762066893651111</v>
      </c>
      <c r="Z7">
        <f t="shared" si="6"/>
        <v>0.45003004205888242</v>
      </c>
    </row>
    <row r="8" spans="1:26" x14ac:dyDescent="0.3">
      <c r="A8">
        <v>15580</v>
      </c>
      <c r="B8" t="str">
        <f>VLOOKUP(A8,Sheet1!$A$1:$B$5,2,FALSE())</f>
        <v>BMO</v>
      </c>
      <c r="C8" t="s">
        <v>26</v>
      </c>
      <c r="D8">
        <v>2013</v>
      </c>
      <c r="E8">
        <v>3</v>
      </c>
      <c r="F8">
        <v>7</v>
      </c>
      <c r="G8" t="s">
        <v>27</v>
      </c>
      <c r="H8">
        <v>549331</v>
      </c>
      <c r="I8">
        <v>759</v>
      </c>
      <c r="J8">
        <v>645.93899999999996</v>
      </c>
      <c r="K8">
        <v>1107</v>
      </c>
      <c r="L8">
        <v>2083</v>
      </c>
      <c r="M8">
        <v>5146</v>
      </c>
      <c r="N8">
        <v>5146</v>
      </c>
      <c r="O8">
        <v>3063</v>
      </c>
      <c r="P8">
        <v>2304</v>
      </c>
      <c r="Q8">
        <v>1398</v>
      </c>
      <c r="R8">
        <v>358171</v>
      </c>
      <c r="S8">
        <v>1817</v>
      </c>
      <c r="T8">
        <f t="shared" si="0"/>
        <v>2.0151784625298771E-3</v>
      </c>
      <c r="U8">
        <f t="shared" si="1"/>
        <v>0.21511853867081229</v>
      </c>
      <c r="V8">
        <f t="shared" si="2"/>
        <v>0.27166731441896619</v>
      </c>
      <c r="W8">
        <f t="shared" si="3"/>
        <v>2.5449137223277039E-3</v>
      </c>
      <c r="X8">
        <f t="shared" si="4"/>
        <v>0.59521958802953745</v>
      </c>
      <c r="Y8">
        <f t="shared" si="5"/>
        <v>0.14749319860085502</v>
      </c>
      <c r="Z8">
        <f t="shared" si="6"/>
        <v>0.44772638942868248</v>
      </c>
    </row>
    <row r="9" spans="1:26" x14ac:dyDescent="0.3">
      <c r="A9">
        <v>15580</v>
      </c>
      <c r="B9" t="str">
        <f>VLOOKUP(A9,Sheet1!$A$1:$B$5,2,FALSE())</f>
        <v>BMO</v>
      </c>
      <c r="C9" t="s">
        <v>28</v>
      </c>
      <c r="D9">
        <v>2013</v>
      </c>
      <c r="E9">
        <v>4</v>
      </c>
      <c r="F9">
        <v>8</v>
      </c>
      <c r="G9" t="s">
        <v>29</v>
      </c>
      <c r="H9">
        <v>537299</v>
      </c>
      <c r="I9">
        <v>900</v>
      </c>
      <c r="J9">
        <v>644.13</v>
      </c>
      <c r="K9">
        <v>1061</v>
      </c>
      <c r="L9">
        <v>2078</v>
      </c>
      <c r="M9">
        <v>5318</v>
      </c>
      <c r="N9">
        <v>5318</v>
      </c>
      <c r="O9">
        <v>3240</v>
      </c>
      <c r="P9">
        <v>2340</v>
      </c>
      <c r="Q9">
        <v>1159</v>
      </c>
      <c r="R9">
        <v>366821</v>
      </c>
      <c r="S9">
        <v>2021</v>
      </c>
      <c r="T9">
        <f t="shared" si="0"/>
        <v>1.974691931308266E-3</v>
      </c>
      <c r="U9">
        <f t="shared" si="1"/>
        <v>0.19951109439638962</v>
      </c>
      <c r="V9">
        <f t="shared" si="2"/>
        <v>0.21793907484016548</v>
      </c>
      <c r="W9">
        <f t="shared" si="3"/>
        <v>2.1570857194969655E-3</v>
      </c>
      <c r="X9">
        <f t="shared" si="4"/>
        <v>0.60925159834524256</v>
      </c>
      <c r="Y9">
        <f t="shared" si="5"/>
        <v>0.16923655509590071</v>
      </c>
      <c r="Z9">
        <f t="shared" si="6"/>
        <v>0.44001504324934188</v>
      </c>
    </row>
    <row r="10" spans="1:26" x14ac:dyDescent="0.3">
      <c r="A10">
        <v>15580</v>
      </c>
      <c r="B10" t="str">
        <f>VLOOKUP(A10,Sheet1!$A$1:$B$5,2,FALSE())</f>
        <v>BMO</v>
      </c>
      <c r="C10" t="s">
        <v>30</v>
      </c>
      <c r="D10">
        <v>2014</v>
      </c>
      <c r="E10">
        <v>1</v>
      </c>
      <c r="F10">
        <v>9</v>
      </c>
      <c r="G10" t="s">
        <v>31</v>
      </c>
      <c r="H10">
        <v>592662</v>
      </c>
      <c r="I10">
        <v>1173</v>
      </c>
      <c r="J10">
        <v>644.59799999999996</v>
      </c>
      <c r="K10">
        <v>1048</v>
      </c>
      <c r="L10">
        <v>1941</v>
      </c>
      <c r="M10">
        <v>5619</v>
      </c>
      <c r="N10">
        <v>5619</v>
      </c>
      <c r="O10">
        <v>3678</v>
      </c>
      <c r="P10">
        <v>2505</v>
      </c>
      <c r="Q10">
        <v>1277</v>
      </c>
      <c r="R10">
        <v>398393</v>
      </c>
      <c r="S10">
        <v>2366</v>
      </c>
      <c r="T10">
        <f t="shared" si="0"/>
        <v>1.7682928886954116E-3</v>
      </c>
      <c r="U10">
        <f t="shared" si="1"/>
        <v>0.18651005516995905</v>
      </c>
      <c r="V10">
        <f t="shared" si="2"/>
        <v>0.22726463783591386</v>
      </c>
      <c r="W10">
        <f t="shared" si="3"/>
        <v>2.1546851325038555E-3</v>
      </c>
      <c r="X10">
        <f t="shared" si="4"/>
        <v>0.65456486919380674</v>
      </c>
      <c r="Y10">
        <f t="shared" si="5"/>
        <v>0.20875600640683395</v>
      </c>
      <c r="Z10">
        <f t="shared" si="6"/>
        <v>0.44580886278697279</v>
      </c>
    </row>
    <row r="11" spans="1:26" x14ac:dyDescent="0.3">
      <c r="A11">
        <v>15580</v>
      </c>
      <c r="B11" t="str">
        <f>VLOOKUP(A11,Sheet1!$A$1:$B$5,2,FALSE())</f>
        <v>BMO</v>
      </c>
      <c r="C11" t="s">
        <v>32</v>
      </c>
      <c r="D11">
        <v>2014</v>
      </c>
      <c r="E11">
        <v>2</v>
      </c>
      <c r="F11">
        <v>10</v>
      </c>
      <c r="G11" t="s">
        <v>33</v>
      </c>
      <c r="H11">
        <v>582045</v>
      </c>
      <c r="I11">
        <v>1191</v>
      </c>
      <c r="J11">
        <v>645.23099999999999</v>
      </c>
      <c r="K11">
        <v>1062</v>
      </c>
      <c r="L11">
        <v>1888</v>
      </c>
      <c r="M11">
        <v>5491</v>
      </c>
      <c r="N11">
        <v>5491</v>
      </c>
      <c r="O11">
        <v>3603</v>
      </c>
      <c r="P11">
        <v>2412</v>
      </c>
      <c r="Q11">
        <v>1238</v>
      </c>
      <c r="R11">
        <v>394007</v>
      </c>
      <c r="S11">
        <v>2306</v>
      </c>
      <c r="T11">
        <f t="shared" si="0"/>
        <v>1.8246011906295906E-3</v>
      </c>
      <c r="U11">
        <f t="shared" si="1"/>
        <v>0.19340739391731926</v>
      </c>
      <c r="V11">
        <f t="shared" si="2"/>
        <v>0.22545984338007649</v>
      </c>
      <c r="W11">
        <f t="shared" si="3"/>
        <v>2.1269833088506901E-3</v>
      </c>
      <c r="X11">
        <f t="shared" si="4"/>
        <v>0.65616463303587691</v>
      </c>
      <c r="Y11">
        <f t="shared" si="5"/>
        <v>0.21690038244399928</v>
      </c>
      <c r="Z11">
        <f t="shared" si="6"/>
        <v>0.43926425059187763</v>
      </c>
    </row>
    <row r="12" spans="1:26" x14ac:dyDescent="0.3">
      <c r="A12">
        <v>15580</v>
      </c>
      <c r="B12" t="str">
        <f>VLOOKUP(A12,Sheet1!$A$1:$B$5,2,FALSE())</f>
        <v>BMO</v>
      </c>
      <c r="C12" t="s">
        <v>34</v>
      </c>
      <c r="D12">
        <v>2014</v>
      </c>
      <c r="E12">
        <v>3</v>
      </c>
      <c r="F12">
        <v>11</v>
      </c>
      <c r="G12" t="s">
        <v>35</v>
      </c>
      <c r="H12">
        <v>586832</v>
      </c>
      <c r="I12">
        <v>1377</v>
      </c>
      <c r="J12">
        <v>646.4</v>
      </c>
      <c r="K12">
        <v>1110</v>
      </c>
      <c r="L12">
        <v>1953</v>
      </c>
      <c r="M12">
        <v>5895</v>
      </c>
      <c r="N12">
        <v>5895</v>
      </c>
      <c r="O12">
        <v>3942</v>
      </c>
      <c r="P12">
        <v>2565</v>
      </c>
      <c r="Q12">
        <v>1317</v>
      </c>
      <c r="R12">
        <v>399223</v>
      </c>
      <c r="S12">
        <v>2628</v>
      </c>
      <c r="T12">
        <f t="shared" si="0"/>
        <v>1.8915123919622651E-3</v>
      </c>
      <c r="U12">
        <f t="shared" si="1"/>
        <v>0.18829516539440203</v>
      </c>
      <c r="V12">
        <f t="shared" si="2"/>
        <v>0.22340966921119593</v>
      </c>
      <c r="W12">
        <f t="shared" si="3"/>
        <v>2.2442538920849579E-3</v>
      </c>
      <c r="X12">
        <f t="shared" si="4"/>
        <v>0.66870229007633586</v>
      </c>
      <c r="Y12">
        <f t="shared" si="5"/>
        <v>0.23358778625954199</v>
      </c>
      <c r="Z12">
        <f t="shared" si="6"/>
        <v>0.4351145038167939</v>
      </c>
    </row>
    <row r="13" spans="1:26" x14ac:dyDescent="0.3">
      <c r="A13">
        <v>15580</v>
      </c>
      <c r="B13" t="str">
        <f>VLOOKUP(A13,Sheet1!$A$1:$B$5,2,FALSE())</f>
        <v>BMO</v>
      </c>
      <c r="C13" t="s">
        <v>36</v>
      </c>
      <c r="D13">
        <v>2014</v>
      </c>
      <c r="E13">
        <v>4</v>
      </c>
      <c r="F13">
        <v>12</v>
      </c>
      <c r="G13" t="s">
        <v>37</v>
      </c>
      <c r="H13">
        <v>588659</v>
      </c>
      <c r="I13">
        <v>1190</v>
      </c>
      <c r="J13">
        <v>649.04999999999995</v>
      </c>
      <c r="K13">
        <v>1057</v>
      </c>
      <c r="L13">
        <v>1936</v>
      </c>
      <c r="M13">
        <v>5798</v>
      </c>
      <c r="N13">
        <v>5798</v>
      </c>
      <c r="O13">
        <v>3862</v>
      </c>
      <c r="P13">
        <v>2672</v>
      </c>
      <c r="Q13">
        <v>1242</v>
      </c>
      <c r="R13">
        <v>393088</v>
      </c>
      <c r="S13">
        <v>2462</v>
      </c>
      <c r="T13">
        <f t="shared" si="0"/>
        <v>1.7956066245483379E-3</v>
      </c>
      <c r="U13">
        <f t="shared" si="1"/>
        <v>0.18230424284235944</v>
      </c>
      <c r="V13">
        <f t="shared" si="2"/>
        <v>0.21421179717143843</v>
      </c>
      <c r="W13">
        <f t="shared" si="3"/>
        <v>2.1098802532535815E-3</v>
      </c>
      <c r="X13">
        <f t="shared" si="4"/>
        <v>0.6660917557778544</v>
      </c>
      <c r="Y13">
        <f t="shared" si="5"/>
        <v>0.20524318730596758</v>
      </c>
      <c r="Z13">
        <f t="shared" si="6"/>
        <v>0.46084856847188688</v>
      </c>
    </row>
    <row r="14" spans="1:26" x14ac:dyDescent="0.3">
      <c r="A14">
        <v>15580</v>
      </c>
      <c r="B14" t="str">
        <f>VLOOKUP(A14,Sheet1!$A$1:$B$5,2,FALSE())</f>
        <v>BMO</v>
      </c>
      <c r="C14" t="s">
        <v>38</v>
      </c>
      <c r="D14">
        <v>2015</v>
      </c>
      <c r="E14">
        <v>1</v>
      </c>
      <c r="F14">
        <v>13</v>
      </c>
      <c r="G14" t="s">
        <v>39</v>
      </c>
      <c r="H14">
        <v>672358</v>
      </c>
      <c r="I14">
        <v>1622</v>
      </c>
      <c r="J14">
        <v>647.02300000000002</v>
      </c>
      <c r="K14">
        <v>986</v>
      </c>
      <c r="L14">
        <v>1756</v>
      </c>
      <c r="M14">
        <v>6183</v>
      </c>
      <c r="N14">
        <v>6183</v>
      </c>
      <c r="O14">
        <v>4427</v>
      </c>
      <c r="P14">
        <v>2805</v>
      </c>
      <c r="Q14">
        <v>1100</v>
      </c>
      <c r="R14">
        <v>429778</v>
      </c>
      <c r="S14">
        <v>2890</v>
      </c>
      <c r="T14">
        <f t="shared" si="0"/>
        <v>1.4664806546512423E-3</v>
      </c>
      <c r="U14">
        <f t="shared" si="1"/>
        <v>0.15946951318130356</v>
      </c>
      <c r="V14">
        <f t="shared" si="2"/>
        <v>0.17790716480672814</v>
      </c>
      <c r="W14">
        <f t="shared" si="3"/>
        <v>1.6360331847021974E-3</v>
      </c>
      <c r="X14">
        <f t="shared" si="4"/>
        <v>0.71599547145398679</v>
      </c>
      <c r="Y14">
        <f t="shared" si="5"/>
        <v>0.26233220119683004</v>
      </c>
      <c r="Z14">
        <f t="shared" si="6"/>
        <v>0.45366327025715675</v>
      </c>
    </row>
    <row r="15" spans="1:26" x14ac:dyDescent="0.3">
      <c r="A15">
        <v>15580</v>
      </c>
      <c r="B15" t="str">
        <f>VLOOKUP(A15,Sheet1!$A$1:$B$5,2,FALSE())</f>
        <v>BMO</v>
      </c>
      <c r="C15" t="s">
        <v>40</v>
      </c>
      <c r="D15">
        <v>2015</v>
      </c>
      <c r="E15">
        <v>2</v>
      </c>
      <c r="F15">
        <v>14</v>
      </c>
      <c r="G15" t="s">
        <v>41</v>
      </c>
      <c r="H15">
        <v>633275</v>
      </c>
      <c r="I15">
        <v>849</v>
      </c>
      <c r="J15">
        <v>644.25599999999997</v>
      </c>
      <c r="K15">
        <v>993</v>
      </c>
      <c r="L15">
        <v>1980</v>
      </c>
      <c r="M15">
        <v>5585</v>
      </c>
      <c r="N15">
        <v>5585</v>
      </c>
      <c r="O15">
        <v>3605</v>
      </c>
      <c r="P15">
        <v>2756</v>
      </c>
      <c r="Q15">
        <v>1159</v>
      </c>
      <c r="R15">
        <v>424231</v>
      </c>
      <c r="S15">
        <v>2466</v>
      </c>
      <c r="T15">
        <f t="shared" si="0"/>
        <v>1.5680391615017172E-3</v>
      </c>
      <c r="U15">
        <f t="shared" si="1"/>
        <v>0.17779767233661595</v>
      </c>
      <c r="V15">
        <f t="shared" si="2"/>
        <v>0.20752014324082363</v>
      </c>
      <c r="W15">
        <f t="shared" si="3"/>
        <v>1.8301685681575935E-3</v>
      </c>
      <c r="X15">
        <f t="shared" si="4"/>
        <v>0.64547896150402861</v>
      </c>
      <c r="Y15">
        <f t="shared" si="5"/>
        <v>0.15201432408236348</v>
      </c>
      <c r="Z15">
        <f t="shared" si="6"/>
        <v>0.49346463742166519</v>
      </c>
    </row>
    <row r="16" spans="1:26" x14ac:dyDescent="0.3">
      <c r="A16">
        <v>15580</v>
      </c>
      <c r="B16" t="str">
        <f>VLOOKUP(A16,Sheet1!$A$1:$B$5,2,FALSE())</f>
        <v>BMO</v>
      </c>
      <c r="C16" t="s">
        <v>42</v>
      </c>
      <c r="D16">
        <v>2015</v>
      </c>
      <c r="E16">
        <v>3</v>
      </c>
      <c r="F16">
        <v>15</v>
      </c>
      <c r="G16" t="s">
        <v>43</v>
      </c>
      <c r="H16">
        <v>672442</v>
      </c>
      <c r="I16">
        <v>1042</v>
      </c>
      <c r="J16">
        <v>642.31799999999998</v>
      </c>
      <c r="K16">
        <v>1185</v>
      </c>
      <c r="L16">
        <v>2055</v>
      </c>
      <c r="M16">
        <v>5860</v>
      </c>
      <c r="N16">
        <v>5860</v>
      </c>
      <c r="O16">
        <v>3805</v>
      </c>
      <c r="P16">
        <v>2763</v>
      </c>
      <c r="Q16">
        <v>1427</v>
      </c>
      <c r="R16">
        <v>447617</v>
      </c>
      <c r="S16">
        <v>2599</v>
      </c>
      <c r="T16">
        <f t="shared" si="0"/>
        <v>1.7622337688603627E-3</v>
      </c>
      <c r="U16">
        <f t="shared" si="1"/>
        <v>0.2022184300341297</v>
      </c>
      <c r="V16">
        <f t="shared" si="2"/>
        <v>0.24351535836177474</v>
      </c>
      <c r="W16">
        <f t="shared" si="3"/>
        <v>2.1221161081550529E-3</v>
      </c>
      <c r="X16">
        <f t="shared" si="4"/>
        <v>0.64931740614334466</v>
      </c>
      <c r="Y16">
        <f t="shared" si="5"/>
        <v>0.17781569965870306</v>
      </c>
      <c r="Z16">
        <f t="shared" si="6"/>
        <v>0.47150170648464163</v>
      </c>
    </row>
    <row r="17" spans="1:26" x14ac:dyDescent="0.3">
      <c r="A17">
        <v>15580</v>
      </c>
      <c r="B17" t="str">
        <f>VLOOKUP(A17,Sheet1!$A$1:$B$5,2,FALSE())</f>
        <v>BMO</v>
      </c>
      <c r="C17" t="s">
        <v>44</v>
      </c>
      <c r="D17">
        <v>2015</v>
      </c>
      <c r="E17">
        <v>4</v>
      </c>
      <c r="F17">
        <v>16</v>
      </c>
      <c r="G17" t="s">
        <v>45</v>
      </c>
      <c r="H17">
        <v>641881</v>
      </c>
      <c r="I17">
        <v>1034</v>
      </c>
      <c r="J17">
        <v>642.58299999999997</v>
      </c>
      <c r="K17">
        <v>1206</v>
      </c>
      <c r="L17">
        <v>2048</v>
      </c>
      <c r="M17">
        <v>5949</v>
      </c>
      <c r="N17">
        <v>5949</v>
      </c>
      <c r="O17">
        <v>3901</v>
      </c>
      <c r="P17">
        <v>2867</v>
      </c>
      <c r="Q17">
        <v>1484</v>
      </c>
      <c r="R17">
        <v>438169</v>
      </c>
      <c r="S17">
        <v>2671</v>
      </c>
      <c r="T17">
        <f t="shared" si="0"/>
        <v>1.8788529337992557E-3</v>
      </c>
      <c r="U17">
        <f t="shared" si="1"/>
        <v>0.20272314674735251</v>
      </c>
      <c r="V17">
        <f t="shared" si="2"/>
        <v>0.24945368969574719</v>
      </c>
      <c r="W17">
        <f t="shared" si="3"/>
        <v>2.3119550196999132E-3</v>
      </c>
      <c r="X17">
        <f t="shared" si="4"/>
        <v>0.6557404605816104</v>
      </c>
      <c r="Y17">
        <f t="shared" si="5"/>
        <v>0.17381072449151116</v>
      </c>
      <c r="Z17">
        <f t="shared" si="6"/>
        <v>0.4819297360900992</v>
      </c>
    </row>
    <row r="18" spans="1:26" x14ac:dyDescent="0.3">
      <c r="A18">
        <v>15580</v>
      </c>
      <c r="B18" t="str">
        <f>VLOOKUP(A18,Sheet1!$A$1:$B$5,2,FALSE())</f>
        <v>BMO</v>
      </c>
      <c r="C18" t="s">
        <v>46</v>
      </c>
      <c r="D18">
        <v>2016</v>
      </c>
      <c r="E18">
        <v>1</v>
      </c>
      <c r="F18">
        <v>17</v>
      </c>
      <c r="G18" t="s">
        <v>47</v>
      </c>
      <c r="H18">
        <v>699293</v>
      </c>
      <c r="I18">
        <v>1238</v>
      </c>
      <c r="J18">
        <v>643.26199999999994</v>
      </c>
      <c r="K18">
        <v>1060</v>
      </c>
      <c r="L18">
        <v>1806</v>
      </c>
      <c r="M18">
        <v>6086</v>
      </c>
      <c r="N18">
        <v>6086</v>
      </c>
      <c r="O18">
        <v>4280</v>
      </c>
      <c r="P18">
        <v>3042</v>
      </c>
      <c r="Q18">
        <v>1220</v>
      </c>
      <c r="R18">
        <v>470836</v>
      </c>
      <c r="S18">
        <v>2595</v>
      </c>
      <c r="T18">
        <f t="shared" si="0"/>
        <v>1.5158166891417475E-3</v>
      </c>
      <c r="U18">
        <f t="shared" si="1"/>
        <v>0.17417022674991783</v>
      </c>
      <c r="V18">
        <f t="shared" si="2"/>
        <v>0.20046007229707524</v>
      </c>
      <c r="W18">
        <f t="shared" si="3"/>
        <v>1.7446192082574829E-3</v>
      </c>
      <c r="X18">
        <f t="shared" si="4"/>
        <v>0.70325336838646069</v>
      </c>
      <c r="Y18">
        <f t="shared" si="5"/>
        <v>0.20341767992113047</v>
      </c>
      <c r="Z18">
        <f t="shared" si="6"/>
        <v>0.49983568846533027</v>
      </c>
    </row>
    <row r="19" spans="1:26" x14ac:dyDescent="0.3">
      <c r="A19">
        <v>15580</v>
      </c>
      <c r="B19" t="str">
        <f>VLOOKUP(A19,Sheet1!$A$1:$B$5,2,FALSE())</f>
        <v>BMO</v>
      </c>
      <c r="C19" t="s">
        <v>48</v>
      </c>
      <c r="D19">
        <v>2016</v>
      </c>
      <c r="E19">
        <v>2</v>
      </c>
      <c r="F19">
        <v>18</v>
      </c>
      <c r="G19" t="s">
        <v>49</v>
      </c>
      <c r="H19">
        <v>681458</v>
      </c>
      <c r="I19">
        <v>1319</v>
      </c>
      <c r="J19">
        <v>643.55700000000002</v>
      </c>
      <c r="K19">
        <v>973</v>
      </c>
      <c r="L19">
        <v>2081</v>
      </c>
      <c r="M19">
        <v>6295</v>
      </c>
      <c r="N19">
        <v>6295</v>
      </c>
      <c r="O19">
        <v>4214</v>
      </c>
      <c r="P19">
        <v>2895</v>
      </c>
      <c r="Q19">
        <v>1175</v>
      </c>
      <c r="R19">
        <v>444793</v>
      </c>
      <c r="S19">
        <v>2681</v>
      </c>
      <c r="T19">
        <f t="shared" si="0"/>
        <v>1.4278209368735857E-3</v>
      </c>
      <c r="U19">
        <f t="shared" si="1"/>
        <v>0.1545671167593328</v>
      </c>
      <c r="V19">
        <f t="shared" si="2"/>
        <v>0.18665607625099284</v>
      </c>
      <c r="W19">
        <f t="shared" si="3"/>
        <v>1.724244194066252E-3</v>
      </c>
      <c r="X19">
        <f t="shared" si="4"/>
        <v>0.66942017474185866</v>
      </c>
      <c r="Y19">
        <f t="shared" si="5"/>
        <v>0.20953137410643369</v>
      </c>
      <c r="Z19">
        <f t="shared" si="6"/>
        <v>0.45988880063542492</v>
      </c>
    </row>
    <row r="20" spans="1:26" x14ac:dyDescent="0.3">
      <c r="A20">
        <v>15580</v>
      </c>
      <c r="B20" t="str">
        <f>VLOOKUP(A20,Sheet1!$A$1:$B$5,2,FALSE())</f>
        <v>BMO</v>
      </c>
      <c r="C20" t="s">
        <v>50</v>
      </c>
      <c r="D20">
        <v>2016</v>
      </c>
      <c r="E20">
        <v>3</v>
      </c>
      <c r="F20">
        <v>19</v>
      </c>
      <c r="G20" t="s">
        <v>51</v>
      </c>
      <c r="H20">
        <v>691682</v>
      </c>
      <c r="I20">
        <v>1724</v>
      </c>
      <c r="J20">
        <v>644.85799999999995</v>
      </c>
      <c r="K20">
        <v>1245</v>
      </c>
      <c r="L20">
        <v>2208</v>
      </c>
      <c r="M20">
        <v>6789</v>
      </c>
      <c r="N20">
        <v>6789</v>
      </c>
      <c r="O20">
        <v>4581</v>
      </c>
      <c r="P20">
        <v>2857</v>
      </c>
      <c r="Q20">
        <v>1587</v>
      </c>
      <c r="R20">
        <v>467846</v>
      </c>
      <c r="S20">
        <v>3159</v>
      </c>
      <c r="T20">
        <f t="shared" si="0"/>
        <v>1.7999600972701329E-3</v>
      </c>
      <c r="U20">
        <f t="shared" si="1"/>
        <v>0.18338488731771985</v>
      </c>
      <c r="V20">
        <f t="shared" si="2"/>
        <v>0.2337604949182501</v>
      </c>
      <c r="W20">
        <f t="shared" si="3"/>
        <v>2.2944069673636151E-3</v>
      </c>
      <c r="X20">
        <f t="shared" si="4"/>
        <v>0.67476800707026074</v>
      </c>
      <c r="Y20">
        <f t="shared" si="5"/>
        <v>0.25394019737811163</v>
      </c>
      <c r="Z20">
        <f t="shared" si="6"/>
        <v>0.42082780969214906</v>
      </c>
    </row>
    <row r="21" spans="1:26" x14ac:dyDescent="0.3">
      <c r="A21">
        <v>15580</v>
      </c>
      <c r="B21" t="str">
        <f>VLOOKUP(A21,Sheet1!$A$1:$B$5,2,FALSE())</f>
        <v>BMO</v>
      </c>
      <c r="C21" t="s">
        <v>52</v>
      </c>
      <c r="D21">
        <v>2016</v>
      </c>
      <c r="E21">
        <v>4</v>
      </c>
      <c r="F21">
        <v>20</v>
      </c>
      <c r="G21" t="s">
        <v>53</v>
      </c>
      <c r="H21">
        <v>687935</v>
      </c>
      <c r="I21">
        <v>1079</v>
      </c>
      <c r="J21">
        <v>645.76099999999997</v>
      </c>
      <c r="K21">
        <v>1344</v>
      </c>
      <c r="L21">
        <v>2245</v>
      </c>
      <c r="M21">
        <v>6407</v>
      </c>
      <c r="N21">
        <v>6407</v>
      </c>
      <c r="O21">
        <v>4162</v>
      </c>
      <c r="P21">
        <v>3083</v>
      </c>
      <c r="Q21">
        <v>1666</v>
      </c>
      <c r="R21">
        <v>473372</v>
      </c>
      <c r="S21">
        <v>2780</v>
      </c>
      <c r="T21">
        <f t="shared" si="0"/>
        <v>1.9536729487524256E-3</v>
      </c>
      <c r="U21">
        <f t="shared" si="1"/>
        <v>0.20977056344623068</v>
      </c>
      <c r="V21">
        <f t="shared" si="2"/>
        <v>0.26002809427189011</v>
      </c>
      <c r="W21">
        <f t="shared" si="3"/>
        <v>2.4217404260576943E-3</v>
      </c>
      <c r="X21">
        <f t="shared" si="4"/>
        <v>0.64960199781488992</v>
      </c>
      <c r="Y21">
        <f t="shared" si="5"/>
        <v>0.16840955205244265</v>
      </c>
      <c r="Z21">
        <f t="shared" si="6"/>
        <v>0.4811924457624473</v>
      </c>
    </row>
    <row r="22" spans="1:26" x14ac:dyDescent="0.3">
      <c r="A22">
        <v>15580</v>
      </c>
      <c r="B22" t="str">
        <f>VLOOKUP(A22,Sheet1!$A$1:$B$5,2,FALSE())</f>
        <v>BMO</v>
      </c>
      <c r="C22" t="s">
        <v>54</v>
      </c>
      <c r="D22">
        <v>2017</v>
      </c>
      <c r="E22">
        <v>1</v>
      </c>
      <c r="F22">
        <v>21</v>
      </c>
      <c r="G22" t="s">
        <v>55</v>
      </c>
      <c r="H22">
        <v>692384</v>
      </c>
      <c r="I22">
        <v>1059</v>
      </c>
      <c r="J22">
        <v>648.91999999999996</v>
      </c>
      <c r="K22">
        <v>1487</v>
      </c>
      <c r="L22">
        <v>2216</v>
      </c>
      <c r="M22">
        <v>6423</v>
      </c>
      <c r="N22">
        <v>6423</v>
      </c>
      <c r="O22">
        <v>4207</v>
      </c>
      <c r="P22">
        <v>3148</v>
      </c>
      <c r="Q22">
        <v>1818</v>
      </c>
      <c r="R22">
        <v>476949</v>
      </c>
      <c r="S22">
        <v>2875</v>
      </c>
      <c r="T22">
        <f t="shared" si="0"/>
        <v>2.1476521698941629E-3</v>
      </c>
      <c r="U22">
        <f t="shared" si="1"/>
        <v>0.23151175463179199</v>
      </c>
      <c r="V22">
        <f t="shared" si="2"/>
        <v>0.28304530593180754</v>
      </c>
      <c r="W22">
        <f t="shared" si="3"/>
        <v>2.6257105883440404E-3</v>
      </c>
      <c r="X22">
        <f t="shared" si="4"/>
        <v>0.65498988011832482</v>
      </c>
      <c r="Y22">
        <f t="shared" si="5"/>
        <v>0.16487622606258759</v>
      </c>
      <c r="Z22">
        <f t="shared" si="6"/>
        <v>0.4901136540557372</v>
      </c>
    </row>
    <row r="23" spans="1:26" x14ac:dyDescent="0.3">
      <c r="A23">
        <v>15580</v>
      </c>
      <c r="B23" t="str">
        <f>VLOOKUP(A23,Sheet1!$A$1:$B$5,2,FALSE())</f>
        <v>BMO</v>
      </c>
      <c r="C23" t="s">
        <v>56</v>
      </c>
      <c r="D23">
        <v>2017</v>
      </c>
      <c r="E23">
        <v>2</v>
      </c>
      <c r="F23">
        <v>22</v>
      </c>
      <c r="G23" t="s">
        <v>57</v>
      </c>
      <c r="H23">
        <v>718943</v>
      </c>
      <c r="I23">
        <v>1878</v>
      </c>
      <c r="J23">
        <v>652.1</v>
      </c>
      <c r="K23">
        <v>1247</v>
      </c>
      <c r="L23">
        <v>2112</v>
      </c>
      <c r="M23">
        <v>7035</v>
      </c>
      <c r="N23">
        <v>7035</v>
      </c>
      <c r="O23">
        <v>4923</v>
      </c>
      <c r="P23">
        <v>3045</v>
      </c>
      <c r="Q23">
        <v>1442</v>
      </c>
      <c r="R23">
        <v>488212</v>
      </c>
      <c r="S23">
        <v>3332</v>
      </c>
      <c r="T23">
        <f t="shared" si="0"/>
        <v>1.7344907732601889E-3</v>
      </c>
      <c r="U23">
        <f t="shared" si="1"/>
        <v>0.17725657427149966</v>
      </c>
      <c r="V23">
        <f t="shared" si="2"/>
        <v>0.20497512437810944</v>
      </c>
      <c r="W23">
        <f t="shared" si="3"/>
        <v>2.0057222895278207E-3</v>
      </c>
      <c r="X23">
        <f t="shared" si="4"/>
        <v>0.69978678038379527</v>
      </c>
      <c r="Y23">
        <f t="shared" si="5"/>
        <v>0.26695095948827291</v>
      </c>
      <c r="Z23">
        <f t="shared" si="6"/>
        <v>0.43283582089552236</v>
      </c>
    </row>
    <row r="24" spans="1:26" x14ac:dyDescent="0.3">
      <c r="A24">
        <v>15580</v>
      </c>
      <c r="B24" t="str">
        <f>VLOOKUP(A24,Sheet1!$A$1:$B$5,2,FALSE())</f>
        <v>BMO</v>
      </c>
      <c r="C24" t="s">
        <v>58</v>
      </c>
      <c r="D24">
        <v>2017</v>
      </c>
      <c r="E24">
        <v>3</v>
      </c>
      <c r="F24">
        <v>23</v>
      </c>
      <c r="G24" t="s">
        <v>59</v>
      </c>
      <c r="H24">
        <v>708617</v>
      </c>
      <c r="I24">
        <v>1365</v>
      </c>
      <c r="J24">
        <v>648.68499999999995</v>
      </c>
      <c r="K24">
        <v>1387</v>
      </c>
      <c r="L24">
        <v>2452</v>
      </c>
      <c r="M24">
        <v>6871</v>
      </c>
      <c r="N24">
        <v>6871</v>
      </c>
      <c r="O24">
        <v>4419</v>
      </c>
      <c r="P24">
        <v>3054</v>
      </c>
      <c r="Q24">
        <v>1751</v>
      </c>
      <c r="R24">
        <v>473111</v>
      </c>
      <c r="S24">
        <v>2926</v>
      </c>
      <c r="T24">
        <f t="shared" si="0"/>
        <v>1.9573337924435907E-3</v>
      </c>
      <c r="U24">
        <f t="shared" si="1"/>
        <v>0.20186290205210305</v>
      </c>
      <c r="V24">
        <f t="shared" si="2"/>
        <v>0.25483917915878329</v>
      </c>
      <c r="W24">
        <f t="shared" si="3"/>
        <v>2.4710104329983616E-3</v>
      </c>
      <c r="X24">
        <f t="shared" si="4"/>
        <v>0.64313782564401101</v>
      </c>
      <c r="Y24">
        <f t="shared" si="5"/>
        <v>0.19866103915005093</v>
      </c>
      <c r="Z24">
        <f t="shared" si="6"/>
        <v>0.44447678649396011</v>
      </c>
    </row>
    <row r="25" spans="1:26" x14ac:dyDescent="0.3">
      <c r="A25">
        <v>15580</v>
      </c>
      <c r="B25" t="str">
        <f>VLOOKUP(A25,Sheet1!$A$1:$B$5,2,FALSE())</f>
        <v>BMO</v>
      </c>
      <c r="C25" t="s">
        <v>60</v>
      </c>
      <c r="D25">
        <v>2017</v>
      </c>
      <c r="E25">
        <v>4</v>
      </c>
      <c r="F25">
        <v>24</v>
      </c>
      <c r="G25" t="s">
        <v>61</v>
      </c>
      <c r="H25">
        <v>709580</v>
      </c>
      <c r="I25">
        <v>1876</v>
      </c>
      <c r="J25">
        <v>652.81600000000003</v>
      </c>
      <c r="K25">
        <v>1227</v>
      </c>
      <c r="L25">
        <v>2290</v>
      </c>
      <c r="M25">
        <v>7227</v>
      </c>
      <c r="N25">
        <v>7227</v>
      </c>
      <c r="O25">
        <v>4937</v>
      </c>
      <c r="P25">
        <v>3061</v>
      </c>
      <c r="Q25">
        <v>1464</v>
      </c>
      <c r="R25">
        <v>483488</v>
      </c>
      <c r="S25">
        <v>3120</v>
      </c>
      <c r="T25">
        <f t="shared" si="0"/>
        <v>1.7291919163448801E-3</v>
      </c>
      <c r="U25">
        <f t="shared" si="1"/>
        <v>0.16977999169779992</v>
      </c>
      <c r="V25">
        <f t="shared" si="2"/>
        <v>0.20257368202573681</v>
      </c>
      <c r="W25">
        <f t="shared" si="3"/>
        <v>2.0631923109445025E-3</v>
      </c>
      <c r="X25">
        <f t="shared" si="4"/>
        <v>0.68313269683132694</v>
      </c>
      <c r="Y25">
        <f t="shared" si="5"/>
        <v>0.25958212259582125</v>
      </c>
      <c r="Z25">
        <f t="shared" si="6"/>
        <v>0.42355057423550574</v>
      </c>
    </row>
    <row r="26" spans="1:26" x14ac:dyDescent="0.3">
      <c r="A26">
        <v>15580</v>
      </c>
      <c r="B26" t="str">
        <f>VLOOKUP(A26,Sheet1!$A$1:$B$5,2,FALSE())</f>
        <v>BMO</v>
      </c>
      <c r="C26" t="s">
        <v>62</v>
      </c>
      <c r="D26">
        <v>2018</v>
      </c>
      <c r="E26">
        <v>1</v>
      </c>
      <c r="F26">
        <v>25</v>
      </c>
      <c r="G26" t="s">
        <v>63</v>
      </c>
      <c r="H26">
        <v>727909</v>
      </c>
      <c r="I26">
        <v>1703</v>
      </c>
      <c r="J26">
        <v>645.52800000000002</v>
      </c>
      <c r="K26">
        <v>973</v>
      </c>
      <c r="L26">
        <v>2595</v>
      </c>
      <c r="M26">
        <v>7474</v>
      </c>
      <c r="N26">
        <v>7474</v>
      </c>
      <c r="O26">
        <v>4879</v>
      </c>
      <c r="P26">
        <v>3176</v>
      </c>
      <c r="Q26">
        <v>1668</v>
      </c>
      <c r="R26">
        <v>475565</v>
      </c>
      <c r="S26">
        <v>2763</v>
      </c>
      <c r="T26">
        <f t="shared" si="0"/>
        <v>1.3367055497321781E-3</v>
      </c>
      <c r="U26">
        <f t="shared" si="1"/>
        <v>0.13018464008563019</v>
      </c>
      <c r="V26">
        <f t="shared" si="2"/>
        <v>0.22317366871822317</v>
      </c>
      <c r="W26">
        <f t="shared" si="3"/>
        <v>2.2914952281123053E-3</v>
      </c>
      <c r="X26">
        <f t="shared" si="4"/>
        <v>0.65279636071715275</v>
      </c>
      <c r="Y26">
        <f t="shared" si="5"/>
        <v>0.22785656944072785</v>
      </c>
      <c r="Z26">
        <f t="shared" si="6"/>
        <v>0.42493979127642495</v>
      </c>
    </row>
    <row r="27" spans="1:26" x14ac:dyDescent="0.3">
      <c r="A27">
        <v>15580</v>
      </c>
      <c r="B27" t="str">
        <f>VLOOKUP(A27,Sheet1!$A$1:$B$5,2,FALSE())</f>
        <v>BMO</v>
      </c>
      <c r="C27" t="s">
        <v>64</v>
      </c>
      <c r="D27">
        <v>2018</v>
      </c>
      <c r="E27">
        <v>2</v>
      </c>
      <c r="F27">
        <v>26</v>
      </c>
      <c r="G27" t="s">
        <v>65</v>
      </c>
      <c r="H27">
        <v>743569</v>
      </c>
      <c r="I27">
        <v>1864</v>
      </c>
      <c r="J27">
        <v>640.63400000000001</v>
      </c>
      <c r="K27">
        <v>1246</v>
      </c>
      <c r="L27">
        <v>2927</v>
      </c>
      <c r="M27">
        <v>7825</v>
      </c>
      <c r="N27">
        <v>7825</v>
      </c>
      <c r="O27">
        <v>4898</v>
      </c>
      <c r="P27">
        <v>3034</v>
      </c>
      <c r="Q27">
        <v>1525</v>
      </c>
      <c r="R27">
        <v>491198</v>
      </c>
      <c r="S27">
        <v>2914</v>
      </c>
      <c r="T27">
        <f t="shared" si="0"/>
        <v>1.6757019187190428E-3</v>
      </c>
      <c r="U27">
        <f t="shared" si="1"/>
        <v>0.1592332268370607</v>
      </c>
      <c r="V27">
        <f t="shared" si="2"/>
        <v>0.19488817891373802</v>
      </c>
      <c r="W27">
        <f t="shared" si="3"/>
        <v>2.0509192825413649E-3</v>
      </c>
      <c r="X27">
        <f t="shared" si="4"/>
        <v>0.62594249201277952</v>
      </c>
      <c r="Y27">
        <f t="shared" si="5"/>
        <v>0.23821086261980831</v>
      </c>
      <c r="Z27">
        <f t="shared" si="6"/>
        <v>0.38773162939297123</v>
      </c>
    </row>
    <row r="28" spans="1:26" x14ac:dyDescent="0.3">
      <c r="A28">
        <v>15580</v>
      </c>
      <c r="B28" t="str">
        <f>VLOOKUP(A28,Sheet1!$A$1:$B$5,2,FALSE())</f>
        <v>BMO</v>
      </c>
      <c r="C28" t="s">
        <v>66</v>
      </c>
      <c r="D28">
        <v>2018</v>
      </c>
      <c r="E28">
        <v>3</v>
      </c>
      <c r="F28">
        <v>27</v>
      </c>
      <c r="G28" t="s">
        <v>67</v>
      </c>
      <c r="H28">
        <v>765318</v>
      </c>
      <c r="I28">
        <v>2081</v>
      </c>
      <c r="J28">
        <v>639.92999999999995</v>
      </c>
      <c r="K28">
        <v>1537</v>
      </c>
      <c r="L28">
        <v>3112</v>
      </c>
      <c r="M28">
        <v>8318</v>
      </c>
      <c r="N28">
        <v>8318</v>
      </c>
      <c r="O28">
        <v>5206</v>
      </c>
      <c r="P28">
        <v>3125</v>
      </c>
      <c r="Q28">
        <v>1930</v>
      </c>
      <c r="R28">
        <v>506916</v>
      </c>
      <c r="S28">
        <v>2912</v>
      </c>
      <c r="T28">
        <f t="shared" si="0"/>
        <v>2.0083154976101437E-3</v>
      </c>
      <c r="U28">
        <f t="shared" si="1"/>
        <v>0.18477999519115171</v>
      </c>
      <c r="V28">
        <f t="shared" si="2"/>
        <v>0.23202692955037268</v>
      </c>
      <c r="W28">
        <f t="shared" si="3"/>
        <v>2.5218275279034336E-3</v>
      </c>
      <c r="X28">
        <f t="shared" si="4"/>
        <v>0.62587160375090167</v>
      </c>
      <c r="Y28">
        <f t="shared" si="5"/>
        <v>0.2501803318105314</v>
      </c>
      <c r="Z28">
        <f t="shared" si="6"/>
        <v>0.37569127194037027</v>
      </c>
    </row>
    <row r="29" spans="1:26" x14ac:dyDescent="0.3">
      <c r="A29">
        <v>15580</v>
      </c>
      <c r="B29" t="str">
        <f>VLOOKUP(A29,Sheet1!$A$1:$B$5,2,FALSE())</f>
        <v>BMO</v>
      </c>
      <c r="C29" t="s">
        <v>68</v>
      </c>
      <c r="D29">
        <v>2018</v>
      </c>
      <c r="E29">
        <v>4</v>
      </c>
      <c r="F29">
        <v>28</v>
      </c>
      <c r="G29" t="s">
        <v>69</v>
      </c>
      <c r="H29">
        <v>774048</v>
      </c>
      <c r="I29">
        <v>2446</v>
      </c>
      <c r="J29">
        <v>649.33000000000004</v>
      </c>
      <c r="K29">
        <v>1697</v>
      </c>
      <c r="L29">
        <v>3327</v>
      </c>
      <c r="M29">
        <v>8718</v>
      </c>
      <c r="N29">
        <v>8718</v>
      </c>
      <c r="O29">
        <v>5391</v>
      </c>
      <c r="P29">
        <v>2945</v>
      </c>
      <c r="Q29">
        <v>2052</v>
      </c>
      <c r="R29">
        <v>522051</v>
      </c>
      <c r="S29">
        <v>2878</v>
      </c>
      <c r="T29">
        <f t="shared" si="0"/>
        <v>2.1923704989871427E-3</v>
      </c>
      <c r="U29">
        <f t="shared" si="1"/>
        <v>0.19465473732507454</v>
      </c>
      <c r="V29">
        <f t="shared" si="2"/>
        <v>0.23537508602890572</v>
      </c>
      <c r="W29">
        <f t="shared" si="3"/>
        <v>2.6509983876968871E-3</v>
      </c>
      <c r="X29">
        <f t="shared" si="4"/>
        <v>0.61837577426015145</v>
      </c>
      <c r="Y29">
        <f t="shared" si="5"/>
        <v>0.28056893782977749</v>
      </c>
      <c r="Z29">
        <f t="shared" si="6"/>
        <v>0.33780683643037396</v>
      </c>
    </row>
    <row r="30" spans="1:26" x14ac:dyDescent="0.3">
      <c r="A30">
        <v>15580</v>
      </c>
      <c r="B30" t="str">
        <f>VLOOKUP(A30,Sheet1!$A$1:$B$5,2,FALSE())</f>
        <v>BMO</v>
      </c>
      <c r="C30" t="s">
        <v>70</v>
      </c>
      <c r="D30">
        <v>2019</v>
      </c>
      <c r="E30">
        <v>1</v>
      </c>
      <c r="F30">
        <v>29</v>
      </c>
      <c r="G30" t="s">
        <v>71</v>
      </c>
      <c r="H30">
        <v>806597</v>
      </c>
      <c r="I30">
        <v>3142</v>
      </c>
      <c r="J30">
        <v>638.404</v>
      </c>
      <c r="K30">
        <v>1510</v>
      </c>
      <c r="L30">
        <v>3192</v>
      </c>
      <c r="M30">
        <v>9647</v>
      </c>
      <c r="N30">
        <v>9647</v>
      </c>
      <c r="O30">
        <v>6455</v>
      </c>
      <c r="P30">
        <v>3313</v>
      </c>
      <c r="Q30">
        <v>1848</v>
      </c>
      <c r="R30">
        <v>532199</v>
      </c>
      <c r="S30">
        <v>3345</v>
      </c>
      <c r="T30">
        <f t="shared" si="0"/>
        <v>1.8720625045716757E-3</v>
      </c>
      <c r="U30">
        <f t="shared" si="1"/>
        <v>0.15652534466673576</v>
      </c>
      <c r="V30">
        <f t="shared" si="2"/>
        <v>0.19156214367160776</v>
      </c>
      <c r="W30">
        <f t="shared" si="3"/>
        <v>2.2911069592373885E-3</v>
      </c>
      <c r="X30">
        <f t="shared" si="4"/>
        <v>0.66911993365813205</v>
      </c>
      <c r="Y30">
        <f t="shared" si="5"/>
        <v>0.32569710790919459</v>
      </c>
      <c r="Z30">
        <f t="shared" si="6"/>
        <v>0.34342282574893751</v>
      </c>
    </row>
    <row r="31" spans="1:26" x14ac:dyDescent="0.3">
      <c r="A31">
        <v>15580</v>
      </c>
      <c r="B31" t="str">
        <f>VLOOKUP(A31,Sheet1!$A$1:$B$5,2,FALSE())</f>
        <v>BMO</v>
      </c>
      <c r="C31" t="s">
        <v>72</v>
      </c>
      <c r="D31">
        <v>2019</v>
      </c>
      <c r="E31">
        <v>2</v>
      </c>
      <c r="F31">
        <v>30</v>
      </c>
      <c r="G31" t="s">
        <v>73</v>
      </c>
      <c r="H31">
        <v>830470</v>
      </c>
      <c r="I31">
        <v>2847</v>
      </c>
      <c r="J31">
        <v>638.76099999999997</v>
      </c>
      <c r="K31">
        <v>1497</v>
      </c>
      <c r="L31">
        <v>3237</v>
      </c>
      <c r="M31">
        <v>9428</v>
      </c>
      <c r="N31">
        <v>9428</v>
      </c>
      <c r="O31">
        <v>6191</v>
      </c>
      <c r="P31">
        <v>3344</v>
      </c>
      <c r="Q31">
        <v>1839</v>
      </c>
      <c r="R31">
        <v>548837</v>
      </c>
      <c r="S31">
        <v>3078</v>
      </c>
      <c r="T31">
        <f t="shared" si="0"/>
        <v>1.8025937119944128E-3</v>
      </c>
      <c r="U31">
        <f t="shared" si="1"/>
        <v>0.15878235044548156</v>
      </c>
      <c r="V31">
        <f t="shared" si="2"/>
        <v>0.19505727619855748</v>
      </c>
      <c r="W31">
        <f t="shared" si="3"/>
        <v>2.2144087083217938E-3</v>
      </c>
      <c r="X31">
        <f t="shared" si="4"/>
        <v>0.65666100975816721</v>
      </c>
      <c r="Y31">
        <f t="shared" si="5"/>
        <v>0.30197284683920239</v>
      </c>
      <c r="Z31">
        <f t="shared" si="6"/>
        <v>0.35468816291896477</v>
      </c>
    </row>
    <row r="32" spans="1:26" x14ac:dyDescent="0.3">
      <c r="A32">
        <v>15580</v>
      </c>
      <c r="B32" t="str">
        <f>VLOOKUP(A32,Sheet1!$A$1:$B$5,2,FALSE())</f>
        <v>BMO</v>
      </c>
      <c r="C32" t="s">
        <v>74</v>
      </c>
      <c r="D32">
        <v>2019</v>
      </c>
      <c r="E32">
        <v>3</v>
      </c>
      <c r="F32">
        <v>31</v>
      </c>
      <c r="G32" t="s">
        <v>75</v>
      </c>
      <c r="H32">
        <v>839180</v>
      </c>
      <c r="I32">
        <v>3417</v>
      </c>
      <c r="J32">
        <v>639.03599999999994</v>
      </c>
      <c r="K32">
        <v>1557</v>
      </c>
      <c r="L32">
        <v>3495</v>
      </c>
      <c r="M32">
        <v>10155</v>
      </c>
      <c r="N32">
        <v>10155</v>
      </c>
      <c r="O32">
        <v>6660</v>
      </c>
      <c r="P32">
        <v>3243</v>
      </c>
      <c r="Q32">
        <v>1892</v>
      </c>
      <c r="R32">
        <v>553383</v>
      </c>
      <c r="S32">
        <v>3449</v>
      </c>
      <c r="T32">
        <f t="shared" si="0"/>
        <v>1.8553826354298242E-3</v>
      </c>
      <c r="U32">
        <f t="shared" si="1"/>
        <v>0.1533234859675037</v>
      </c>
      <c r="V32">
        <f t="shared" si="2"/>
        <v>0.18631216149679961</v>
      </c>
      <c r="W32">
        <f t="shared" si="3"/>
        <v>2.2545818537143404E-3</v>
      </c>
      <c r="X32">
        <f t="shared" si="4"/>
        <v>0.65583456425406206</v>
      </c>
      <c r="Y32">
        <f t="shared" si="5"/>
        <v>0.33648449039881834</v>
      </c>
      <c r="Z32">
        <f t="shared" si="6"/>
        <v>0.31935007385524372</v>
      </c>
    </row>
    <row r="33" spans="1:26" x14ac:dyDescent="0.3">
      <c r="A33">
        <v>15580</v>
      </c>
      <c r="B33" t="str">
        <f>VLOOKUP(A33,Sheet1!$A$1:$B$5,2,FALSE())</f>
        <v>BMO</v>
      </c>
      <c r="C33" t="s">
        <v>76</v>
      </c>
      <c r="D33">
        <v>2019</v>
      </c>
      <c r="E33">
        <v>4</v>
      </c>
      <c r="F33">
        <v>32</v>
      </c>
      <c r="G33" t="s">
        <v>77</v>
      </c>
      <c r="H33">
        <v>852195</v>
      </c>
      <c r="I33">
        <v>2791</v>
      </c>
      <c r="J33">
        <v>640.23199999999997</v>
      </c>
      <c r="K33">
        <v>1194</v>
      </c>
      <c r="L33">
        <v>3356</v>
      </c>
      <c r="M33">
        <v>9366</v>
      </c>
      <c r="N33">
        <v>9366</v>
      </c>
      <c r="O33">
        <v>6010</v>
      </c>
      <c r="P33">
        <v>3219</v>
      </c>
      <c r="Q33">
        <v>1444</v>
      </c>
      <c r="R33">
        <v>568143</v>
      </c>
      <c r="S33">
        <v>2723</v>
      </c>
      <c r="T33">
        <f t="shared" si="0"/>
        <v>1.4010877792054635E-3</v>
      </c>
      <c r="U33">
        <f t="shared" si="1"/>
        <v>0.12748238308776424</v>
      </c>
      <c r="V33">
        <f t="shared" si="2"/>
        <v>0.15417467435404655</v>
      </c>
      <c r="W33">
        <f t="shared" si="3"/>
        <v>1.6944478669788019E-3</v>
      </c>
      <c r="X33">
        <f t="shared" si="4"/>
        <v>0.64168268204142642</v>
      </c>
      <c r="Y33">
        <f t="shared" si="5"/>
        <v>0.29799273969677559</v>
      </c>
      <c r="Z33">
        <f t="shared" si="6"/>
        <v>0.34368994234465089</v>
      </c>
    </row>
    <row r="34" spans="1:26" x14ac:dyDescent="0.3">
      <c r="A34">
        <v>15581</v>
      </c>
      <c r="B34" t="str">
        <f>VLOOKUP(A34,Sheet1!$A$1:$B$5,2,FALSE())</f>
        <v>CIBC</v>
      </c>
      <c r="C34" t="s">
        <v>14</v>
      </c>
      <c r="D34">
        <v>2012</v>
      </c>
      <c r="E34">
        <v>1</v>
      </c>
      <c r="F34">
        <v>1</v>
      </c>
      <c r="G34" t="s">
        <v>15</v>
      </c>
      <c r="H34">
        <v>391449</v>
      </c>
      <c r="I34">
        <v>1253</v>
      </c>
      <c r="J34">
        <v>402.72800000000001</v>
      </c>
      <c r="K34">
        <v>832</v>
      </c>
      <c r="L34">
        <v>1315</v>
      </c>
      <c r="M34">
        <v>4268</v>
      </c>
      <c r="N34">
        <v>4268</v>
      </c>
      <c r="O34">
        <v>2953</v>
      </c>
      <c r="P34">
        <v>1700</v>
      </c>
      <c r="Q34">
        <v>976</v>
      </c>
      <c r="R34">
        <v>243169</v>
      </c>
      <c r="S34">
        <v>1315</v>
      </c>
      <c r="T34">
        <f t="shared" si="0"/>
        <v>2.1254365191889619E-3</v>
      </c>
      <c r="U34">
        <f t="shared" si="1"/>
        <v>0.19493908153701969</v>
      </c>
      <c r="V34">
        <f t="shared" si="2"/>
        <v>0.22867853795688847</v>
      </c>
      <c r="W34">
        <f t="shared" si="3"/>
        <v>2.4933005321255133E-3</v>
      </c>
      <c r="X34">
        <f t="shared" si="4"/>
        <v>0.6918931583880038</v>
      </c>
      <c r="Y34">
        <f t="shared" si="5"/>
        <v>0.29358013120899717</v>
      </c>
      <c r="Z34">
        <f t="shared" si="6"/>
        <v>0.39831302717900657</v>
      </c>
    </row>
    <row r="35" spans="1:26" x14ac:dyDescent="0.3">
      <c r="A35">
        <v>15581</v>
      </c>
      <c r="B35" t="str">
        <f>VLOOKUP(A35,Sheet1!$A$1:$B$5,2,FALSE())</f>
        <v>CIBC</v>
      </c>
      <c r="C35" t="s">
        <v>16</v>
      </c>
      <c r="D35">
        <v>2012</v>
      </c>
      <c r="E35">
        <v>2</v>
      </c>
      <c r="F35">
        <v>2</v>
      </c>
      <c r="G35" t="s">
        <v>17</v>
      </c>
      <c r="H35">
        <v>387458</v>
      </c>
      <c r="I35">
        <v>1218</v>
      </c>
      <c r="J35">
        <v>404.94499999999999</v>
      </c>
      <c r="K35">
        <v>810</v>
      </c>
      <c r="L35">
        <v>1320</v>
      </c>
      <c r="M35">
        <v>4210</v>
      </c>
      <c r="N35">
        <v>4210</v>
      </c>
      <c r="O35">
        <v>2890</v>
      </c>
      <c r="P35">
        <v>1672</v>
      </c>
      <c r="Q35">
        <v>931</v>
      </c>
      <c r="R35">
        <v>244207</v>
      </c>
      <c r="S35">
        <v>1331</v>
      </c>
      <c r="T35">
        <f t="shared" si="0"/>
        <v>2.0905491692002746E-3</v>
      </c>
      <c r="U35">
        <f t="shared" si="1"/>
        <v>0.19239904988123516</v>
      </c>
      <c r="V35">
        <f t="shared" si="2"/>
        <v>0.22114014251781472</v>
      </c>
      <c r="W35">
        <f t="shared" si="3"/>
        <v>2.4028410821301921E-3</v>
      </c>
      <c r="X35">
        <f t="shared" si="4"/>
        <v>0.68646080760095007</v>
      </c>
      <c r="Y35">
        <f t="shared" si="5"/>
        <v>0.28931116389548694</v>
      </c>
      <c r="Z35">
        <f t="shared" si="6"/>
        <v>0.39714964370546318</v>
      </c>
    </row>
    <row r="36" spans="1:26" x14ac:dyDescent="0.3">
      <c r="A36">
        <v>15581</v>
      </c>
      <c r="B36" t="str">
        <f>VLOOKUP(A36,Sheet1!$A$1:$B$5,2,FALSE())</f>
        <v>CIBC</v>
      </c>
      <c r="C36" t="s">
        <v>18</v>
      </c>
      <c r="D36">
        <v>2012</v>
      </c>
      <c r="E36">
        <v>3</v>
      </c>
      <c r="F36">
        <v>3</v>
      </c>
      <c r="G36" t="s">
        <v>19</v>
      </c>
      <c r="H36">
        <v>401010</v>
      </c>
      <c r="I36">
        <v>1227</v>
      </c>
      <c r="J36">
        <v>405.62599999999998</v>
      </c>
      <c r="K36">
        <v>839</v>
      </c>
      <c r="L36">
        <v>1289</v>
      </c>
      <c r="M36">
        <v>4256</v>
      </c>
      <c r="N36">
        <v>4256</v>
      </c>
      <c r="O36">
        <v>2967</v>
      </c>
      <c r="P36">
        <v>1740</v>
      </c>
      <c r="Q36">
        <v>931</v>
      </c>
      <c r="R36">
        <v>254002</v>
      </c>
      <c r="S36">
        <v>1266</v>
      </c>
      <c r="T36">
        <f t="shared" si="0"/>
        <v>2.0922171516919779E-3</v>
      </c>
      <c r="U36">
        <f t="shared" si="1"/>
        <v>0.19713345864661655</v>
      </c>
      <c r="V36">
        <f t="shared" si="2"/>
        <v>0.21875</v>
      </c>
      <c r="W36">
        <f t="shared" si="3"/>
        <v>2.3216378643924093E-3</v>
      </c>
      <c r="X36">
        <f t="shared" si="4"/>
        <v>0.69713345864661658</v>
      </c>
      <c r="Y36">
        <f t="shared" si="5"/>
        <v>0.28829887218045114</v>
      </c>
      <c r="Z36">
        <f t="shared" si="6"/>
        <v>0.40883458646616544</v>
      </c>
    </row>
    <row r="37" spans="1:26" x14ac:dyDescent="0.3">
      <c r="A37">
        <v>15581</v>
      </c>
      <c r="B37" t="str">
        <f>VLOOKUP(A37,Sheet1!$A$1:$B$5,2,FALSE())</f>
        <v>CIBC</v>
      </c>
      <c r="C37" t="s">
        <v>20</v>
      </c>
      <c r="D37">
        <v>2012</v>
      </c>
      <c r="E37">
        <v>4</v>
      </c>
      <c r="F37">
        <v>4</v>
      </c>
      <c r="G37" t="s">
        <v>21</v>
      </c>
      <c r="H37">
        <v>393385</v>
      </c>
      <c r="I37">
        <v>1223</v>
      </c>
      <c r="J37">
        <v>404.48500000000001</v>
      </c>
      <c r="K37">
        <v>850</v>
      </c>
      <c r="L37">
        <v>1243</v>
      </c>
      <c r="M37">
        <v>4212</v>
      </c>
      <c r="N37">
        <v>4212</v>
      </c>
      <c r="O37">
        <v>2969</v>
      </c>
      <c r="P37">
        <v>1746</v>
      </c>
      <c r="Q37">
        <v>941</v>
      </c>
      <c r="R37">
        <v>299907</v>
      </c>
      <c r="S37">
        <v>1143</v>
      </c>
      <c r="T37">
        <f t="shared" si="0"/>
        <v>2.1607331240387916E-3</v>
      </c>
      <c r="U37">
        <f t="shared" si="1"/>
        <v>0.20180436847103514</v>
      </c>
      <c r="V37">
        <f t="shared" si="2"/>
        <v>0.22340930674264006</v>
      </c>
      <c r="W37">
        <f t="shared" si="3"/>
        <v>2.3920586702594151E-3</v>
      </c>
      <c r="X37">
        <f t="shared" si="4"/>
        <v>0.70489078822412155</v>
      </c>
      <c r="Y37">
        <f t="shared" si="5"/>
        <v>0.29036087369420704</v>
      </c>
      <c r="Z37">
        <f t="shared" si="6"/>
        <v>0.41452991452991456</v>
      </c>
    </row>
    <row r="38" spans="1:26" x14ac:dyDescent="0.3">
      <c r="A38">
        <v>15581</v>
      </c>
      <c r="B38" t="str">
        <f>VLOOKUP(A38,Sheet1!$A$1:$B$5,2,FALSE())</f>
        <v>CIBC</v>
      </c>
      <c r="C38" t="s">
        <v>22</v>
      </c>
      <c r="D38">
        <v>2013</v>
      </c>
      <c r="E38">
        <v>1</v>
      </c>
      <c r="F38">
        <v>5</v>
      </c>
      <c r="G38" t="s">
        <v>23</v>
      </c>
      <c r="H38">
        <v>392783</v>
      </c>
      <c r="I38">
        <v>1053</v>
      </c>
      <c r="J38">
        <v>401.96</v>
      </c>
      <c r="K38">
        <v>783</v>
      </c>
      <c r="L38">
        <v>1285</v>
      </c>
      <c r="M38">
        <v>4244</v>
      </c>
      <c r="N38">
        <v>4244</v>
      </c>
      <c r="O38">
        <v>2959</v>
      </c>
      <c r="P38">
        <v>1906</v>
      </c>
      <c r="Q38">
        <v>840</v>
      </c>
      <c r="R38">
        <v>253388</v>
      </c>
      <c r="S38">
        <v>1310</v>
      </c>
      <c r="T38">
        <f t="shared" si="0"/>
        <v>1.9934671307057588E-3</v>
      </c>
      <c r="U38">
        <f t="shared" si="1"/>
        <v>0.18449575871819038</v>
      </c>
      <c r="V38">
        <f t="shared" si="2"/>
        <v>0.19792648444863337</v>
      </c>
      <c r="W38">
        <f t="shared" si="3"/>
        <v>2.138585427577059E-3</v>
      </c>
      <c r="X38">
        <f t="shared" si="4"/>
        <v>0.6972196041470311</v>
      </c>
      <c r="Y38">
        <f t="shared" si="5"/>
        <v>0.24811498586239397</v>
      </c>
      <c r="Z38">
        <f t="shared" si="6"/>
        <v>0.44910461828463716</v>
      </c>
    </row>
    <row r="39" spans="1:26" x14ac:dyDescent="0.3">
      <c r="A39">
        <v>15581</v>
      </c>
      <c r="B39" t="str">
        <f>VLOOKUP(A39,Sheet1!$A$1:$B$5,2,FALSE())</f>
        <v>CIBC</v>
      </c>
      <c r="C39" t="s">
        <v>24</v>
      </c>
      <c r="D39">
        <v>2013</v>
      </c>
      <c r="E39">
        <v>2</v>
      </c>
      <c r="F39">
        <v>6</v>
      </c>
      <c r="G39" t="s">
        <v>25</v>
      </c>
      <c r="H39">
        <v>397705</v>
      </c>
      <c r="I39">
        <v>1168</v>
      </c>
      <c r="J39">
        <v>399.81099999999998</v>
      </c>
      <c r="K39">
        <v>860</v>
      </c>
      <c r="L39">
        <v>1260</v>
      </c>
      <c r="M39">
        <v>4167</v>
      </c>
      <c r="N39">
        <v>4167</v>
      </c>
      <c r="O39">
        <v>2907</v>
      </c>
      <c r="P39">
        <v>1739</v>
      </c>
      <c r="Q39">
        <v>951</v>
      </c>
      <c r="R39">
        <v>255960</v>
      </c>
      <c r="S39">
        <v>1302</v>
      </c>
      <c r="T39">
        <f t="shared" si="0"/>
        <v>2.1624068090670221E-3</v>
      </c>
      <c r="U39">
        <f t="shared" si="1"/>
        <v>0.20638348932085432</v>
      </c>
      <c r="V39">
        <f t="shared" si="2"/>
        <v>0.22822174226061914</v>
      </c>
      <c r="W39">
        <f t="shared" si="3"/>
        <v>2.3912196225845789E-3</v>
      </c>
      <c r="X39">
        <f t="shared" si="4"/>
        <v>0.69762419006479481</v>
      </c>
      <c r="Y39">
        <f t="shared" si="5"/>
        <v>0.2802975761939045</v>
      </c>
      <c r="Z39">
        <f t="shared" si="6"/>
        <v>0.41732661387089032</v>
      </c>
    </row>
    <row r="40" spans="1:26" x14ac:dyDescent="0.3">
      <c r="A40">
        <v>15581</v>
      </c>
      <c r="B40" t="str">
        <f>VLOOKUP(A40,Sheet1!$A$1:$B$5,2,FALSE())</f>
        <v>CIBC</v>
      </c>
      <c r="C40" t="s">
        <v>26</v>
      </c>
      <c r="D40">
        <v>2013</v>
      </c>
      <c r="E40">
        <v>3</v>
      </c>
      <c r="F40">
        <v>7</v>
      </c>
      <c r="G40" t="s">
        <v>27</v>
      </c>
      <c r="H40">
        <v>397547</v>
      </c>
      <c r="I40">
        <v>1255</v>
      </c>
      <c r="J40">
        <v>399.99200000000002</v>
      </c>
      <c r="K40">
        <v>877</v>
      </c>
      <c r="L40">
        <v>1266</v>
      </c>
      <c r="M40">
        <v>4308</v>
      </c>
      <c r="N40">
        <v>4308</v>
      </c>
      <c r="O40">
        <v>3042</v>
      </c>
      <c r="P40">
        <v>1787</v>
      </c>
      <c r="Q40">
        <v>1003</v>
      </c>
      <c r="R40">
        <v>262319</v>
      </c>
      <c r="S40">
        <v>1366</v>
      </c>
      <c r="T40">
        <f t="shared" si="0"/>
        <v>2.2060284695897591E-3</v>
      </c>
      <c r="U40">
        <f t="shared" si="1"/>
        <v>0.20357474466109562</v>
      </c>
      <c r="V40">
        <f t="shared" si="2"/>
        <v>0.23282265552460538</v>
      </c>
      <c r="W40">
        <f t="shared" si="3"/>
        <v>2.5229721265661669E-3</v>
      </c>
      <c r="X40">
        <f t="shared" si="4"/>
        <v>0.70612813370473537</v>
      </c>
      <c r="Y40">
        <f t="shared" si="5"/>
        <v>0.29131847725162491</v>
      </c>
      <c r="Z40">
        <f t="shared" si="6"/>
        <v>0.41480965645311046</v>
      </c>
    </row>
    <row r="41" spans="1:26" x14ac:dyDescent="0.3">
      <c r="A41">
        <v>15581</v>
      </c>
      <c r="B41" t="str">
        <f>VLOOKUP(A41,Sheet1!$A$1:$B$5,2,FALSE())</f>
        <v>CIBC</v>
      </c>
      <c r="C41" t="s">
        <v>28</v>
      </c>
      <c r="D41">
        <v>2013</v>
      </c>
      <c r="E41">
        <v>4</v>
      </c>
      <c r="F41">
        <v>8</v>
      </c>
      <c r="G41" t="s">
        <v>29</v>
      </c>
      <c r="H41">
        <v>398389</v>
      </c>
      <c r="I41">
        <v>1174</v>
      </c>
      <c r="J41">
        <v>399.25</v>
      </c>
      <c r="K41">
        <v>832</v>
      </c>
      <c r="L41">
        <v>1231</v>
      </c>
      <c r="M41">
        <v>4201</v>
      </c>
      <c r="N41">
        <v>4201</v>
      </c>
      <c r="O41">
        <v>2970</v>
      </c>
      <c r="P41">
        <v>1796</v>
      </c>
      <c r="Q41">
        <v>970</v>
      </c>
      <c r="R41">
        <v>263726</v>
      </c>
      <c r="S41">
        <v>1287</v>
      </c>
      <c r="T41">
        <f t="shared" si="0"/>
        <v>2.0884110756070073E-3</v>
      </c>
      <c r="U41">
        <f t="shared" si="1"/>
        <v>0.19804808378957392</v>
      </c>
      <c r="V41">
        <f t="shared" si="2"/>
        <v>0.23089740537967152</v>
      </c>
      <c r="W41">
        <f t="shared" si="3"/>
        <v>2.4348061818975923E-3</v>
      </c>
      <c r="X41">
        <f t="shared" si="4"/>
        <v>0.70697452987383957</v>
      </c>
      <c r="Y41">
        <f t="shared" si="5"/>
        <v>0.27945727207807664</v>
      </c>
      <c r="Z41">
        <f t="shared" si="6"/>
        <v>0.42751725779576294</v>
      </c>
    </row>
    <row r="42" spans="1:26" x14ac:dyDescent="0.3">
      <c r="A42">
        <v>15581</v>
      </c>
      <c r="B42" t="str">
        <f>VLOOKUP(A42,Sheet1!$A$1:$B$5,2,FALSE())</f>
        <v>CIBC</v>
      </c>
      <c r="C42" t="s">
        <v>30</v>
      </c>
      <c r="D42">
        <v>2014</v>
      </c>
      <c r="E42">
        <v>1</v>
      </c>
      <c r="F42">
        <v>9</v>
      </c>
      <c r="G42" t="s">
        <v>31</v>
      </c>
      <c r="H42">
        <v>400955</v>
      </c>
      <c r="I42">
        <v>1091</v>
      </c>
      <c r="J42">
        <v>398.13600000000002</v>
      </c>
      <c r="K42">
        <v>1174</v>
      </c>
      <c r="L42">
        <v>1582</v>
      </c>
      <c r="M42">
        <v>4552</v>
      </c>
      <c r="N42">
        <v>4552</v>
      </c>
      <c r="O42">
        <v>2970</v>
      </c>
      <c r="P42">
        <v>1879</v>
      </c>
      <c r="Q42">
        <v>1380</v>
      </c>
      <c r="R42">
        <v>266396</v>
      </c>
      <c r="S42">
        <v>1729</v>
      </c>
      <c r="T42">
        <f t="shared" si="0"/>
        <v>2.9280093776109539E-3</v>
      </c>
      <c r="U42">
        <f t="shared" si="1"/>
        <v>0.25790861159929701</v>
      </c>
      <c r="V42">
        <f t="shared" si="2"/>
        <v>0.30316344463971878</v>
      </c>
      <c r="W42">
        <f t="shared" si="3"/>
        <v>3.4417827436994176E-3</v>
      </c>
      <c r="X42">
        <f t="shared" si="4"/>
        <v>0.6524604569420035</v>
      </c>
      <c r="Y42">
        <f t="shared" si="5"/>
        <v>0.23967486818980668</v>
      </c>
      <c r="Z42">
        <f t="shared" si="6"/>
        <v>0.41278558875219684</v>
      </c>
    </row>
    <row r="43" spans="1:26" x14ac:dyDescent="0.3">
      <c r="A43">
        <v>15581</v>
      </c>
      <c r="B43" t="str">
        <f>VLOOKUP(A43,Sheet1!$A$1:$B$5,2,FALSE())</f>
        <v>CIBC</v>
      </c>
      <c r="C43" t="s">
        <v>32</v>
      </c>
      <c r="D43">
        <v>2014</v>
      </c>
      <c r="E43">
        <v>2</v>
      </c>
      <c r="F43">
        <v>10</v>
      </c>
      <c r="G43" t="s">
        <v>33</v>
      </c>
      <c r="H43">
        <v>397102</v>
      </c>
      <c r="I43">
        <v>1131</v>
      </c>
      <c r="J43">
        <v>397.36900000000003</v>
      </c>
      <c r="K43">
        <v>317</v>
      </c>
      <c r="L43">
        <v>1058</v>
      </c>
      <c r="M43">
        <v>4080</v>
      </c>
      <c r="N43">
        <v>4080</v>
      </c>
      <c r="O43">
        <v>3022</v>
      </c>
      <c r="P43">
        <v>1891</v>
      </c>
      <c r="Q43">
        <v>349</v>
      </c>
      <c r="R43">
        <v>270177</v>
      </c>
      <c r="S43">
        <v>1369</v>
      </c>
      <c r="T43">
        <f t="shared" si="0"/>
        <v>7.9828356442425375E-4</v>
      </c>
      <c r="U43">
        <f t="shared" si="1"/>
        <v>7.7696078431372551E-2</v>
      </c>
      <c r="V43">
        <f t="shared" si="2"/>
        <v>8.5539215686274511E-2</v>
      </c>
      <c r="W43">
        <f t="shared" si="3"/>
        <v>8.7886739427149704E-4</v>
      </c>
      <c r="X43">
        <f t="shared" si="4"/>
        <v>0.74068627450980395</v>
      </c>
      <c r="Y43">
        <f t="shared" si="5"/>
        <v>0.27720588235294119</v>
      </c>
      <c r="Z43">
        <f t="shared" si="6"/>
        <v>0.46348039215686276</v>
      </c>
    </row>
    <row r="44" spans="1:26" x14ac:dyDescent="0.3">
      <c r="A44">
        <v>15581</v>
      </c>
      <c r="B44" t="str">
        <f>VLOOKUP(A44,Sheet1!$A$1:$B$5,2,FALSE())</f>
        <v>CIBC</v>
      </c>
      <c r="C44" t="s">
        <v>34</v>
      </c>
      <c r="D44">
        <v>2014</v>
      </c>
      <c r="E44">
        <v>3</v>
      </c>
      <c r="F44">
        <v>11</v>
      </c>
      <c r="G44" t="s">
        <v>35</v>
      </c>
      <c r="H44">
        <v>405422</v>
      </c>
      <c r="I44">
        <v>1016</v>
      </c>
      <c r="J44">
        <v>397.01799999999997</v>
      </c>
      <c r="K44">
        <v>918</v>
      </c>
      <c r="L44">
        <v>1296</v>
      </c>
      <c r="M44">
        <v>4258</v>
      </c>
      <c r="N44">
        <v>4258</v>
      </c>
      <c r="O44">
        <v>2962</v>
      </c>
      <c r="P44">
        <v>1946</v>
      </c>
      <c r="Q44">
        <v>1092</v>
      </c>
      <c r="R44">
        <v>278707</v>
      </c>
      <c r="S44">
        <v>1483</v>
      </c>
      <c r="T44">
        <f t="shared" si="0"/>
        <v>2.2643073143539323E-3</v>
      </c>
      <c r="U44">
        <f t="shared" si="1"/>
        <v>0.21559417566932831</v>
      </c>
      <c r="V44">
        <f t="shared" si="2"/>
        <v>0.25645843118835132</v>
      </c>
      <c r="W44">
        <f t="shared" si="3"/>
        <v>2.6934897464863774E-3</v>
      </c>
      <c r="X44">
        <f t="shared" si="4"/>
        <v>0.69563175199624239</v>
      </c>
      <c r="Y44">
        <f t="shared" si="5"/>
        <v>0.23860967590418036</v>
      </c>
      <c r="Z44">
        <f t="shared" si="6"/>
        <v>0.45702207609206202</v>
      </c>
    </row>
    <row r="45" spans="1:26" x14ac:dyDescent="0.3">
      <c r="A45">
        <v>15581</v>
      </c>
      <c r="B45" t="str">
        <f>VLOOKUP(A45,Sheet1!$A$1:$B$5,2,FALSE())</f>
        <v>CIBC</v>
      </c>
      <c r="C45" t="s">
        <v>36</v>
      </c>
      <c r="D45">
        <v>2014</v>
      </c>
      <c r="E45">
        <v>4</v>
      </c>
      <c r="F45">
        <v>12</v>
      </c>
      <c r="G45" t="s">
        <v>37</v>
      </c>
      <c r="H45">
        <v>414903</v>
      </c>
      <c r="I45">
        <v>1036</v>
      </c>
      <c r="J45">
        <v>397.02100000000002</v>
      </c>
      <c r="K45">
        <v>809</v>
      </c>
      <c r="L45">
        <v>1173</v>
      </c>
      <c r="M45">
        <v>4200</v>
      </c>
      <c r="N45">
        <v>4200</v>
      </c>
      <c r="O45">
        <v>3027</v>
      </c>
      <c r="P45">
        <v>1991</v>
      </c>
      <c r="Q45">
        <v>892</v>
      </c>
      <c r="R45">
        <v>285990</v>
      </c>
      <c r="S45">
        <v>1336</v>
      </c>
      <c r="T45">
        <f t="shared" si="0"/>
        <v>1.949853339214226E-3</v>
      </c>
      <c r="U45">
        <f t="shared" si="1"/>
        <v>0.19261904761904761</v>
      </c>
      <c r="V45">
        <f t="shared" si="2"/>
        <v>0.21238095238095239</v>
      </c>
      <c r="W45">
        <f t="shared" si="3"/>
        <v>2.1499000971311366E-3</v>
      </c>
      <c r="X45">
        <f t="shared" si="4"/>
        <v>0.72071428571428575</v>
      </c>
      <c r="Y45">
        <f t="shared" si="5"/>
        <v>0.24666666666666667</v>
      </c>
      <c r="Z45">
        <f t="shared" si="6"/>
        <v>0.47404761904761905</v>
      </c>
    </row>
    <row r="46" spans="1:26" x14ac:dyDescent="0.3">
      <c r="A46">
        <v>15581</v>
      </c>
      <c r="B46" t="str">
        <f>VLOOKUP(A46,Sheet1!$A$1:$B$5,2,FALSE())</f>
        <v>CIBC</v>
      </c>
      <c r="C46" t="s">
        <v>38</v>
      </c>
      <c r="D46">
        <v>2015</v>
      </c>
      <c r="E46">
        <v>1</v>
      </c>
      <c r="F46">
        <v>13</v>
      </c>
      <c r="G46" t="s">
        <v>39</v>
      </c>
      <c r="H46">
        <v>445223</v>
      </c>
      <c r="I46">
        <v>1030</v>
      </c>
      <c r="J46">
        <v>397.16500000000002</v>
      </c>
      <c r="K46">
        <v>920</v>
      </c>
      <c r="L46">
        <v>1395</v>
      </c>
      <c r="M46">
        <v>4431</v>
      </c>
      <c r="N46">
        <v>4431</v>
      </c>
      <c r="O46">
        <v>3036</v>
      </c>
      <c r="P46">
        <v>2006</v>
      </c>
      <c r="Q46">
        <v>1016</v>
      </c>
      <c r="R46">
        <v>298971</v>
      </c>
      <c r="S46">
        <v>1503</v>
      </c>
      <c r="T46">
        <f t="shared" si="0"/>
        <v>2.0663802184523261E-3</v>
      </c>
      <c r="U46">
        <f t="shared" si="1"/>
        <v>0.20762807492665314</v>
      </c>
      <c r="V46">
        <f t="shared" si="2"/>
        <v>0.2292936131798691</v>
      </c>
      <c r="W46">
        <f t="shared" si="3"/>
        <v>2.2820025021169166E-3</v>
      </c>
      <c r="X46">
        <f t="shared" si="4"/>
        <v>0.68517264725795535</v>
      </c>
      <c r="Y46">
        <f t="shared" si="5"/>
        <v>0.23245317084179642</v>
      </c>
      <c r="Z46">
        <f t="shared" si="6"/>
        <v>0.45271947641615889</v>
      </c>
    </row>
    <row r="47" spans="1:26" x14ac:dyDescent="0.3">
      <c r="A47">
        <v>15581</v>
      </c>
      <c r="B47" t="str">
        <f>VLOOKUP(A47,Sheet1!$A$1:$B$5,2,FALSE())</f>
        <v>CIBC</v>
      </c>
      <c r="C47" t="s">
        <v>40</v>
      </c>
      <c r="D47">
        <v>2015</v>
      </c>
      <c r="E47">
        <v>2</v>
      </c>
      <c r="F47">
        <v>14</v>
      </c>
      <c r="G47" t="s">
        <v>41</v>
      </c>
      <c r="H47">
        <v>439203</v>
      </c>
      <c r="I47">
        <v>936</v>
      </c>
      <c r="J47">
        <v>397.262</v>
      </c>
      <c r="K47">
        <v>907</v>
      </c>
      <c r="L47">
        <v>1287</v>
      </c>
      <c r="M47">
        <v>4217</v>
      </c>
      <c r="N47">
        <v>4217</v>
      </c>
      <c r="O47">
        <v>2930</v>
      </c>
      <c r="P47">
        <v>1994</v>
      </c>
      <c r="Q47">
        <v>1052</v>
      </c>
      <c r="R47">
        <v>300247</v>
      </c>
      <c r="S47">
        <v>1499</v>
      </c>
      <c r="T47">
        <f t="shared" si="0"/>
        <v>2.0651042911819821E-3</v>
      </c>
      <c r="U47">
        <f t="shared" si="1"/>
        <v>0.21508181171448898</v>
      </c>
      <c r="V47">
        <f t="shared" si="2"/>
        <v>0.24946644534028931</v>
      </c>
      <c r="W47">
        <f t="shared" si="3"/>
        <v>2.395247755593655E-3</v>
      </c>
      <c r="X47">
        <f t="shared" si="4"/>
        <v>0.69480673464548259</v>
      </c>
      <c r="Y47">
        <f t="shared" si="5"/>
        <v>0.22195873843964903</v>
      </c>
      <c r="Z47">
        <f t="shared" si="6"/>
        <v>0.47284799620583351</v>
      </c>
    </row>
    <row r="48" spans="1:26" x14ac:dyDescent="0.3">
      <c r="A48">
        <v>15581</v>
      </c>
      <c r="B48" t="str">
        <f>VLOOKUP(A48,Sheet1!$A$1:$B$5,2,FALSE())</f>
        <v>CIBC</v>
      </c>
      <c r="C48" t="s">
        <v>42</v>
      </c>
      <c r="D48">
        <v>2015</v>
      </c>
      <c r="E48">
        <v>3</v>
      </c>
      <c r="F48">
        <v>15</v>
      </c>
      <c r="G48" t="s">
        <v>43</v>
      </c>
      <c r="H48">
        <v>457842</v>
      </c>
      <c r="I48">
        <v>917</v>
      </c>
      <c r="J48">
        <v>397.28899999999999</v>
      </c>
      <c r="K48">
        <v>973</v>
      </c>
      <c r="L48">
        <v>1359</v>
      </c>
      <c r="M48">
        <v>4343</v>
      </c>
      <c r="N48">
        <v>4343</v>
      </c>
      <c r="O48">
        <v>2984</v>
      </c>
      <c r="P48">
        <v>2067</v>
      </c>
      <c r="Q48">
        <v>1135</v>
      </c>
      <c r="R48">
        <v>316754</v>
      </c>
      <c r="S48">
        <v>1499</v>
      </c>
      <c r="T48">
        <f t="shared" si="0"/>
        <v>2.1251872916857781E-3</v>
      </c>
      <c r="U48">
        <f t="shared" si="1"/>
        <v>0.22403868293806126</v>
      </c>
      <c r="V48">
        <f t="shared" si="2"/>
        <v>0.26134008749712179</v>
      </c>
      <c r="W48">
        <f t="shared" si="3"/>
        <v>2.4790211470332559E-3</v>
      </c>
      <c r="X48">
        <f t="shared" si="4"/>
        <v>0.68708266175454757</v>
      </c>
      <c r="Y48">
        <f t="shared" si="5"/>
        <v>0.2111443702509786</v>
      </c>
      <c r="Z48">
        <f t="shared" si="6"/>
        <v>0.47593829150356898</v>
      </c>
    </row>
    <row r="49" spans="1:26" x14ac:dyDescent="0.3">
      <c r="A49">
        <v>15581</v>
      </c>
      <c r="B49" t="str">
        <f>VLOOKUP(A49,Sheet1!$A$1:$B$5,2,FALSE())</f>
        <v>CIBC</v>
      </c>
      <c r="C49" t="s">
        <v>44</v>
      </c>
      <c r="D49">
        <v>2015</v>
      </c>
      <c r="E49">
        <v>4</v>
      </c>
      <c r="F49">
        <v>16</v>
      </c>
      <c r="G49" t="s">
        <v>45</v>
      </c>
      <c r="H49">
        <v>463309</v>
      </c>
      <c r="I49">
        <v>878</v>
      </c>
      <c r="J49">
        <v>397.29700000000003</v>
      </c>
      <c r="K49">
        <v>776</v>
      </c>
      <c r="L49">
        <v>1315</v>
      </c>
      <c r="M49">
        <v>4256</v>
      </c>
      <c r="N49">
        <v>4256</v>
      </c>
      <c r="O49">
        <v>2941</v>
      </c>
      <c r="P49">
        <v>2063</v>
      </c>
      <c r="Q49">
        <v>883</v>
      </c>
      <c r="R49">
        <v>325215</v>
      </c>
      <c r="S49">
        <v>1440</v>
      </c>
      <c r="T49">
        <f t="shared" si="0"/>
        <v>1.6749081066847395E-3</v>
      </c>
      <c r="U49">
        <f t="shared" si="1"/>
        <v>0.18233082706766918</v>
      </c>
      <c r="V49">
        <f t="shared" si="2"/>
        <v>0.2074718045112782</v>
      </c>
      <c r="W49">
        <f t="shared" si="3"/>
        <v>1.9058554873745167E-3</v>
      </c>
      <c r="X49">
        <f t="shared" si="4"/>
        <v>0.69102443609022557</v>
      </c>
      <c r="Y49">
        <f t="shared" si="5"/>
        <v>0.20629699248120301</v>
      </c>
      <c r="Z49">
        <f t="shared" si="6"/>
        <v>0.48472744360902253</v>
      </c>
    </row>
    <row r="50" spans="1:26" x14ac:dyDescent="0.3">
      <c r="A50">
        <v>15581</v>
      </c>
      <c r="B50" t="str">
        <f>VLOOKUP(A50,Sheet1!$A$1:$B$5,2,FALSE())</f>
        <v>CIBC</v>
      </c>
      <c r="C50" t="s">
        <v>46</v>
      </c>
      <c r="D50">
        <v>2016</v>
      </c>
      <c r="E50">
        <v>1</v>
      </c>
      <c r="F50">
        <v>17</v>
      </c>
      <c r="G50" t="s">
        <v>47</v>
      </c>
      <c r="H50">
        <v>479032</v>
      </c>
      <c r="I50">
        <v>1004</v>
      </c>
      <c r="J50">
        <v>395.18799999999999</v>
      </c>
      <c r="K50">
        <v>977</v>
      </c>
      <c r="L50">
        <v>1357</v>
      </c>
      <c r="M50">
        <v>4419</v>
      </c>
      <c r="N50">
        <v>4419</v>
      </c>
      <c r="O50">
        <v>3062</v>
      </c>
      <c r="P50">
        <v>2058</v>
      </c>
      <c r="Q50">
        <v>1153</v>
      </c>
      <c r="R50">
        <v>338644</v>
      </c>
      <c r="S50">
        <v>1481</v>
      </c>
      <c r="T50">
        <f t="shared" si="0"/>
        <v>2.0395297182651683E-3</v>
      </c>
      <c r="U50">
        <f t="shared" si="1"/>
        <v>0.2210907445123331</v>
      </c>
      <c r="V50">
        <f t="shared" si="2"/>
        <v>0.26091875990042995</v>
      </c>
      <c r="W50">
        <f t="shared" si="3"/>
        <v>2.4069373236025988E-3</v>
      </c>
      <c r="X50">
        <f t="shared" si="4"/>
        <v>0.69291694953609417</v>
      </c>
      <c r="Y50">
        <f t="shared" si="5"/>
        <v>0.22720072414573433</v>
      </c>
      <c r="Z50">
        <f t="shared" si="6"/>
        <v>0.46571622539035978</v>
      </c>
    </row>
    <row r="51" spans="1:26" x14ac:dyDescent="0.3">
      <c r="A51">
        <v>15581</v>
      </c>
      <c r="B51" t="str">
        <f>VLOOKUP(A51,Sheet1!$A$1:$B$5,2,FALSE())</f>
        <v>CIBC</v>
      </c>
      <c r="C51" t="s">
        <v>48</v>
      </c>
      <c r="D51">
        <v>2016</v>
      </c>
      <c r="E51">
        <v>2</v>
      </c>
      <c r="F51">
        <v>18</v>
      </c>
      <c r="G51" t="s">
        <v>49</v>
      </c>
      <c r="H51">
        <v>478144</v>
      </c>
      <c r="I51">
        <v>1105</v>
      </c>
      <c r="J51">
        <v>394.67899999999997</v>
      </c>
      <c r="K51">
        <v>936</v>
      </c>
      <c r="L51">
        <v>1281</v>
      </c>
      <c r="M51">
        <v>4516</v>
      </c>
      <c r="N51">
        <v>4516</v>
      </c>
      <c r="O51">
        <v>3235</v>
      </c>
      <c r="P51">
        <v>2130</v>
      </c>
      <c r="Q51">
        <v>1052</v>
      </c>
      <c r="R51">
        <v>330344</v>
      </c>
      <c r="S51">
        <v>1594</v>
      </c>
      <c r="T51">
        <f t="shared" si="0"/>
        <v>1.957569267835631E-3</v>
      </c>
      <c r="U51">
        <f t="shared" si="1"/>
        <v>0.20726306465899025</v>
      </c>
      <c r="V51">
        <f t="shared" si="2"/>
        <v>0.2329495128432241</v>
      </c>
      <c r="W51">
        <f t="shared" si="3"/>
        <v>2.2001740061571408E-3</v>
      </c>
      <c r="X51">
        <f t="shared" si="4"/>
        <v>0.71634189548272809</v>
      </c>
      <c r="Y51">
        <f t="shared" si="5"/>
        <v>0.24468556244464126</v>
      </c>
      <c r="Z51">
        <f t="shared" si="6"/>
        <v>0.47165633303808679</v>
      </c>
    </row>
    <row r="52" spans="1:26" x14ac:dyDescent="0.3">
      <c r="A52">
        <v>15581</v>
      </c>
      <c r="B52" t="str">
        <f>VLOOKUP(A52,Sheet1!$A$1:$B$5,2,FALSE())</f>
        <v>CIBC</v>
      </c>
      <c r="C52" t="s">
        <v>50</v>
      </c>
      <c r="D52">
        <v>2016</v>
      </c>
      <c r="E52">
        <v>3</v>
      </c>
      <c r="F52">
        <v>19</v>
      </c>
      <c r="G52" t="s">
        <v>51</v>
      </c>
      <c r="H52">
        <v>494490</v>
      </c>
      <c r="I52">
        <v>1057</v>
      </c>
      <c r="J52">
        <v>394.91500000000002</v>
      </c>
      <c r="K52">
        <v>1435</v>
      </c>
      <c r="L52">
        <v>1908</v>
      </c>
      <c r="M52">
        <v>5068</v>
      </c>
      <c r="N52">
        <v>5068</v>
      </c>
      <c r="O52">
        <v>3160</v>
      </c>
      <c r="P52">
        <v>2103</v>
      </c>
      <c r="Q52">
        <v>1629</v>
      </c>
      <c r="R52">
        <v>350008</v>
      </c>
      <c r="S52">
        <v>2023</v>
      </c>
      <c r="T52">
        <f t="shared" si="0"/>
        <v>2.9019798175898399E-3</v>
      </c>
      <c r="U52">
        <f t="shared" si="1"/>
        <v>0.28314917127071826</v>
      </c>
      <c r="V52">
        <f t="shared" si="2"/>
        <v>0.32142857142857145</v>
      </c>
      <c r="W52">
        <f t="shared" si="3"/>
        <v>3.2943032215009401E-3</v>
      </c>
      <c r="X52">
        <f t="shared" si="4"/>
        <v>0.62352012628255726</v>
      </c>
      <c r="Y52">
        <f t="shared" si="5"/>
        <v>0.2085635359116022</v>
      </c>
      <c r="Z52">
        <f t="shared" si="6"/>
        <v>0.414956590370955</v>
      </c>
    </row>
    <row r="53" spans="1:26" x14ac:dyDescent="0.3">
      <c r="A53">
        <v>15581</v>
      </c>
      <c r="B53" t="str">
        <f>VLOOKUP(A53,Sheet1!$A$1:$B$5,2,FALSE())</f>
        <v>CIBC</v>
      </c>
      <c r="C53" t="s">
        <v>52</v>
      </c>
      <c r="D53">
        <v>2016</v>
      </c>
      <c r="E53">
        <v>4</v>
      </c>
      <c r="F53">
        <v>20</v>
      </c>
      <c r="G53" t="s">
        <v>53</v>
      </c>
      <c r="H53">
        <v>501357</v>
      </c>
      <c r="I53">
        <v>1100</v>
      </c>
      <c r="J53">
        <v>397.08499999999998</v>
      </c>
      <c r="K53">
        <v>927</v>
      </c>
      <c r="L53">
        <v>1344</v>
      </c>
      <c r="M53">
        <v>4662</v>
      </c>
      <c r="N53">
        <v>4662</v>
      </c>
      <c r="O53">
        <v>3318</v>
      </c>
      <c r="P53">
        <v>2218</v>
      </c>
      <c r="Q53">
        <v>1106</v>
      </c>
      <c r="R53">
        <v>356163</v>
      </c>
      <c r="S53">
        <v>1571</v>
      </c>
      <c r="T53">
        <f t="shared" si="0"/>
        <v>1.8489818632232123E-3</v>
      </c>
      <c r="U53">
        <f t="shared" si="1"/>
        <v>0.19884169884169883</v>
      </c>
      <c r="V53">
        <f t="shared" si="2"/>
        <v>0.23723723723723725</v>
      </c>
      <c r="W53">
        <f t="shared" si="3"/>
        <v>2.2060128810408551E-3</v>
      </c>
      <c r="X53">
        <f t="shared" si="4"/>
        <v>0.71171171171171166</v>
      </c>
      <c r="Y53">
        <f t="shared" si="5"/>
        <v>0.23595023595023595</v>
      </c>
      <c r="Z53">
        <f t="shared" si="6"/>
        <v>0.47576147576147576</v>
      </c>
    </row>
    <row r="54" spans="1:26" x14ac:dyDescent="0.3">
      <c r="A54">
        <v>15581</v>
      </c>
      <c r="B54" t="str">
        <f>VLOOKUP(A54,Sheet1!$A$1:$B$5,2,FALSE())</f>
        <v>CIBC</v>
      </c>
      <c r="C54" t="s">
        <v>54</v>
      </c>
      <c r="D54">
        <v>2017</v>
      </c>
      <c r="E54">
        <v>1</v>
      </c>
      <c r="F54">
        <v>21</v>
      </c>
      <c r="G54" t="s">
        <v>55</v>
      </c>
      <c r="H54">
        <v>513294</v>
      </c>
      <c r="I54">
        <v>1108</v>
      </c>
      <c r="J54">
        <v>399.57100000000003</v>
      </c>
      <c r="K54">
        <v>1402</v>
      </c>
      <c r="L54">
        <v>1976</v>
      </c>
      <c r="M54">
        <v>5238</v>
      </c>
      <c r="N54">
        <v>5238</v>
      </c>
      <c r="O54">
        <v>3262</v>
      </c>
      <c r="P54">
        <v>2154</v>
      </c>
      <c r="Q54">
        <v>1690</v>
      </c>
      <c r="R54">
        <v>372579</v>
      </c>
      <c r="S54">
        <v>2067</v>
      </c>
      <c r="T54">
        <f t="shared" si="0"/>
        <v>2.7313781185831121E-3</v>
      </c>
      <c r="U54">
        <f t="shared" si="1"/>
        <v>0.26765941198930887</v>
      </c>
      <c r="V54">
        <f t="shared" si="2"/>
        <v>0.32264222985872471</v>
      </c>
      <c r="W54">
        <f t="shared" si="3"/>
        <v>3.2924600716158769E-3</v>
      </c>
      <c r="X54">
        <f t="shared" si="4"/>
        <v>0.6227567773959527</v>
      </c>
      <c r="Y54">
        <f t="shared" si="5"/>
        <v>0.2115311187476136</v>
      </c>
      <c r="Z54">
        <f t="shared" si="6"/>
        <v>0.41122565864833904</v>
      </c>
    </row>
    <row r="55" spans="1:26" x14ac:dyDescent="0.3">
      <c r="A55">
        <v>15581</v>
      </c>
      <c r="B55" t="str">
        <f>VLOOKUP(A55,Sheet1!$A$1:$B$5,2,FALSE())</f>
        <v>CIBC</v>
      </c>
      <c r="C55" t="s">
        <v>56</v>
      </c>
      <c r="D55">
        <v>2017</v>
      </c>
      <c r="E55">
        <v>2</v>
      </c>
      <c r="F55">
        <v>22</v>
      </c>
      <c r="G55" t="s">
        <v>57</v>
      </c>
      <c r="H55">
        <v>528591</v>
      </c>
      <c r="I55">
        <v>1088</v>
      </c>
      <c r="J55">
        <v>401.67700000000002</v>
      </c>
      <c r="K55">
        <v>1045</v>
      </c>
      <c r="L55">
        <v>1520</v>
      </c>
      <c r="M55">
        <v>4736</v>
      </c>
      <c r="N55">
        <v>4736</v>
      </c>
      <c r="O55">
        <v>3216</v>
      </c>
      <c r="P55">
        <v>2128</v>
      </c>
      <c r="Q55">
        <v>1201</v>
      </c>
      <c r="R55">
        <v>375380</v>
      </c>
      <c r="S55">
        <v>1603</v>
      </c>
      <c r="T55">
        <f t="shared" si="0"/>
        <v>1.9769538263042694E-3</v>
      </c>
      <c r="U55">
        <f t="shared" si="1"/>
        <v>0.22065033783783783</v>
      </c>
      <c r="V55">
        <f t="shared" si="2"/>
        <v>0.25358952702702703</v>
      </c>
      <c r="W55">
        <f t="shared" si="3"/>
        <v>2.2720780338673944E-3</v>
      </c>
      <c r="X55">
        <f t="shared" si="4"/>
        <v>0.67905405405405406</v>
      </c>
      <c r="Y55">
        <f t="shared" si="5"/>
        <v>0.22972972972972974</v>
      </c>
      <c r="Z55">
        <f t="shared" si="6"/>
        <v>0.44932432432432434</v>
      </c>
    </row>
    <row r="56" spans="1:26" x14ac:dyDescent="0.3">
      <c r="A56">
        <v>15581</v>
      </c>
      <c r="B56" t="str">
        <f>VLOOKUP(A56,Sheet1!$A$1:$B$5,2,FALSE())</f>
        <v>CIBC</v>
      </c>
      <c r="C56" t="s">
        <v>58</v>
      </c>
      <c r="D56">
        <v>2017</v>
      </c>
      <c r="E56">
        <v>3</v>
      </c>
      <c r="F56">
        <v>23</v>
      </c>
      <c r="G56" t="s">
        <v>59</v>
      </c>
      <c r="H56">
        <v>560912</v>
      </c>
      <c r="I56">
        <v>1183</v>
      </c>
      <c r="K56">
        <v>1093</v>
      </c>
      <c r="L56">
        <v>1763</v>
      </c>
      <c r="M56">
        <v>5217</v>
      </c>
      <c r="N56">
        <v>5217</v>
      </c>
      <c r="O56">
        <v>3454</v>
      </c>
      <c r="P56">
        <v>2271</v>
      </c>
      <c r="Q56">
        <v>1413</v>
      </c>
      <c r="R56">
        <v>399379</v>
      </c>
      <c r="S56">
        <v>1828</v>
      </c>
      <c r="T56">
        <f t="shared" si="0"/>
        <v>1.9486122600336595E-3</v>
      </c>
      <c r="U56">
        <f t="shared" si="1"/>
        <v>0.20950737972014569</v>
      </c>
      <c r="V56">
        <f t="shared" si="2"/>
        <v>0.27084531339850487</v>
      </c>
      <c r="W56">
        <f t="shared" si="3"/>
        <v>2.5191117323216474E-3</v>
      </c>
      <c r="X56">
        <f t="shared" si="4"/>
        <v>0.66206632164078971</v>
      </c>
      <c r="Y56">
        <f t="shared" si="5"/>
        <v>0.22675867356718421</v>
      </c>
      <c r="Z56">
        <f t="shared" si="6"/>
        <v>0.4353076480736055</v>
      </c>
    </row>
    <row r="57" spans="1:26" x14ac:dyDescent="0.3">
      <c r="A57">
        <v>15581</v>
      </c>
      <c r="B57" t="str">
        <f>VLOOKUP(A57,Sheet1!$A$1:$B$5,2,FALSE())</f>
        <v>CIBC</v>
      </c>
      <c r="C57" t="s">
        <v>60</v>
      </c>
      <c r="D57">
        <v>2017</v>
      </c>
      <c r="E57">
        <v>4</v>
      </c>
      <c r="F57">
        <v>24</v>
      </c>
      <c r="G57" t="s">
        <v>61</v>
      </c>
      <c r="H57">
        <v>565264</v>
      </c>
      <c r="I57">
        <v>1403</v>
      </c>
      <c r="J57">
        <v>439.34399999999999</v>
      </c>
      <c r="K57">
        <v>1159</v>
      </c>
      <c r="L57">
        <v>1829</v>
      </c>
      <c r="M57">
        <v>5604</v>
      </c>
      <c r="N57">
        <v>5604</v>
      </c>
      <c r="O57">
        <v>3775</v>
      </c>
      <c r="P57">
        <v>2372</v>
      </c>
      <c r="Q57">
        <v>1433</v>
      </c>
      <c r="R57">
        <v>398738</v>
      </c>
      <c r="S57">
        <v>1805</v>
      </c>
      <c r="T57">
        <f t="shared" si="0"/>
        <v>2.0503693849245664E-3</v>
      </c>
      <c r="U57">
        <f t="shared" si="1"/>
        <v>0.2068165596002855</v>
      </c>
      <c r="V57">
        <f t="shared" si="2"/>
        <v>0.25571020699500357</v>
      </c>
      <c r="W57">
        <f t="shared" si="3"/>
        <v>2.5350986441733422E-3</v>
      </c>
      <c r="X57">
        <f t="shared" si="4"/>
        <v>0.67362598144182728</v>
      </c>
      <c r="Y57">
        <f t="shared" si="5"/>
        <v>0.25035688793718774</v>
      </c>
      <c r="Z57">
        <f t="shared" si="6"/>
        <v>0.42326909350463954</v>
      </c>
    </row>
    <row r="58" spans="1:26" x14ac:dyDescent="0.3">
      <c r="A58">
        <v>15581</v>
      </c>
      <c r="B58" t="str">
        <f>VLOOKUP(A58,Sheet1!$A$1:$B$5,2,FALSE())</f>
        <v>CIBC</v>
      </c>
      <c r="C58" t="s">
        <v>62</v>
      </c>
      <c r="D58">
        <v>2018</v>
      </c>
      <c r="E58">
        <v>1</v>
      </c>
      <c r="F58">
        <v>25</v>
      </c>
      <c r="G58" t="s">
        <v>63</v>
      </c>
      <c r="H58">
        <v>586927</v>
      </c>
      <c r="I58">
        <v>1431</v>
      </c>
      <c r="K58">
        <v>1323</v>
      </c>
      <c r="L58">
        <v>2088</v>
      </c>
      <c r="M58">
        <v>5941</v>
      </c>
      <c r="N58">
        <v>5941</v>
      </c>
      <c r="O58">
        <v>3853</v>
      </c>
      <c r="P58">
        <v>2422</v>
      </c>
      <c r="Q58">
        <v>1720</v>
      </c>
      <c r="R58">
        <v>403466</v>
      </c>
      <c r="S58">
        <v>1986</v>
      </c>
      <c r="T58">
        <f t="shared" si="0"/>
        <v>2.2541133735541215E-3</v>
      </c>
      <c r="U58">
        <f t="shared" si="1"/>
        <v>0.22268978286483757</v>
      </c>
      <c r="V58">
        <f t="shared" si="2"/>
        <v>0.28951354990742301</v>
      </c>
      <c r="W58">
        <f t="shared" si="3"/>
        <v>2.9305177645601583E-3</v>
      </c>
      <c r="X58">
        <f t="shared" si="4"/>
        <v>0.64854401615889579</v>
      </c>
      <c r="Y58">
        <f t="shared" si="5"/>
        <v>0.24086854064972227</v>
      </c>
      <c r="Z58">
        <f t="shared" si="6"/>
        <v>0.40767547550917355</v>
      </c>
    </row>
    <row r="59" spans="1:26" x14ac:dyDescent="0.3">
      <c r="A59">
        <v>15581</v>
      </c>
      <c r="B59" t="str">
        <f>VLOOKUP(A59,Sheet1!$A$1:$B$5,2,FALSE())</f>
        <v>CIBC</v>
      </c>
      <c r="C59" t="s">
        <v>64</v>
      </c>
      <c r="D59">
        <v>2018</v>
      </c>
      <c r="E59">
        <v>2</v>
      </c>
      <c r="F59">
        <v>26</v>
      </c>
      <c r="G59" t="s">
        <v>65</v>
      </c>
      <c r="H59">
        <v>590537</v>
      </c>
      <c r="I59">
        <v>1663</v>
      </c>
      <c r="K59">
        <v>1313</v>
      </c>
      <c r="L59">
        <v>2091</v>
      </c>
      <c r="M59">
        <v>6100</v>
      </c>
      <c r="N59">
        <v>6100</v>
      </c>
      <c r="O59">
        <v>4009</v>
      </c>
      <c r="P59">
        <v>2346</v>
      </c>
      <c r="Q59">
        <v>1623</v>
      </c>
      <c r="R59">
        <v>406335</v>
      </c>
      <c r="S59">
        <v>1900</v>
      </c>
      <c r="T59">
        <f t="shared" si="0"/>
        <v>2.2234000579133906E-3</v>
      </c>
      <c r="U59">
        <f t="shared" si="1"/>
        <v>0.21524590163934426</v>
      </c>
      <c r="V59">
        <f t="shared" si="2"/>
        <v>0.26606557377049178</v>
      </c>
      <c r="W59">
        <f t="shared" si="3"/>
        <v>2.7483459969485399E-3</v>
      </c>
      <c r="X59">
        <f t="shared" si="4"/>
        <v>0.65721311475409838</v>
      </c>
      <c r="Y59">
        <f t="shared" si="5"/>
        <v>0.27262295081967214</v>
      </c>
      <c r="Z59">
        <f t="shared" si="6"/>
        <v>0.38459016393442624</v>
      </c>
    </row>
    <row r="60" spans="1:26" x14ac:dyDescent="0.3">
      <c r="A60">
        <v>15581</v>
      </c>
      <c r="B60" t="str">
        <f>VLOOKUP(A60,Sheet1!$A$1:$B$5,2,FALSE())</f>
        <v>CIBC</v>
      </c>
      <c r="C60" t="s">
        <v>66</v>
      </c>
      <c r="D60">
        <v>2018</v>
      </c>
      <c r="E60">
        <v>3</v>
      </c>
      <c r="F60">
        <v>27</v>
      </c>
      <c r="G60" t="s">
        <v>67</v>
      </c>
      <c r="H60">
        <v>595025</v>
      </c>
      <c r="I60">
        <v>1900</v>
      </c>
      <c r="J60">
        <v>443.77699999999999</v>
      </c>
      <c r="K60">
        <v>1365</v>
      </c>
      <c r="L60">
        <v>2194</v>
      </c>
      <c r="M60">
        <v>6490</v>
      </c>
      <c r="N60">
        <v>6490</v>
      </c>
      <c r="O60">
        <v>4296</v>
      </c>
      <c r="P60">
        <v>2396</v>
      </c>
      <c r="Q60">
        <v>1743</v>
      </c>
      <c r="R60">
        <v>414529</v>
      </c>
      <c r="S60">
        <v>1970</v>
      </c>
      <c r="T60">
        <f t="shared" si="0"/>
        <v>2.2940212596109406E-3</v>
      </c>
      <c r="U60">
        <f t="shared" si="1"/>
        <v>0.2103235747303544</v>
      </c>
      <c r="V60">
        <f t="shared" si="2"/>
        <v>0.26856702619414485</v>
      </c>
      <c r="W60">
        <f t="shared" si="3"/>
        <v>2.9292886853493549E-3</v>
      </c>
      <c r="X60">
        <f t="shared" si="4"/>
        <v>0.66194144838212632</v>
      </c>
      <c r="Y60">
        <f t="shared" si="5"/>
        <v>0.29275808936825887</v>
      </c>
      <c r="Z60">
        <f t="shared" si="6"/>
        <v>0.36918335901386751</v>
      </c>
    </row>
    <row r="61" spans="1:26" x14ac:dyDescent="0.3">
      <c r="A61">
        <v>15581</v>
      </c>
      <c r="B61" t="str">
        <f>VLOOKUP(A61,Sheet1!$A$1:$B$5,2,FALSE())</f>
        <v>CIBC</v>
      </c>
      <c r="C61" t="s">
        <v>68</v>
      </c>
      <c r="D61">
        <v>2018</v>
      </c>
      <c r="E61">
        <v>4</v>
      </c>
      <c r="F61">
        <v>28</v>
      </c>
      <c r="G61" t="s">
        <v>69</v>
      </c>
      <c r="H61">
        <v>597099</v>
      </c>
      <c r="I61">
        <v>2116</v>
      </c>
      <c r="K61">
        <v>1266</v>
      </c>
      <c r="L61">
        <v>2085</v>
      </c>
      <c r="M61">
        <v>6622</v>
      </c>
      <c r="N61">
        <v>6622</v>
      </c>
      <c r="O61">
        <v>4537</v>
      </c>
      <c r="P61">
        <v>2421</v>
      </c>
      <c r="Q61">
        <v>1655</v>
      </c>
      <c r="R61">
        <v>418408</v>
      </c>
      <c r="S61">
        <v>1913</v>
      </c>
      <c r="T61">
        <f t="shared" si="0"/>
        <v>2.1202514155943988E-3</v>
      </c>
      <c r="U61">
        <f t="shared" si="1"/>
        <v>0.19118091211114466</v>
      </c>
      <c r="V61">
        <f t="shared" si="2"/>
        <v>0.24992449411054063</v>
      </c>
      <c r="W61">
        <f t="shared" si="3"/>
        <v>2.7717346704650317E-3</v>
      </c>
      <c r="X61">
        <f t="shared" si="4"/>
        <v>0.68514044095439441</v>
      </c>
      <c r="Y61">
        <f t="shared" si="5"/>
        <v>0.31954092419208696</v>
      </c>
      <c r="Z61">
        <f t="shared" si="6"/>
        <v>0.36559951676230745</v>
      </c>
    </row>
    <row r="62" spans="1:26" x14ac:dyDescent="0.3">
      <c r="A62">
        <v>15581</v>
      </c>
      <c r="B62" t="str">
        <f>VLOOKUP(A62,Sheet1!$A$1:$B$5,2,FALSE())</f>
        <v>CIBC</v>
      </c>
      <c r="C62" t="s">
        <v>70</v>
      </c>
      <c r="D62">
        <v>2019</v>
      </c>
      <c r="E62">
        <v>1</v>
      </c>
      <c r="F62">
        <v>29</v>
      </c>
      <c r="G62" t="s">
        <v>71</v>
      </c>
      <c r="H62">
        <v>614647</v>
      </c>
      <c r="I62">
        <v>2480</v>
      </c>
      <c r="K62">
        <v>1178</v>
      </c>
      <c r="L62">
        <v>1994</v>
      </c>
      <c r="M62">
        <v>7071</v>
      </c>
      <c r="N62">
        <v>7071</v>
      </c>
      <c r="O62">
        <v>5077</v>
      </c>
      <c r="P62">
        <v>2597</v>
      </c>
      <c r="Q62">
        <v>1463</v>
      </c>
      <c r="R62">
        <v>425595</v>
      </c>
      <c r="S62">
        <v>1969</v>
      </c>
      <c r="T62">
        <f t="shared" si="0"/>
        <v>1.9165472214132664E-3</v>
      </c>
      <c r="U62">
        <f t="shared" si="1"/>
        <v>0.16659595531042284</v>
      </c>
      <c r="V62">
        <f t="shared" si="2"/>
        <v>0.20690142836939612</v>
      </c>
      <c r="W62">
        <f t="shared" si="3"/>
        <v>2.3802280007874438E-3</v>
      </c>
      <c r="X62">
        <f t="shared" si="4"/>
        <v>0.71800311129967476</v>
      </c>
      <c r="Y62">
        <f t="shared" si="5"/>
        <v>0.35072832696931128</v>
      </c>
      <c r="Z62">
        <f t="shared" si="6"/>
        <v>0.36727478433036348</v>
      </c>
    </row>
    <row r="63" spans="1:26" x14ac:dyDescent="0.3">
      <c r="A63">
        <v>15581</v>
      </c>
      <c r="B63" t="str">
        <f>VLOOKUP(A63,Sheet1!$A$1:$B$5,2,FALSE())</f>
        <v>CIBC</v>
      </c>
      <c r="C63" t="s">
        <v>72</v>
      </c>
      <c r="D63">
        <v>2019</v>
      </c>
      <c r="E63">
        <v>2</v>
      </c>
      <c r="F63">
        <v>30</v>
      </c>
      <c r="G63" t="s">
        <v>73</v>
      </c>
      <c r="H63">
        <v>634109</v>
      </c>
      <c r="I63">
        <v>2378</v>
      </c>
      <c r="J63">
        <v>444.678</v>
      </c>
      <c r="K63">
        <v>1341</v>
      </c>
      <c r="L63">
        <v>2289</v>
      </c>
      <c r="M63">
        <v>7084</v>
      </c>
      <c r="N63">
        <v>7084</v>
      </c>
      <c r="O63">
        <v>4795</v>
      </c>
      <c r="P63">
        <v>2417</v>
      </c>
      <c r="Q63">
        <v>1680</v>
      </c>
      <c r="R63">
        <v>440443</v>
      </c>
      <c r="S63">
        <v>2082</v>
      </c>
      <c r="T63">
        <f t="shared" si="0"/>
        <v>2.1147783740650267E-3</v>
      </c>
      <c r="U63">
        <f t="shared" si="1"/>
        <v>0.18929983060417843</v>
      </c>
      <c r="V63">
        <f t="shared" si="2"/>
        <v>0.23715415019762845</v>
      </c>
      <c r="W63">
        <f t="shared" si="3"/>
        <v>2.6493867773521589E-3</v>
      </c>
      <c r="X63">
        <f t="shared" si="4"/>
        <v>0.6768774703557312</v>
      </c>
      <c r="Y63">
        <f t="shared" si="5"/>
        <v>0.33568605307735744</v>
      </c>
      <c r="Z63">
        <f t="shared" si="6"/>
        <v>0.34119141727837382</v>
      </c>
    </row>
    <row r="64" spans="1:26" x14ac:dyDescent="0.3">
      <c r="A64">
        <v>15581</v>
      </c>
      <c r="B64" t="str">
        <f>VLOOKUP(A64,Sheet1!$A$1:$B$5,2,FALSE())</f>
        <v>CIBC</v>
      </c>
      <c r="C64" t="s">
        <v>74</v>
      </c>
      <c r="D64">
        <v>2019</v>
      </c>
      <c r="E64">
        <v>3</v>
      </c>
      <c r="F64">
        <v>31</v>
      </c>
      <c r="G64" t="s">
        <v>75</v>
      </c>
      <c r="H64">
        <v>642522</v>
      </c>
      <c r="I64">
        <v>2408</v>
      </c>
      <c r="K64">
        <v>1392</v>
      </c>
      <c r="L64">
        <v>2377</v>
      </c>
      <c r="M64">
        <v>7284</v>
      </c>
      <c r="N64">
        <v>7284</v>
      </c>
      <c r="O64">
        <v>4907</v>
      </c>
      <c r="P64">
        <v>2499</v>
      </c>
      <c r="Q64">
        <v>1766</v>
      </c>
      <c r="R64">
        <v>441822</v>
      </c>
      <c r="S64">
        <v>2038</v>
      </c>
      <c r="T64">
        <f t="shared" si="0"/>
        <v>2.1664627825973273E-3</v>
      </c>
      <c r="U64">
        <f t="shared" si="1"/>
        <v>0.19110378912685339</v>
      </c>
      <c r="V64">
        <f t="shared" si="2"/>
        <v>0.24244920373421197</v>
      </c>
      <c r="W64">
        <f t="shared" si="3"/>
        <v>2.7485440187262071E-3</v>
      </c>
      <c r="X64">
        <f t="shared" si="4"/>
        <v>0.67366831411312467</v>
      </c>
      <c r="Y64">
        <f t="shared" si="5"/>
        <v>0.33058758923668313</v>
      </c>
      <c r="Z64">
        <f t="shared" si="6"/>
        <v>0.34308072487644153</v>
      </c>
    </row>
    <row r="65" spans="1:26" x14ac:dyDescent="0.3">
      <c r="A65">
        <v>15581</v>
      </c>
      <c r="B65" t="str">
        <f>VLOOKUP(A65,Sheet1!$A$1:$B$5,2,FALSE())</f>
        <v>CIBC</v>
      </c>
      <c r="C65" t="s">
        <v>76</v>
      </c>
      <c r="D65">
        <v>2019</v>
      </c>
      <c r="E65">
        <v>4</v>
      </c>
      <c r="F65">
        <v>32</v>
      </c>
      <c r="G65" t="s">
        <v>77</v>
      </c>
      <c r="H65">
        <v>651604</v>
      </c>
      <c r="I65">
        <v>2442</v>
      </c>
      <c r="K65">
        <v>1185</v>
      </c>
      <c r="L65">
        <v>2234</v>
      </c>
      <c r="M65">
        <v>7226</v>
      </c>
      <c r="N65">
        <v>7226</v>
      </c>
      <c r="O65">
        <v>4992</v>
      </c>
      <c r="P65">
        <v>2550</v>
      </c>
      <c r="Q65">
        <v>1526</v>
      </c>
      <c r="R65">
        <v>446817</v>
      </c>
      <c r="S65">
        <v>1971</v>
      </c>
      <c r="T65">
        <f t="shared" si="0"/>
        <v>1.8185892044861602E-3</v>
      </c>
      <c r="U65">
        <f t="shared" si="1"/>
        <v>0.1639911430943814</v>
      </c>
      <c r="V65">
        <f t="shared" si="2"/>
        <v>0.21118184334348186</v>
      </c>
      <c r="W65">
        <f t="shared" si="3"/>
        <v>2.3419131865366079E-3</v>
      </c>
      <c r="X65">
        <f t="shared" si="4"/>
        <v>0.69083863825076119</v>
      </c>
      <c r="Y65">
        <f t="shared" si="5"/>
        <v>0.33794630500968725</v>
      </c>
      <c r="Z65">
        <f t="shared" si="6"/>
        <v>0.35289233324107389</v>
      </c>
    </row>
    <row r="66" spans="1:26" x14ac:dyDescent="0.3">
      <c r="A66">
        <v>15582</v>
      </c>
      <c r="B66" t="str">
        <f>VLOOKUP(A66,Sheet1!$A$1:$B$5,2,FALSE())</f>
        <v>BNS</v>
      </c>
      <c r="C66" t="s">
        <v>14</v>
      </c>
      <c r="D66">
        <v>2012</v>
      </c>
      <c r="E66">
        <v>1</v>
      </c>
      <c r="F66">
        <v>1</v>
      </c>
      <c r="G66" t="s">
        <v>15</v>
      </c>
      <c r="H66">
        <v>637055</v>
      </c>
      <c r="I66">
        <v>1780</v>
      </c>
      <c r="J66">
        <v>1103.039</v>
      </c>
      <c r="K66">
        <v>1398</v>
      </c>
      <c r="L66">
        <v>2168</v>
      </c>
      <c r="M66">
        <v>6349</v>
      </c>
      <c r="N66">
        <v>6349</v>
      </c>
      <c r="O66">
        <v>4181</v>
      </c>
      <c r="P66">
        <v>2401</v>
      </c>
      <c r="Q66">
        <v>1795</v>
      </c>
      <c r="R66">
        <v>451609</v>
      </c>
      <c r="S66">
        <v>2246</v>
      </c>
      <c r="T66">
        <f t="shared" si="0"/>
        <v>2.1944730046856236E-3</v>
      </c>
      <c r="U66">
        <f t="shared" si="1"/>
        <v>0.22019215624507796</v>
      </c>
      <c r="V66">
        <f t="shared" si="2"/>
        <v>0.28272168845487478</v>
      </c>
      <c r="W66">
        <f t="shared" si="3"/>
        <v>2.8176531068746027E-3</v>
      </c>
      <c r="X66">
        <f t="shared" si="4"/>
        <v>0.65852890218932114</v>
      </c>
      <c r="Y66">
        <f t="shared" si="5"/>
        <v>0.28035911167112931</v>
      </c>
      <c r="Z66">
        <f t="shared" si="6"/>
        <v>0.37816979051819183</v>
      </c>
    </row>
    <row r="67" spans="1:26" x14ac:dyDescent="0.3">
      <c r="A67">
        <v>15582</v>
      </c>
      <c r="B67" t="str">
        <f>VLOOKUP(A67,Sheet1!$A$1:$B$5,2,FALSE())</f>
        <v>BNS</v>
      </c>
      <c r="C67" t="s">
        <v>16</v>
      </c>
      <c r="D67">
        <v>2012</v>
      </c>
      <c r="E67">
        <v>2</v>
      </c>
      <c r="F67">
        <v>2</v>
      </c>
      <c r="G67" t="s">
        <v>17</v>
      </c>
      <c r="H67">
        <v>659690</v>
      </c>
      <c r="I67">
        <v>1779</v>
      </c>
      <c r="J67">
        <v>1141.3330000000001</v>
      </c>
      <c r="K67">
        <v>1391</v>
      </c>
      <c r="L67">
        <v>2181</v>
      </c>
      <c r="M67">
        <v>6417</v>
      </c>
      <c r="N67">
        <v>6417</v>
      </c>
      <c r="O67">
        <v>4236</v>
      </c>
      <c r="P67">
        <v>2457</v>
      </c>
      <c r="Q67">
        <v>1818</v>
      </c>
      <c r="R67">
        <v>460907</v>
      </c>
      <c r="S67">
        <v>2223</v>
      </c>
      <c r="T67">
        <f t="shared" ref="T67:T130" si="7">K67/H67</f>
        <v>2.1085661447043306E-3</v>
      </c>
      <c r="U67">
        <f t="shared" ref="U67:U130" si="8">K67/N67</f>
        <v>0.21676796010596852</v>
      </c>
      <c r="V67">
        <f t="shared" ref="V67:V130" si="9">Q67/N67</f>
        <v>0.28330995792426367</v>
      </c>
      <c r="W67">
        <f t="shared" ref="W67:W130" si="10">Q67/H67</f>
        <v>2.7558398641786292E-3</v>
      </c>
      <c r="X67">
        <f t="shared" ref="X67:X130" si="11">O67/N67</f>
        <v>0.66012155212716217</v>
      </c>
      <c r="Y67">
        <f t="shared" ref="Y67:Y130" si="12">I67/N67</f>
        <v>0.27723235156615239</v>
      </c>
      <c r="Z67">
        <f t="shared" ref="Z67:Z130" si="13">P67/N67</f>
        <v>0.38288920056100983</v>
      </c>
    </row>
    <row r="68" spans="1:26" x14ac:dyDescent="0.3">
      <c r="A68">
        <v>15582</v>
      </c>
      <c r="B68" t="str">
        <f>VLOOKUP(A68,Sheet1!$A$1:$B$5,2,FALSE())</f>
        <v>BNS</v>
      </c>
      <c r="C68" t="s">
        <v>18</v>
      </c>
      <c r="D68">
        <v>2012</v>
      </c>
      <c r="E68">
        <v>3</v>
      </c>
      <c r="F68">
        <v>3</v>
      </c>
      <c r="G68" t="s">
        <v>19</v>
      </c>
      <c r="H68">
        <v>669970</v>
      </c>
      <c r="I68">
        <v>2018</v>
      </c>
      <c r="J68">
        <v>1145.905</v>
      </c>
      <c r="K68">
        <v>2001</v>
      </c>
      <c r="L68">
        <v>2071</v>
      </c>
      <c r="M68">
        <v>6590</v>
      </c>
      <c r="N68">
        <v>6590</v>
      </c>
      <c r="O68">
        <v>4519</v>
      </c>
      <c r="P68">
        <v>2501</v>
      </c>
      <c r="Q68">
        <v>2482</v>
      </c>
      <c r="R68">
        <v>461022</v>
      </c>
      <c r="S68">
        <v>2945</v>
      </c>
      <c r="T68">
        <f t="shared" si="7"/>
        <v>2.9867008970550922E-3</v>
      </c>
      <c r="U68">
        <f t="shared" si="8"/>
        <v>0.30364188163884676</v>
      </c>
      <c r="V68">
        <f t="shared" si="9"/>
        <v>0.37663125948406678</v>
      </c>
      <c r="W68">
        <f t="shared" si="10"/>
        <v>3.7046434914996193E-3</v>
      </c>
      <c r="X68">
        <f t="shared" si="11"/>
        <v>0.68573596358118361</v>
      </c>
      <c r="Y68">
        <f t="shared" si="12"/>
        <v>0.30622154779969651</v>
      </c>
      <c r="Z68">
        <f t="shared" si="13"/>
        <v>0.37951441578148709</v>
      </c>
    </row>
    <row r="69" spans="1:26" x14ac:dyDescent="0.3">
      <c r="A69">
        <v>15582</v>
      </c>
      <c r="B69" t="str">
        <f>VLOOKUP(A69,Sheet1!$A$1:$B$5,2,FALSE())</f>
        <v>BNS</v>
      </c>
      <c r="C69" t="s">
        <v>20</v>
      </c>
      <c r="D69">
        <v>2012</v>
      </c>
      <c r="E69">
        <v>4</v>
      </c>
      <c r="F69">
        <v>4</v>
      </c>
      <c r="G69" t="s">
        <v>21</v>
      </c>
      <c r="H69">
        <v>668044</v>
      </c>
      <c r="I69">
        <v>1884</v>
      </c>
      <c r="J69">
        <v>1184.3689999999999</v>
      </c>
      <c r="K69">
        <v>1453</v>
      </c>
      <c r="L69">
        <v>2000</v>
      </c>
      <c r="M69">
        <v>6478</v>
      </c>
      <c r="N69">
        <v>6478</v>
      </c>
      <c r="O69">
        <v>4478</v>
      </c>
      <c r="P69">
        <v>2594</v>
      </c>
      <c r="Q69">
        <v>1766</v>
      </c>
      <c r="R69">
        <v>463609</v>
      </c>
      <c r="S69">
        <v>2284</v>
      </c>
      <c r="T69">
        <f t="shared" si="7"/>
        <v>2.1750064367017743E-3</v>
      </c>
      <c r="U69">
        <f t="shared" si="8"/>
        <v>0.22429762272306267</v>
      </c>
      <c r="V69">
        <f t="shared" si="9"/>
        <v>0.27261500463105898</v>
      </c>
      <c r="W69">
        <f t="shared" si="10"/>
        <v>2.6435384495632026E-3</v>
      </c>
      <c r="X69">
        <f t="shared" si="11"/>
        <v>0.69126273541216421</v>
      </c>
      <c r="Y69">
        <f t="shared" si="12"/>
        <v>0.29083050324174126</v>
      </c>
      <c r="Z69">
        <f t="shared" si="13"/>
        <v>0.40043223217042295</v>
      </c>
    </row>
    <row r="70" spans="1:26" x14ac:dyDescent="0.3">
      <c r="A70">
        <v>15582</v>
      </c>
      <c r="B70" t="str">
        <f>VLOOKUP(A70,Sheet1!$A$1:$B$5,2,FALSE())</f>
        <v>BNS</v>
      </c>
      <c r="C70" t="s">
        <v>22</v>
      </c>
      <c r="D70">
        <v>2013</v>
      </c>
      <c r="E70">
        <v>1</v>
      </c>
      <c r="F70">
        <v>5</v>
      </c>
      <c r="G70" t="s">
        <v>23</v>
      </c>
      <c r="H70">
        <v>736361</v>
      </c>
      <c r="I70">
        <v>1998</v>
      </c>
      <c r="J70">
        <v>1191.7439999999999</v>
      </c>
      <c r="K70">
        <v>1546</v>
      </c>
      <c r="L70">
        <v>2312</v>
      </c>
      <c r="M70">
        <v>7011</v>
      </c>
      <c r="N70">
        <v>7011</v>
      </c>
      <c r="O70">
        <v>4699</v>
      </c>
      <c r="P70">
        <v>2701</v>
      </c>
      <c r="Q70">
        <v>1961</v>
      </c>
      <c r="R70">
        <v>512561</v>
      </c>
      <c r="S70">
        <v>2404</v>
      </c>
      <c r="T70">
        <f t="shared" si="7"/>
        <v>2.0995136896169134E-3</v>
      </c>
      <c r="U70">
        <f t="shared" si="8"/>
        <v>0.22051062615889316</v>
      </c>
      <c r="V70">
        <f t="shared" si="9"/>
        <v>0.27970332334902298</v>
      </c>
      <c r="W70">
        <f t="shared" si="10"/>
        <v>2.6630959542941575E-3</v>
      </c>
      <c r="X70">
        <f t="shared" si="11"/>
        <v>0.67023249179860223</v>
      </c>
      <c r="Y70">
        <f t="shared" si="12"/>
        <v>0.28498074454428757</v>
      </c>
      <c r="Z70">
        <f t="shared" si="13"/>
        <v>0.38525174725431466</v>
      </c>
    </row>
    <row r="71" spans="1:26" x14ac:dyDescent="0.3">
      <c r="A71">
        <v>15582</v>
      </c>
      <c r="B71" t="str">
        <f>VLOOKUP(A71,Sheet1!$A$1:$B$5,2,FALSE())</f>
        <v>BNS</v>
      </c>
      <c r="C71" t="s">
        <v>24</v>
      </c>
      <c r="D71">
        <v>2013</v>
      </c>
      <c r="E71">
        <v>2</v>
      </c>
      <c r="F71">
        <v>6</v>
      </c>
      <c r="G71" t="s">
        <v>25</v>
      </c>
      <c r="H71">
        <v>754156</v>
      </c>
      <c r="I71">
        <v>2026</v>
      </c>
      <c r="J71">
        <v>1198.3109999999999</v>
      </c>
      <c r="K71">
        <v>1522</v>
      </c>
      <c r="L71">
        <v>2268</v>
      </c>
      <c r="M71">
        <v>7021</v>
      </c>
      <c r="N71">
        <v>7021</v>
      </c>
      <c r="O71">
        <v>4753</v>
      </c>
      <c r="P71">
        <v>2727</v>
      </c>
      <c r="Q71">
        <v>1908</v>
      </c>
      <c r="R71">
        <v>517896</v>
      </c>
      <c r="S71">
        <v>2434</v>
      </c>
      <c r="T71">
        <f t="shared" si="7"/>
        <v>2.0181500909626127E-3</v>
      </c>
      <c r="U71">
        <f t="shared" si="8"/>
        <v>0.21677823671841617</v>
      </c>
      <c r="V71">
        <f t="shared" si="9"/>
        <v>0.27175616009115511</v>
      </c>
      <c r="W71">
        <f t="shared" si="10"/>
        <v>2.529980534531317E-3</v>
      </c>
      <c r="X71">
        <f t="shared" si="11"/>
        <v>0.67696909272183448</v>
      </c>
      <c r="Y71">
        <f t="shared" si="12"/>
        <v>0.28856288278023073</v>
      </c>
      <c r="Z71">
        <f t="shared" si="13"/>
        <v>0.38840620994160374</v>
      </c>
    </row>
    <row r="72" spans="1:26" x14ac:dyDescent="0.3">
      <c r="A72">
        <v>15582</v>
      </c>
      <c r="B72" t="str">
        <f>VLOOKUP(A72,Sheet1!$A$1:$B$5,2,FALSE())</f>
        <v>BNS</v>
      </c>
      <c r="C72" t="s">
        <v>26</v>
      </c>
      <c r="D72">
        <v>2013</v>
      </c>
      <c r="E72">
        <v>3</v>
      </c>
      <c r="F72">
        <v>7</v>
      </c>
      <c r="G72" t="s">
        <v>27</v>
      </c>
      <c r="H72">
        <v>742625</v>
      </c>
      <c r="I72">
        <v>1964</v>
      </c>
      <c r="J72">
        <v>1203.152</v>
      </c>
      <c r="K72">
        <v>1691</v>
      </c>
      <c r="L72">
        <v>2380</v>
      </c>
      <c r="M72">
        <v>7143</v>
      </c>
      <c r="N72">
        <v>7143</v>
      </c>
      <c r="O72">
        <v>4763</v>
      </c>
      <c r="P72">
        <v>2799</v>
      </c>
      <c r="Q72">
        <v>2098</v>
      </c>
      <c r="R72">
        <v>505954</v>
      </c>
      <c r="S72">
        <v>2585</v>
      </c>
      <c r="T72">
        <f t="shared" si="7"/>
        <v>2.27705773438815E-3</v>
      </c>
      <c r="U72">
        <f t="shared" si="8"/>
        <v>0.2367352652946941</v>
      </c>
      <c r="V72">
        <f t="shared" si="9"/>
        <v>0.29371412571748567</v>
      </c>
      <c r="W72">
        <f t="shared" si="10"/>
        <v>2.8251136172361556E-3</v>
      </c>
      <c r="X72">
        <f t="shared" si="11"/>
        <v>0.66680666386672272</v>
      </c>
      <c r="Y72">
        <f t="shared" si="12"/>
        <v>0.2749545009099818</v>
      </c>
      <c r="Z72">
        <f t="shared" si="13"/>
        <v>0.39185216295674086</v>
      </c>
    </row>
    <row r="73" spans="1:26" x14ac:dyDescent="0.3">
      <c r="A73">
        <v>15582</v>
      </c>
      <c r="B73" t="str">
        <f>VLOOKUP(A73,Sheet1!$A$1:$B$5,2,FALSE())</f>
        <v>BNS</v>
      </c>
      <c r="C73" t="s">
        <v>28</v>
      </c>
      <c r="D73">
        <v>2013</v>
      </c>
      <c r="E73">
        <v>4</v>
      </c>
      <c r="F73">
        <v>8</v>
      </c>
      <c r="G73" t="s">
        <v>29</v>
      </c>
      <c r="H73">
        <v>743788</v>
      </c>
      <c r="I73">
        <v>1995</v>
      </c>
      <c r="J73">
        <v>1208.5889999999999</v>
      </c>
      <c r="K73">
        <v>1620</v>
      </c>
      <c r="L73">
        <v>2377</v>
      </c>
      <c r="M73">
        <v>7219</v>
      </c>
      <c r="N73">
        <v>7219</v>
      </c>
      <c r="O73">
        <v>4842</v>
      </c>
      <c r="P73">
        <v>2847</v>
      </c>
      <c r="Q73">
        <v>2005</v>
      </c>
      <c r="R73">
        <v>516554</v>
      </c>
      <c r="S73">
        <v>2526</v>
      </c>
      <c r="T73">
        <f t="shared" si="7"/>
        <v>2.1780399791338392E-3</v>
      </c>
      <c r="U73">
        <f t="shared" si="8"/>
        <v>0.22440781271644272</v>
      </c>
      <c r="V73">
        <f t="shared" si="9"/>
        <v>0.2777392990718936</v>
      </c>
      <c r="W73">
        <f t="shared" si="10"/>
        <v>2.6956605914588566E-3</v>
      </c>
      <c r="X73">
        <f t="shared" si="11"/>
        <v>0.67073001800803433</v>
      </c>
      <c r="Y73">
        <f t="shared" si="12"/>
        <v>0.27635406566006371</v>
      </c>
      <c r="Z73">
        <f t="shared" si="13"/>
        <v>0.39437595234797063</v>
      </c>
    </row>
    <row r="74" spans="1:26" x14ac:dyDescent="0.3">
      <c r="A74">
        <v>15582</v>
      </c>
      <c r="B74" t="str">
        <f>VLOOKUP(A74,Sheet1!$A$1:$B$5,2,FALSE())</f>
        <v>BNS</v>
      </c>
      <c r="C74" t="s">
        <v>30</v>
      </c>
      <c r="D74">
        <v>2014</v>
      </c>
      <c r="E74">
        <v>1</v>
      </c>
      <c r="F74">
        <v>9</v>
      </c>
      <c r="G74" t="s">
        <v>31</v>
      </c>
      <c r="H74">
        <v>782835</v>
      </c>
      <c r="I74">
        <v>2003</v>
      </c>
      <c r="J74">
        <v>1214.8340000000001</v>
      </c>
      <c r="K74">
        <v>1655</v>
      </c>
      <c r="L74">
        <v>2436</v>
      </c>
      <c r="M74">
        <v>7415</v>
      </c>
      <c r="N74">
        <v>7415</v>
      </c>
      <c r="O74">
        <v>4979</v>
      </c>
      <c r="P74">
        <v>2976</v>
      </c>
      <c r="Q74">
        <v>2042</v>
      </c>
      <c r="R74">
        <v>539599</v>
      </c>
      <c r="S74">
        <v>2640</v>
      </c>
      <c r="T74">
        <f t="shared" si="7"/>
        <v>2.1141108918226702E-3</v>
      </c>
      <c r="U74">
        <f t="shared" si="8"/>
        <v>0.2231962238705327</v>
      </c>
      <c r="V74">
        <f t="shared" si="9"/>
        <v>0.2753877275792313</v>
      </c>
      <c r="W74">
        <f t="shared" si="10"/>
        <v>2.6084679402428351E-3</v>
      </c>
      <c r="X74">
        <f t="shared" si="11"/>
        <v>0.67147673634524607</v>
      </c>
      <c r="Y74">
        <f t="shared" si="12"/>
        <v>0.27012811867835468</v>
      </c>
      <c r="Z74">
        <f t="shared" si="13"/>
        <v>0.40134861766689145</v>
      </c>
    </row>
    <row r="75" spans="1:26" x14ac:dyDescent="0.3">
      <c r="A75">
        <v>15582</v>
      </c>
      <c r="B75" t="str">
        <f>VLOOKUP(A75,Sheet1!$A$1:$B$5,2,FALSE())</f>
        <v>BNS</v>
      </c>
      <c r="C75" t="s">
        <v>32</v>
      </c>
      <c r="D75">
        <v>2014</v>
      </c>
      <c r="E75">
        <v>2</v>
      </c>
      <c r="F75">
        <v>10</v>
      </c>
      <c r="G75" t="s">
        <v>33</v>
      </c>
      <c r="H75">
        <v>791772</v>
      </c>
      <c r="I75">
        <v>1958</v>
      </c>
      <c r="J75">
        <v>1216.624</v>
      </c>
      <c r="K75">
        <v>1742</v>
      </c>
      <c r="L75">
        <v>2640</v>
      </c>
      <c r="M75">
        <v>7464</v>
      </c>
      <c r="N75">
        <v>7464</v>
      </c>
      <c r="O75">
        <v>4824</v>
      </c>
      <c r="P75">
        <v>2866</v>
      </c>
      <c r="Q75">
        <v>2136</v>
      </c>
      <c r="R75">
        <v>551724</v>
      </c>
      <c r="S75">
        <v>2674</v>
      </c>
      <c r="T75">
        <f t="shared" si="7"/>
        <v>2.2001283197688225E-3</v>
      </c>
      <c r="U75">
        <f t="shared" si="8"/>
        <v>0.23338692390139334</v>
      </c>
      <c r="V75">
        <f t="shared" si="9"/>
        <v>0.2861736334405145</v>
      </c>
      <c r="W75">
        <f t="shared" si="10"/>
        <v>2.697746320910565E-3</v>
      </c>
      <c r="X75">
        <f t="shared" si="11"/>
        <v>0.6463022508038585</v>
      </c>
      <c r="Y75">
        <f t="shared" si="12"/>
        <v>0.26232583065380494</v>
      </c>
      <c r="Z75">
        <f t="shared" si="13"/>
        <v>0.38397642015005357</v>
      </c>
    </row>
    <row r="76" spans="1:26" x14ac:dyDescent="0.3">
      <c r="A76">
        <v>15582</v>
      </c>
      <c r="B76" t="str">
        <f>VLOOKUP(A76,Sheet1!$A$1:$B$5,2,FALSE())</f>
        <v>BNS</v>
      </c>
      <c r="C76" t="s">
        <v>34</v>
      </c>
      <c r="D76">
        <v>2014</v>
      </c>
      <c r="E76">
        <v>3</v>
      </c>
      <c r="F76">
        <v>11</v>
      </c>
      <c r="G76" t="s">
        <v>35</v>
      </c>
      <c r="H76">
        <v>791509</v>
      </c>
      <c r="I76">
        <v>2030</v>
      </c>
      <c r="J76">
        <v>1217.172</v>
      </c>
      <c r="K76">
        <v>2301</v>
      </c>
      <c r="L76">
        <v>2638</v>
      </c>
      <c r="M76">
        <v>7674</v>
      </c>
      <c r="N76">
        <v>7674</v>
      </c>
      <c r="O76">
        <v>5036</v>
      </c>
      <c r="P76">
        <v>3006</v>
      </c>
      <c r="Q76">
        <v>2769</v>
      </c>
      <c r="R76">
        <v>545339</v>
      </c>
      <c r="S76">
        <v>3337</v>
      </c>
      <c r="T76">
        <f t="shared" si="7"/>
        <v>2.907105288758561E-3</v>
      </c>
      <c r="U76">
        <f t="shared" si="8"/>
        <v>0.29984362783424551</v>
      </c>
      <c r="V76">
        <f t="shared" si="9"/>
        <v>0.36082877247849882</v>
      </c>
      <c r="W76">
        <f t="shared" si="10"/>
        <v>3.4983809407094549E-3</v>
      </c>
      <c r="X76">
        <f t="shared" si="11"/>
        <v>0.65624185561636694</v>
      </c>
      <c r="Y76">
        <f t="shared" si="12"/>
        <v>0.26452958040135521</v>
      </c>
      <c r="Z76">
        <f t="shared" si="13"/>
        <v>0.39171227521501173</v>
      </c>
    </row>
    <row r="77" spans="1:26" x14ac:dyDescent="0.3">
      <c r="A77">
        <v>15582</v>
      </c>
      <c r="B77" t="str">
        <f>VLOOKUP(A77,Sheet1!$A$1:$B$5,2,FALSE())</f>
        <v>BNS</v>
      </c>
      <c r="C77" t="s">
        <v>36</v>
      </c>
      <c r="D77">
        <v>2014</v>
      </c>
      <c r="E77">
        <v>4</v>
      </c>
      <c r="F77">
        <v>12</v>
      </c>
      <c r="G77" t="s">
        <v>37</v>
      </c>
      <c r="H77">
        <v>805666</v>
      </c>
      <c r="I77">
        <v>2163</v>
      </c>
      <c r="J77">
        <v>1221.0820000000001</v>
      </c>
      <c r="K77">
        <v>1373</v>
      </c>
      <c r="L77">
        <v>2445</v>
      </c>
      <c r="M77">
        <v>7632</v>
      </c>
      <c r="N77">
        <v>7632</v>
      </c>
      <c r="O77">
        <v>5187</v>
      </c>
      <c r="P77">
        <v>3024</v>
      </c>
      <c r="Q77">
        <v>1612</v>
      </c>
      <c r="R77">
        <v>554017</v>
      </c>
      <c r="S77">
        <v>2648</v>
      </c>
      <c r="T77">
        <f t="shared" si="7"/>
        <v>1.7041801441292049E-3</v>
      </c>
      <c r="U77">
        <f t="shared" si="8"/>
        <v>0.17990041928721173</v>
      </c>
      <c r="V77">
        <f t="shared" si="9"/>
        <v>0.21121593291404611</v>
      </c>
      <c r="W77">
        <f t="shared" si="10"/>
        <v>2.000829127703043E-3</v>
      </c>
      <c r="X77">
        <f t="shared" si="11"/>
        <v>0.67963836477987416</v>
      </c>
      <c r="Y77">
        <f t="shared" si="12"/>
        <v>0.28341194968553457</v>
      </c>
      <c r="Z77">
        <f t="shared" si="13"/>
        <v>0.39622641509433965</v>
      </c>
    </row>
    <row r="78" spans="1:26" x14ac:dyDescent="0.3">
      <c r="A78">
        <v>15582</v>
      </c>
      <c r="B78" t="str">
        <f>VLOOKUP(A78,Sheet1!$A$1:$B$5,2,FALSE())</f>
        <v>BNS</v>
      </c>
      <c r="C78" t="s">
        <v>38</v>
      </c>
      <c r="D78">
        <v>2015</v>
      </c>
      <c r="E78">
        <v>1</v>
      </c>
      <c r="F78">
        <v>13</v>
      </c>
      <c r="G78" t="s">
        <v>39</v>
      </c>
      <c r="H78">
        <v>851873</v>
      </c>
      <c r="I78">
        <v>2131</v>
      </c>
      <c r="J78">
        <v>1221.5730000000001</v>
      </c>
      <c r="K78">
        <v>1679</v>
      </c>
      <c r="L78">
        <v>2557</v>
      </c>
      <c r="M78">
        <v>7746</v>
      </c>
      <c r="N78">
        <v>7746</v>
      </c>
      <c r="O78">
        <v>5189</v>
      </c>
      <c r="P78">
        <v>3058</v>
      </c>
      <c r="Q78">
        <v>2021</v>
      </c>
      <c r="R78">
        <v>584598</v>
      </c>
      <c r="S78">
        <v>2694</v>
      </c>
      <c r="T78">
        <f t="shared" si="7"/>
        <v>1.9709510689973741E-3</v>
      </c>
      <c r="U78">
        <f t="shared" si="8"/>
        <v>0.21675703588949136</v>
      </c>
      <c r="V78">
        <f t="shared" si="9"/>
        <v>0.2609088561838368</v>
      </c>
      <c r="W78">
        <f t="shared" si="10"/>
        <v>2.3724193629801626E-3</v>
      </c>
      <c r="X78">
        <f t="shared" si="11"/>
        <v>0.66989413891040539</v>
      </c>
      <c r="Y78">
        <f t="shared" si="12"/>
        <v>0.27510973405628714</v>
      </c>
      <c r="Z78">
        <f t="shared" si="13"/>
        <v>0.39478440485411825</v>
      </c>
    </row>
    <row r="79" spans="1:26" x14ac:dyDescent="0.3">
      <c r="A79">
        <v>15582</v>
      </c>
      <c r="B79" t="str">
        <f>VLOOKUP(A79,Sheet1!$A$1:$B$5,2,FALSE())</f>
        <v>BNS</v>
      </c>
      <c r="C79" t="s">
        <v>40</v>
      </c>
      <c r="D79">
        <v>2015</v>
      </c>
      <c r="E79">
        <v>2</v>
      </c>
      <c r="F79">
        <v>14</v>
      </c>
      <c r="G79" t="s">
        <v>41</v>
      </c>
      <c r="H79">
        <v>837161</v>
      </c>
      <c r="I79">
        <v>2046</v>
      </c>
      <c r="J79">
        <v>1221.962</v>
      </c>
      <c r="K79">
        <v>1757</v>
      </c>
      <c r="L79">
        <v>2524</v>
      </c>
      <c r="M79">
        <v>7650</v>
      </c>
      <c r="N79">
        <v>7650</v>
      </c>
      <c r="O79">
        <v>5126</v>
      </c>
      <c r="P79">
        <v>3080</v>
      </c>
      <c r="Q79">
        <v>2126</v>
      </c>
      <c r="R79">
        <v>575281</v>
      </c>
      <c r="S79">
        <v>2739</v>
      </c>
      <c r="T79">
        <f t="shared" si="7"/>
        <v>2.098759975679708E-3</v>
      </c>
      <c r="U79">
        <f t="shared" si="8"/>
        <v>0.2296732026143791</v>
      </c>
      <c r="V79">
        <f t="shared" si="9"/>
        <v>0.27790849673202617</v>
      </c>
      <c r="W79">
        <f t="shared" si="10"/>
        <v>2.5395354059732835E-3</v>
      </c>
      <c r="X79">
        <f t="shared" si="11"/>
        <v>0.6700653594771242</v>
      </c>
      <c r="Y79">
        <f t="shared" si="12"/>
        <v>0.26745098039215687</v>
      </c>
      <c r="Z79">
        <f t="shared" si="13"/>
        <v>0.40261437908496733</v>
      </c>
    </row>
    <row r="80" spans="1:26" x14ac:dyDescent="0.3">
      <c r="A80">
        <v>15582</v>
      </c>
      <c r="B80" t="str">
        <f>VLOOKUP(A80,Sheet1!$A$1:$B$5,2,FALSE())</f>
        <v>BNS</v>
      </c>
      <c r="C80" t="s">
        <v>42</v>
      </c>
      <c r="D80">
        <v>2015</v>
      </c>
      <c r="E80">
        <v>3</v>
      </c>
      <c r="F80">
        <v>15</v>
      </c>
      <c r="G80" t="s">
        <v>43</v>
      </c>
      <c r="H80">
        <v>863064</v>
      </c>
      <c r="I80">
        <v>2086</v>
      </c>
      <c r="J80">
        <v>1222.51</v>
      </c>
      <c r="K80">
        <v>1795</v>
      </c>
      <c r="L80">
        <v>2632</v>
      </c>
      <c r="M80">
        <v>7908</v>
      </c>
      <c r="N80">
        <v>7908</v>
      </c>
      <c r="O80">
        <v>5276</v>
      </c>
      <c r="P80">
        <v>3190</v>
      </c>
      <c r="Q80">
        <v>2174</v>
      </c>
      <c r="R80">
        <v>602791</v>
      </c>
      <c r="S80">
        <v>2770</v>
      </c>
      <c r="T80">
        <f t="shared" si="7"/>
        <v>2.0797994123263166E-3</v>
      </c>
      <c r="U80">
        <f t="shared" si="8"/>
        <v>0.22698533131006576</v>
      </c>
      <c r="V80">
        <f t="shared" si="9"/>
        <v>0.27491148204350024</v>
      </c>
      <c r="W80">
        <f t="shared" si="10"/>
        <v>2.5189325472966084E-3</v>
      </c>
      <c r="X80">
        <f t="shared" si="11"/>
        <v>0.66717248356095094</v>
      </c>
      <c r="Y80">
        <f t="shared" si="12"/>
        <v>0.26378351036924635</v>
      </c>
      <c r="Z80">
        <f t="shared" si="13"/>
        <v>0.40338897319170458</v>
      </c>
    </row>
    <row r="81" spans="1:26" x14ac:dyDescent="0.3">
      <c r="A81">
        <v>15582</v>
      </c>
      <c r="B81" t="str">
        <f>VLOOKUP(A81,Sheet1!$A$1:$B$5,2,FALSE())</f>
        <v>BNS</v>
      </c>
      <c r="C81" t="s">
        <v>44</v>
      </c>
      <c r="D81">
        <v>2015</v>
      </c>
      <c r="E81">
        <v>4</v>
      </c>
      <c r="F81">
        <v>16</v>
      </c>
      <c r="G81" t="s">
        <v>45</v>
      </c>
      <c r="H81">
        <v>856497</v>
      </c>
      <c r="I81">
        <v>2172</v>
      </c>
      <c r="J81">
        <v>1218.4369999999999</v>
      </c>
      <c r="K81">
        <v>1783</v>
      </c>
      <c r="L81">
        <v>2718</v>
      </c>
      <c r="M81">
        <v>7958</v>
      </c>
      <c r="N81">
        <v>7958</v>
      </c>
      <c r="O81">
        <v>5240</v>
      </c>
      <c r="P81">
        <v>3068</v>
      </c>
      <c r="Q81">
        <v>2106</v>
      </c>
      <c r="R81">
        <v>600919</v>
      </c>
      <c r="S81">
        <v>2754</v>
      </c>
      <c r="T81">
        <f t="shared" si="7"/>
        <v>2.0817352541806916E-3</v>
      </c>
      <c r="U81">
        <f t="shared" si="8"/>
        <v>0.2240512691631063</v>
      </c>
      <c r="V81">
        <f t="shared" si="9"/>
        <v>0.2646393566222669</v>
      </c>
      <c r="W81">
        <f t="shared" si="10"/>
        <v>2.4588527455437674E-3</v>
      </c>
      <c r="X81">
        <f t="shared" si="11"/>
        <v>0.65845689871827096</v>
      </c>
      <c r="Y81">
        <f t="shared" si="12"/>
        <v>0.27293289771299323</v>
      </c>
      <c r="Z81">
        <f t="shared" si="13"/>
        <v>0.38552400100527773</v>
      </c>
    </row>
    <row r="82" spans="1:26" x14ac:dyDescent="0.3">
      <c r="A82">
        <v>15582</v>
      </c>
      <c r="B82" t="str">
        <f>VLOOKUP(A82,Sheet1!$A$1:$B$5,2,FALSE())</f>
        <v>BNS</v>
      </c>
      <c r="C82" t="s">
        <v>46</v>
      </c>
      <c r="D82">
        <v>2016</v>
      </c>
      <c r="E82">
        <v>1</v>
      </c>
      <c r="F82">
        <v>17</v>
      </c>
      <c r="G82" t="s">
        <v>47</v>
      </c>
      <c r="H82">
        <v>919613</v>
      </c>
      <c r="I82">
        <v>2257</v>
      </c>
      <c r="J82">
        <v>1211.7629999999999</v>
      </c>
      <c r="K82">
        <v>1758</v>
      </c>
      <c r="L82">
        <v>2630</v>
      </c>
      <c r="M82">
        <v>8296</v>
      </c>
      <c r="N82">
        <v>8296</v>
      </c>
      <c r="O82">
        <v>5666</v>
      </c>
      <c r="P82">
        <v>3409</v>
      </c>
      <c r="Q82">
        <v>2128</v>
      </c>
      <c r="R82">
        <v>630891</v>
      </c>
      <c r="S82">
        <v>2846</v>
      </c>
      <c r="T82">
        <f t="shared" si="7"/>
        <v>1.9116737149213853E-3</v>
      </c>
      <c r="U82">
        <f t="shared" si="8"/>
        <v>0.21190935390549662</v>
      </c>
      <c r="V82">
        <f t="shared" si="9"/>
        <v>0.25650916104146576</v>
      </c>
      <c r="W82">
        <f t="shared" si="10"/>
        <v>2.3140168744895952E-3</v>
      </c>
      <c r="X82">
        <f t="shared" si="11"/>
        <v>0.68297974927675986</v>
      </c>
      <c r="Y82">
        <f t="shared" si="12"/>
        <v>0.27205882352941174</v>
      </c>
      <c r="Z82">
        <f t="shared" si="13"/>
        <v>0.41092092574734812</v>
      </c>
    </row>
    <row r="83" spans="1:26" x14ac:dyDescent="0.3">
      <c r="A83">
        <v>15582</v>
      </c>
      <c r="B83" t="str">
        <f>VLOOKUP(A83,Sheet1!$A$1:$B$5,2,FALSE())</f>
        <v>BNS</v>
      </c>
      <c r="C83" t="s">
        <v>48</v>
      </c>
      <c r="D83">
        <v>2016</v>
      </c>
      <c r="E83">
        <v>2</v>
      </c>
      <c r="F83">
        <v>18</v>
      </c>
      <c r="G83" t="s">
        <v>49</v>
      </c>
      <c r="H83">
        <v>894961</v>
      </c>
      <c r="I83">
        <v>2563</v>
      </c>
      <c r="J83">
        <v>1212.232</v>
      </c>
      <c r="K83">
        <v>1523</v>
      </c>
      <c r="L83">
        <v>2260</v>
      </c>
      <c r="M83">
        <v>8471</v>
      </c>
      <c r="N83">
        <v>8471</v>
      </c>
      <c r="O83">
        <v>6211</v>
      </c>
      <c r="P83">
        <v>3648</v>
      </c>
      <c r="Q83">
        <v>1860</v>
      </c>
      <c r="R83">
        <v>609313</v>
      </c>
      <c r="S83">
        <v>3076</v>
      </c>
      <c r="T83">
        <f t="shared" si="7"/>
        <v>1.7017501321286625E-3</v>
      </c>
      <c r="U83">
        <f t="shared" si="8"/>
        <v>0.17978987132569946</v>
      </c>
      <c r="V83">
        <f t="shared" si="9"/>
        <v>0.21957265966237752</v>
      </c>
      <c r="W83">
        <f t="shared" si="10"/>
        <v>2.0783028534204283E-3</v>
      </c>
      <c r="X83">
        <f t="shared" si="11"/>
        <v>0.73320741352850904</v>
      </c>
      <c r="Y83">
        <f t="shared" si="12"/>
        <v>0.3025616810293944</v>
      </c>
      <c r="Z83">
        <f t="shared" si="13"/>
        <v>0.43064573249911464</v>
      </c>
    </row>
    <row r="84" spans="1:26" x14ac:dyDescent="0.3">
      <c r="A84">
        <v>15582</v>
      </c>
      <c r="B84" t="str">
        <f>VLOOKUP(A84,Sheet1!$A$1:$B$5,2,FALSE())</f>
        <v>BNS</v>
      </c>
      <c r="C84" t="s">
        <v>50</v>
      </c>
      <c r="D84">
        <v>2016</v>
      </c>
      <c r="E84">
        <v>3</v>
      </c>
      <c r="F84">
        <v>19</v>
      </c>
      <c r="G84" t="s">
        <v>51</v>
      </c>
      <c r="H84">
        <v>906844</v>
      </c>
      <c r="I84">
        <v>2466</v>
      </c>
      <c r="J84">
        <v>1214.1790000000001</v>
      </c>
      <c r="K84">
        <v>1897</v>
      </c>
      <c r="L84">
        <v>2908</v>
      </c>
      <c r="M84">
        <v>8706</v>
      </c>
      <c r="N84">
        <v>8706</v>
      </c>
      <c r="O84">
        <v>5798</v>
      </c>
      <c r="P84">
        <v>3332</v>
      </c>
      <c r="Q84">
        <v>2421</v>
      </c>
      <c r="R84">
        <v>631344</v>
      </c>
      <c r="S84">
        <v>3038</v>
      </c>
      <c r="T84">
        <f t="shared" si="7"/>
        <v>2.091870266550807E-3</v>
      </c>
      <c r="U84">
        <f t="shared" si="8"/>
        <v>0.2178957041121066</v>
      </c>
      <c r="V84">
        <f t="shared" si="9"/>
        <v>0.27808407994486561</v>
      </c>
      <c r="W84">
        <f t="shared" si="10"/>
        <v>2.6696984266312619E-3</v>
      </c>
      <c r="X84">
        <f t="shared" si="11"/>
        <v>0.665977486790719</v>
      </c>
      <c r="Y84">
        <f t="shared" si="12"/>
        <v>0.2832529290144728</v>
      </c>
      <c r="Z84">
        <f t="shared" si="13"/>
        <v>0.38272455777624625</v>
      </c>
    </row>
    <row r="85" spans="1:26" x14ac:dyDescent="0.3">
      <c r="A85">
        <v>15582</v>
      </c>
      <c r="B85" t="str">
        <f>VLOOKUP(A85,Sheet1!$A$1:$B$5,2,FALSE())</f>
        <v>BNS</v>
      </c>
      <c r="C85" t="s">
        <v>52</v>
      </c>
      <c r="D85">
        <v>2016</v>
      </c>
      <c r="E85">
        <v>4</v>
      </c>
      <c r="F85">
        <v>20</v>
      </c>
      <c r="G85" t="s">
        <v>53</v>
      </c>
      <c r="H85">
        <v>896266</v>
      </c>
      <c r="I85">
        <v>2478</v>
      </c>
      <c r="J85">
        <v>1209.4290000000001</v>
      </c>
      <c r="K85">
        <v>1939</v>
      </c>
      <c r="L85">
        <v>3255</v>
      </c>
      <c r="M85">
        <v>8822</v>
      </c>
      <c r="N85">
        <v>8822</v>
      </c>
      <c r="O85">
        <v>5567</v>
      </c>
      <c r="P85">
        <v>3089</v>
      </c>
      <c r="Q85">
        <v>2455</v>
      </c>
      <c r="R85">
        <v>611877</v>
      </c>
      <c r="S85">
        <v>3098</v>
      </c>
      <c r="T85">
        <f t="shared" si="7"/>
        <v>2.1634202346178478E-3</v>
      </c>
      <c r="U85">
        <f t="shared" si="8"/>
        <v>0.21979143051462252</v>
      </c>
      <c r="V85">
        <f t="shared" si="9"/>
        <v>0.27828156880525956</v>
      </c>
      <c r="W85">
        <f t="shared" si="10"/>
        <v>2.739142174309859E-3</v>
      </c>
      <c r="X85">
        <f t="shared" si="11"/>
        <v>0.63103604624801635</v>
      </c>
      <c r="Y85">
        <f t="shared" si="12"/>
        <v>0.28088868737247791</v>
      </c>
      <c r="Z85">
        <f t="shared" si="13"/>
        <v>0.35014735887553844</v>
      </c>
    </row>
    <row r="86" spans="1:26" x14ac:dyDescent="0.3">
      <c r="A86">
        <v>15582</v>
      </c>
      <c r="B86" t="str">
        <f>VLOOKUP(A86,Sheet1!$A$1:$B$5,2,FALSE())</f>
        <v>BNS</v>
      </c>
      <c r="C86" t="s">
        <v>54</v>
      </c>
      <c r="D86">
        <v>2017</v>
      </c>
      <c r="E86">
        <v>1</v>
      </c>
      <c r="F86">
        <v>21</v>
      </c>
      <c r="G86" t="s">
        <v>55</v>
      </c>
      <c r="H86">
        <v>886992</v>
      </c>
      <c r="I86">
        <v>2552</v>
      </c>
      <c r="J86">
        <v>1210.2170000000001</v>
      </c>
      <c r="K86">
        <v>1948</v>
      </c>
      <c r="L86">
        <v>2950</v>
      </c>
      <c r="M86">
        <v>9004</v>
      </c>
      <c r="N86">
        <v>9004</v>
      </c>
      <c r="O86">
        <v>6054</v>
      </c>
      <c r="P86">
        <v>3502</v>
      </c>
      <c r="Q86">
        <v>2546</v>
      </c>
      <c r="R86">
        <v>604698</v>
      </c>
      <c r="S86">
        <v>3225</v>
      </c>
      <c r="T86">
        <f t="shared" si="7"/>
        <v>2.1961866623374281E-3</v>
      </c>
      <c r="U86">
        <f t="shared" si="8"/>
        <v>0.21634828964904487</v>
      </c>
      <c r="V86">
        <f t="shared" si="9"/>
        <v>0.28276321634828966</v>
      </c>
      <c r="W86">
        <f t="shared" si="10"/>
        <v>2.8703753810631889E-3</v>
      </c>
      <c r="X86">
        <f t="shared" si="11"/>
        <v>0.67236783651710352</v>
      </c>
      <c r="Y86">
        <f t="shared" si="12"/>
        <v>0.28342958685028874</v>
      </c>
      <c r="Z86">
        <f t="shared" si="13"/>
        <v>0.38893824966681473</v>
      </c>
    </row>
    <row r="87" spans="1:26" x14ac:dyDescent="0.3">
      <c r="A87">
        <v>15582</v>
      </c>
      <c r="B87" t="str">
        <f>VLOOKUP(A87,Sheet1!$A$1:$B$5,2,FALSE())</f>
        <v>BNS</v>
      </c>
      <c r="C87" t="s">
        <v>56</v>
      </c>
      <c r="D87">
        <v>2017</v>
      </c>
      <c r="E87">
        <v>2</v>
      </c>
      <c r="F87">
        <v>22</v>
      </c>
      <c r="G87" t="s">
        <v>57</v>
      </c>
      <c r="H87">
        <v>921646</v>
      </c>
      <c r="I87">
        <v>2590</v>
      </c>
      <c r="J87">
        <v>1211.865</v>
      </c>
      <c r="K87">
        <v>1997</v>
      </c>
      <c r="L87">
        <v>2738</v>
      </c>
      <c r="M87">
        <v>8741</v>
      </c>
      <c r="N87">
        <v>8741</v>
      </c>
      <c r="O87">
        <v>6003</v>
      </c>
      <c r="P87">
        <v>3413</v>
      </c>
      <c r="Q87">
        <v>2306</v>
      </c>
      <c r="R87">
        <v>628209</v>
      </c>
      <c r="S87">
        <v>2853</v>
      </c>
      <c r="T87">
        <f t="shared" si="7"/>
        <v>2.1667755298672158E-3</v>
      </c>
      <c r="U87">
        <f t="shared" si="8"/>
        <v>0.22846356252145064</v>
      </c>
      <c r="V87">
        <f t="shared" si="9"/>
        <v>0.26381420890058344</v>
      </c>
      <c r="W87">
        <f t="shared" si="10"/>
        <v>2.5020452538176263E-3</v>
      </c>
      <c r="X87">
        <f t="shared" si="11"/>
        <v>0.68676352820043474</v>
      </c>
      <c r="Y87">
        <f t="shared" si="12"/>
        <v>0.29630477062121041</v>
      </c>
      <c r="Z87">
        <f t="shared" si="13"/>
        <v>0.39045875757922432</v>
      </c>
    </row>
    <row r="88" spans="1:26" x14ac:dyDescent="0.3">
      <c r="A88">
        <v>15582</v>
      </c>
      <c r="B88" t="str">
        <f>VLOOKUP(A88,Sheet1!$A$1:$B$5,2,FALSE())</f>
        <v>BNS</v>
      </c>
      <c r="C88" t="s">
        <v>58</v>
      </c>
      <c r="D88">
        <v>2017</v>
      </c>
      <c r="E88">
        <v>3</v>
      </c>
      <c r="F88">
        <v>23</v>
      </c>
      <c r="G88" t="s">
        <v>59</v>
      </c>
      <c r="H88">
        <v>906332</v>
      </c>
      <c r="I88">
        <v>2737</v>
      </c>
      <c r="J88">
        <v>1212.2090000000001</v>
      </c>
      <c r="K88">
        <v>2045</v>
      </c>
      <c r="L88">
        <v>3007</v>
      </c>
      <c r="M88">
        <v>9225</v>
      </c>
      <c r="N88">
        <v>9225</v>
      </c>
      <c r="O88">
        <v>6218</v>
      </c>
      <c r="P88">
        <v>3481</v>
      </c>
      <c r="Q88">
        <v>2565</v>
      </c>
      <c r="R88">
        <v>618143</v>
      </c>
      <c r="S88">
        <v>3061</v>
      </c>
      <c r="T88">
        <f t="shared" si="7"/>
        <v>2.2563475635859706E-3</v>
      </c>
      <c r="U88">
        <f t="shared" si="8"/>
        <v>0.22168021680216801</v>
      </c>
      <c r="V88">
        <f t="shared" si="9"/>
        <v>0.2780487804878049</v>
      </c>
      <c r="W88">
        <f t="shared" si="10"/>
        <v>2.8300887533486627E-3</v>
      </c>
      <c r="X88">
        <f t="shared" si="11"/>
        <v>0.67403794037940379</v>
      </c>
      <c r="Y88">
        <f t="shared" si="12"/>
        <v>0.29669376693766936</v>
      </c>
      <c r="Z88">
        <f t="shared" si="13"/>
        <v>0.37734417344173443</v>
      </c>
    </row>
    <row r="89" spans="1:26" x14ac:dyDescent="0.3">
      <c r="A89">
        <v>15582</v>
      </c>
      <c r="B89" t="str">
        <f>VLOOKUP(A89,Sheet1!$A$1:$B$5,2,FALSE())</f>
        <v>BNS</v>
      </c>
      <c r="C89" t="s">
        <v>60</v>
      </c>
      <c r="D89">
        <v>2017</v>
      </c>
      <c r="E89">
        <v>4</v>
      </c>
      <c r="F89">
        <v>24</v>
      </c>
      <c r="G89" t="s">
        <v>61</v>
      </c>
      <c r="H89">
        <v>915273</v>
      </c>
      <c r="I89">
        <v>2856</v>
      </c>
      <c r="J89">
        <v>1213.232</v>
      </c>
      <c r="K89">
        <v>2015</v>
      </c>
      <c r="L89">
        <v>2887</v>
      </c>
      <c r="M89">
        <v>9216</v>
      </c>
      <c r="N89">
        <v>9216</v>
      </c>
      <c r="O89">
        <v>6329</v>
      </c>
      <c r="P89">
        <v>3473</v>
      </c>
      <c r="Q89">
        <v>2479</v>
      </c>
      <c r="R89">
        <v>625367</v>
      </c>
      <c r="S89">
        <v>2981</v>
      </c>
      <c r="T89">
        <f t="shared" si="7"/>
        <v>2.201528942730748E-3</v>
      </c>
      <c r="U89">
        <f t="shared" si="8"/>
        <v>0.21864149305555555</v>
      </c>
      <c r="V89">
        <f t="shared" si="9"/>
        <v>0.26898871527777779</v>
      </c>
      <c r="W89">
        <f t="shared" si="10"/>
        <v>2.7084815131660171E-3</v>
      </c>
      <c r="X89">
        <f t="shared" si="11"/>
        <v>0.68674045138888884</v>
      </c>
      <c r="Y89">
        <f t="shared" si="12"/>
        <v>0.30989583333333331</v>
      </c>
      <c r="Z89">
        <f t="shared" si="13"/>
        <v>0.37684461805555558</v>
      </c>
    </row>
    <row r="90" spans="1:26" x14ac:dyDescent="0.3">
      <c r="A90">
        <v>15582</v>
      </c>
      <c r="B90" t="str">
        <f>VLOOKUP(A90,Sheet1!$A$1:$B$5,2,FALSE())</f>
        <v>BNS</v>
      </c>
      <c r="C90" t="s">
        <v>62</v>
      </c>
      <c r="D90">
        <v>2018</v>
      </c>
      <c r="E90">
        <v>1</v>
      </c>
      <c r="F90">
        <v>25</v>
      </c>
      <c r="G90" t="s">
        <v>63</v>
      </c>
      <c r="H90">
        <v>923152</v>
      </c>
      <c r="I90">
        <v>2960</v>
      </c>
      <c r="J90">
        <v>1200.249</v>
      </c>
      <c r="K90">
        <v>2279</v>
      </c>
      <c r="L90">
        <v>3240</v>
      </c>
      <c r="M90">
        <v>9683</v>
      </c>
      <c r="N90">
        <v>9683</v>
      </c>
      <c r="O90">
        <v>6443</v>
      </c>
      <c r="P90">
        <v>3483</v>
      </c>
      <c r="Q90">
        <v>3011</v>
      </c>
      <c r="R90">
        <v>635837</v>
      </c>
      <c r="S90">
        <v>3152</v>
      </c>
      <c r="T90">
        <f t="shared" si="7"/>
        <v>2.4687158777752741E-3</v>
      </c>
      <c r="U90">
        <f t="shared" si="8"/>
        <v>0.23536094185686254</v>
      </c>
      <c r="V90">
        <f t="shared" si="9"/>
        <v>0.31095734792936075</v>
      </c>
      <c r="W90">
        <f t="shared" si="10"/>
        <v>3.2616513856872976E-3</v>
      </c>
      <c r="X90">
        <f t="shared" si="11"/>
        <v>0.66539295672828669</v>
      </c>
      <c r="Y90">
        <f t="shared" si="12"/>
        <v>0.3056903852111949</v>
      </c>
      <c r="Z90">
        <f t="shared" si="13"/>
        <v>0.35970257151709178</v>
      </c>
    </row>
    <row r="91" spans="1:26" x14ac:dyDescent="0.3">
      <c r="A91">
        <v>15582</v>
      </c>
      <c r="B91" t="str">
        <f>VLOOKUP(A91,Sheet1!$A$1:$B$5,2,FALSE())</f>
        <v>BNS</v>
      </c>
      <c r="C91" t="s">
        <v>64</v>
      </c>
      <c r="D91">
        <v>2018</v>
      </c>
      <c r="E91">
        <v>2</v>
      </c>
      <c r="F91">
        <v>26</v>
      </c>
      <c r="G91" t="s">
        <v>65</v>
      </c>
      <c r="H91">
        <v>926310</v>
      </c>
      <c r="I91">
        <v>3183</v>
      </c>
      <c r="J91">
        <v>1200.82</v>
      </c>
      <c r="K91">
        <v>2107</v>
      </c>
      <c r="L91">
        <v>3161</v>
      </c>
      <c r="M91">
        <v>9848</v>
      </c>
      <c r="N91">
        <v>9848</v>
      </c>
      <c r="O91">
        <v>6687</v>
      </c>
      <c r="P91">
        <v>3504</v>
      </c>
      <c r="Q91">
        <v>2732</v>
      </c>
      <c r="R91">
        <v>640643</v>
      </c>
      <c r="S91">
        <v>3108</v>
      </c>
      <c r="T91">
        <f t="shared" si="7"/>
        <v>2.2746164890803293E-3</v>
      </c>
      <c r="U91">
        <f t="shared" si="8"/>
        <v>0.21395207148659626</v>
      </c>
      <c r="V91">
        <f t="shared" si="9"/>
        <v>0.27741673436230707</v>
      </c>
      <c r="W91">
        <f t="shared" si="10"/>
        <v>2.9493366151720265E-3</v>
      </c>
      <c r="X91">
        <f t="shared" si="11"/>
        <v>0.67902112103980505</v>
      </c>
      <c r="Y91">
        <f t="shared" si="12"/>
        <v>0.32321283509341997</v>
      </c>
      <c r="Z91">
        <f t="shared" si="13"/>
        <v>0.35580828594638503</v>
      </c>
    </row>
    <row r="92" spans="1:26" x14ac:dyDescent="0.3">
      <c r="A92">
        <v>15582</v>
      </c>
      <c r="B92" t="str">
        <f>VLOOKUP(A92,Sheet1!$A$1:$B$5,2,FALSE())</f>
        <v>BNS</v>
      </c>
      <c r="C92" t="s">
        <v>66</v>
      </c>
      <c r="D92">
        <v>2018</v>
      </c>
      <c r="E92">
        <v>3</v>
      </c>
      <c r="F92">
        <v>27</v>
      </c>
      <c r="G92" t="s">
        <v>67</v>
      </c>
      <c r="H92">
        <v>946703</v>
      </c>
      <c r="I92">
        <v>3852</v>
      </c>
      <c r="J92">
        <v>1234.961</v>
      </c>
      <c r="K92">
        <v>1983</v>
      </c>
      <c r="L92">
        <v>3318</v>
      </c>
      <c r="M92">
        <v>10275</v>
      </c>
      <c r="N92">
        <v>10275</v>
      </c>
      <c r="O92">
        <v>6957</v>
      </c>
      <c r="P92">
        <v>3105</v>
      </c>
      <c r="Q92">
        <v>2433</v>
      </c>
      <c r="R92">
        <v>654182</v>
      </c>
      <c r="S92">
        <v>3096</v>
      </c>
      <c r="T92">
        <f t="shared" si="7"/>
        <v>2.0946379170658589E-3</v>
      </c>
      <c r="U92">
        <f t="shared" si="8"/>
        <v>0.192992700729927</v>
      </c>
      <c r="V92">
        <f t="shared" si="9"/>
        <v>0.2367883211678832</v>
      </c>
      <c r="W92">
        <f t="shared" si="10"/>
        <v>2.5699717862941174E-3</v>
      </c>
      <c r="X92">
        <f t="shared" si="11"/>
        <v>0.67708029197080288</v>
      </c>
      <c r="Y92">
        <f t="shared" si="12"/>
        <v>0.37489051094890513</v>
      </c>
      <c r="Z92">
        <f t="shared" si="13"/>
        <v>0.30218978102189781</v>
      </c>
    </row>
    <row r="93" spans="1:26" x14ac:dyDescent="0.3">
      <c r="A93">
        <v>15582</v>
      </c>
      <c r="B93" t="str">
        <f>VLOOKUP(A93,Sheet1!$A$1:$B$5,2,FALSE())</f>
        <v>BNS</v>
      </c>
      <c r="C93" t="s">
        <v>68</v>
      </c>
      <c r="D93">
        <v>2018</v>
      </c>
      <c r="E93">
        <v>4</v>
      </c>
      <c r="F93">
        <v>28</v>
      </c>
      <c r="G93" t="s">
        <v>69</v>
      </c>
      <c r="H93">
        <v>998493</v>
      </c>
      <c r="I93">
        <v>3838</v>
      </c>
      <c r="J93">
        <v>1235.259</v>
      </c>
      <c r="K93">
        <v>2179</v>
      </c>
      <c r="L93">
        <v>3396</v>
      </c>
      <c r="M93">
        <v>10964</v>
      </c>
      <c r="N93">
        <v>10964</v>
      </c>
      <c r="O93">
        <v>7568</v>
      </c>
      <c r="P93">
        <v>3730</v>
      </c>
      <c r="Q93">
        <v>2784</v>
      </c>
      <c r="R93">
        <v>676534</v>
      </c>
      <c r="S93">
        <v>3228</v>
      </c>
      <c r="T93">
        <f t="shared" si="7"/>
        <v>2.1822887090845906E-3</v>
      </c>
      <c r="U93">
        <f t="shared" si="8"/>
        <v>0.19874133527909521</v>
      </c>
      <c r="V93">
        <f t="shared" si="9"/>
        <v>0.25392192630426852</v>
      </c>
      <c r="W93">
        <f t="shared" si="10"/>
        <v>2.7882018201429554E-3</v>
      </c>
      <c r="X93">
        <f t="shared" si="11"/>
        <v>0.69025902955125862</v>
      </c>
      <c r="Y93">
        <f t="shared" si="12"/>
        <v>0.35005472455308284</v>
      </c>
      <c r="Z93">
        <f t="shared" si="13"/>
        <v>0.34020430499817583</v>
      </c>
    </row>
    <row r="94" spans="1:26" x14ac:dyDescent="0.3">
      <c r="A94">
        <v>15582</v>
      </c>
      <c r="B94" t="str">
        <f>VLOOKUP(A94,Sheet1!$A$1:$B$5,2,FALSE())</f>
        <v>BNS</v>
      </c>
      <c r="C94" t="s">
        <v>70</v>
      </c>
      <c r="D94">
        <v>2019</v>
      </c>
      <c r="E94">
        <v>1</v>
      </c>
      <c r="F94">
        <v>29</v>
      </c>
      <c r="G94" t="s">
        <v>71</v>
      </c>
      <c r="H94">
        <v>1034283</v>
      </c>
      <c r="I94">
        <v>4023</v>
      </c>
      <c r="J94">
        <v>1228.9010000000001</v>
      </c>
      <c r="K94">
        <v>2136</v>
      </c>
      <c r="L94">
        <v>3277</v>
      </c>
      <c r="M94">
        <v>11192</v>
      </c>
      <c r="N94">
        <v>11192</v>
      </c>
      <c r="O94">
        <v>7915</v>
      </c>
      <c r="P94">
        <v>3892</v>
      </c>
      <c r="Q94">
        <v>2723</v>
      </c>
      <c r="R94">
        <v>690879</v>
      </c>
      <c r="S94">
        <v>3330</v>
      </c>
      <c r="T94">
        <f t="shared" si="7"/>
        <v>2.0651987898863272E-3</v>
      </c>
      <c r="U94">
        <f t="shared" si="8"/>
        <v>0.19085060757684061</v>
      </c>
      <c r="V94">
        <f t="shared" si="9"/>
        <v>0.24329878484631881</v>
      </c>
      <c r="W94">
        <f t="shared" si="10"/>
        <v>2.6327417157586464E-3</v>
      </c>
      <c r="X94">
        <f t="shared" si="11"/>
        <v>0.7072015725518227</v>
      </c>
      <c r="Y94">
        <f t="shared" si="12"/>
        <v>0.35945318084345962</v>
      </c>
      <c r="Z94">
        <f t="shared" si="13"/>
        <v>0.34774839170836314</v>
      </c>
    </row>
    <row r="95" spans="1:26" x14ac:dyDescent="0.3">
      <c r="A95">
        <v>15582</v>
      </c>
      <c r="B95" t="str">
        <f>VLOOKUP(A95,Sheet1!$A$1:$B$5,2,FALSE())</f>
        <v>BNS</v>
      </c>
      <c r="C95" t="s">
        <v>72</v>
      </c>
      <c r="D95">
        <v>2019</v>
      </c>
      <c r="E95">
        <v>2</v>
      </c>
      <c r="F95">
        <v>30</v>
      </c>
      <c r="G95" t="s">
        <v>73</v>
      </c>
      <c r="H95">
        <v>1058169</v>
      </c>
      <c r="I95">
        <v>4358</v>
      </c>
      <c r="J95">
        <v>1229.6379999999999</v>
      </c>
      <c r="K95">
        <v>2189</v>
      </c>
      <c r="L95">
        <v>3398</v>
      </c>
      <c r="M95">
        <v>11541</v>
      </c>
      <c r="N95">
        <v>11541</v>
      </c>
      <c r="O95">
        <v>8143</v>
      </c>
      <c r="P95">
        <v>3785</v>
      </c>
      <c r="Q95">
        <v>2798</v>
      </c>
      <c r="R95">
        <v>712282</v>
      </c>
      <c r="S95">
        <v>3610</v>
      </c>
      <c r="T95">
        <f t="shared" si="7"/>
        <v>2.0686676702870712E-3</v>
      </c>
      <c r="U95">
        <f t="shared" si="8"/>
        <v>0.18967160558010571</v>
      </c>
      <c r="V95">
        <f t="shared" si="9"/>
        <v>0.24243999653409584</v>
      </c>
      <c r="W95">
        <f t="shared" si="10"/>
        <v>2.6441901057392535E-3</v>
      </c>
      <c r="X95">
        <f t="shared" si="11"/>
        <v>0.70557144094965774</v>
      </c>
      <c r="Y95">
        <f t="shared" si="12"/>
        <v>0.37761025907633655</v>
      </c>
      <c r="Z95">
        <f t="shared" si="13"/>
        <v>0.32796118187332118</v>
      </c>
    </row>
    <row r="96" spans="1:26" x14ac:dyDescent="0.3">
      <c r="A96">
        <v>15582</v>
      </c>
      <c r="B96" t="str">
        <f>VLOOKUP(A96,Sheet1!$A$1:$B$5,2,FALSE())</f>
        <v>BNS</v>
      </c>
      <c r="C96" t="s">
        <v>74</v>
      </c>
      <c r="D96">
        <v>2019</v>
      </c>
      <c r="E96">
        <v>3</v>
      </c>
      <c r="F96">
        <v>31</v>
      </c>
      <c r="G96" t="s">
        <v>75</v>
      </c>
      <c r="H96">
        <v>1066740</v>
      </c>
      <c r="I96">
        <v>4287</v>
      </c>
      <c r="J96">
        <v>1230.4459999999999</v>
      </c>
      <c r="K96">
        <v>1864</v>
      </c>
      <c r="L96">
        <v>3678</v>
      </c>
      <c r="M96">
        <v>11535</v>
      </c>
      <c r="N96">
        <v>11535</v>
      </c>
      <c r="O96">
        <v>7857</v>
      </c>
      <c r="P96">
        <v>3570</v>
      </c>
      <c r="Q96">
        <v>2619</v>
      </c>
      <c r="R96">
        <v>722346</v>
      </c>
      <c r="S96">
        <v>3285</v>
      </c>
      <c r="T96">
        <f t="shared" si="7"/>
        <v>1.7473798676341001E-3</v>
      </c>
      <c r="U96">
        <f t="shared" si="8"/>
        <v>0.16159514521022975</v>
      </c>
      <c r="V96">
        <f t="shared" si="9"/>
        <v>0.22704811443433029</v>
      </c>
      <c r="W96">
        <f t="shared" si="10"/>
        <v>2.4551437088700151E-3</v>
      </c>
      <c r="X96">
        <f t="shared" si="11"/>
        <v>0.6811443433029909</v>
      </c>
      <c r="Y96">
        <f t="shared" si="12"/>
        <v>0.37165149544863457</v>
      </c>
      <c r="Z96">
        <f t="shared" si="13"/>
        <v>0.30949284785435632</v>
      </c>
    </row>
    <row r="97" spans="1:26" x14ac:dyDescent="0.3">
      <c r="A97">
        <v>15582</v>
      </c>
      <c r="B97" t="str">
        <f>VLOOKUP(A97,Sheet1!$A$1:$B$5,2,FALSE())</f>
        <v>BNS</v>
      </c>
      <c r="C97" t="s">
        <v>76</v>
      </c>
      <c r="D97">
        <v>2019</v>
      </c>
      <c r="E97">
        <v>4</v>
      </c>
      <c r="F97">
        <v>32</v>
      </c>
      <c r="G97" t="s">
        <v>77</v>
      </c>
      <c r="H97">
        <v>1086161</v>
      </c>
      <c r="I97">
        <v>4230</v>
      </c>
      <c r="J97">
        <v>1231.1600000000001</v>
      </c>
      <c r="K97">
        <v>2201</v>
      </c>
      <c r="L97">
        <v>3533</v>
      </c>
      <c r="M97">
        <v>11723</v>
      </c>
      <c r="N97">
        <v>11723</v>
      </c>
      <c r="O97">
        <v>8190</v>
      </c>
      <c r="P97">
        <v>3960</v>
      </c>
      <c r="Q97">
        <v>2779</v>
      </c>
      <c r="R97">
        <v>733390</v>
      </c>
      <c r="S97">
        <v>3632</v>
      </c>
      <c r="T97">
        <f t="shared" si="7"/>
        <v>2.0264030838890367E-3</v>
      </c>
      <c r="U97">
        <f t="shared" si="8"/>
        <v>0.18775057579117974</v>
      </c>
      <c r="V97">
        <f t="shared" si="9"/>
        <v>0.23705536125565127</v>
      </c>
      <c r="W97">
        <f t="shared" si="10"/>
        <v>2.5585525534428137E-3</v>
      </c>
      <c r="X97">
        <f t="shared" si="11"/>
        <v>0.69862663140834258</v>
      </c>
      <c r="Y97">
        <f t="shared" si="12"/>
        <v>0.36082913929881427</v>
      </c>
      <c r="Z97">
        <f t="shared" si="13"/>
        <v>0.33779749210952825</v>
      </c>
    </row>
    <row r="98" spans="1:26" x14ac:dyDescent="0.3">
      <c r="A98">
        <v>15633</v>
      </c>
      <c r="B98" t="str">
        <f>VLOOKUP(A98,Sheet1!$A$1:$B$5,2,FALSE())</f>
        <v>RBC</v>
      </c>
      <c r="C98" t="s">
        <v>14</v>
      </c>
      <c r="D98">
        <v>2012</v>
      </c>
      <c r="E98">
        <v>1</v>
      </c>
      <c r="F98">
        <v>1</v>
      </c>
      <c r="G98" t="s">
        <v>15</v>
      </c>
      <c r="H98">
        <v>815016</v>
      </c>
      <c r="I98">
        <v>2770</v>
      </c>
      <c r="K98">
        <v>1830</v>
      </c>
      <c r="L98">
        <v>3291</v>
      </c>
      <c r="M98">
        <v>9732</v>
      </c>
      <c r="N98">
        <v>9732</v>
      </c>
      <c r="O98">
        <v>6441</v>
      </c>
      <c r="P98">
        <v>3671</v>
      </c>
      <c r="Q98">
        <v>2410</v>
      </c>
      <c r="R98">
        <v>502046</v>
      </c>
      <c r="S98">
        <v>4571</v>
      </c>
      <c r="T98">
        <f t="shared" si="7"/>
        <v>2.2453546924232162E-3</v>
      </c>
      <c r="U98">
        <f t="shared" si="8"/>
        <v>0.18803945745992601</v>
      </c>
      <c r="V98">
        <f t="shared" si="9"/>
        <v>0.24763666255651459</v>
      </c>
      <c r="W98">
        <f t="shared" si="10"/>
        <v>2.956997163245875E-3</v>
      </c>
      <c r="X98">
        <f t="shared" si="11"/>
        <v>0.66183723797780514</v>
      </c>
      <c r="Y98">
        <f t="shared" si="12"/>
        <v>0.2846280312371558</v>
      </c>
      <c r="Z98">
        <f t="shared" si="13"/>
        <v>0.37720920674064939</v>
      </c>
    </row>
    <row r="99" spans="1:26" x14ac:dyDescent="0.3">
      <c r="A99">
        <v>15633</v>
      </c>
      <c r="B99" t="str">
        <f>VLOOKUP(A99,Sheet1!$A$1:$B$5,2,FALSE())</f>
        <v>RBC</v>
      </c>
      <c r="C99" t="s">
        <v>16</v>
      </c>
      <c r="D99">
        <v>2012</v>
      </c>
      <c r="E99">
        <v>2</v>
      </c>
      <c r="F99">
        <v>2</v>
      </c>
      <c r="G99" t="s">
        <v>17</v>
      </c>
      <c r="H99">
        <v>800371</v>
      </c>
      <c r="I99">
        <v>2257</v>
      </c>
      <c r="J99">
        <v>1442.8430000000001</v>
      </c>
      <c r="K99">
        <v>1508</v>
      </c>
      <c r="L99">
        <v>3034</v>
      </c>
      <c r="M99">
        <v>8987</v>
      </c>
      <c r="N99">
        <v>8987</v>
      </c>
      <c r="O99">
        <v>5953</v>
      </c>
      <c r="P99">
        <v>3696</v>
      </c>
      <c r="Q99">
        <v>2096</v>
      </c>
      <c r="R99">
        <v>495875</v>
      </c>
      <c r="S99">
        <v>3893</v>
      </c>
      <c r="T99">
        <f t="shared" si="7"/>
        <v>1.8841262364578427E-3</v>
      </c>
      <c r="U99">
        <f t="shared" si="8"/>
        <v>0.16779793034382998</v>
      </c>
      <c r="V99">
        <f t="shared" si="9"/>
        <v>0.2332257705574719</v>
      </c>
      <c r="W99">
        <f t="shared" si="10"/>
        <v>2.6187855382066565E-3</v>
      </c>
      <c r="X99">
        <f t="shared" si="11"/>
        <v>0.66240124624457553</v>
      </c>
      <c r="Y99">
        <f t="shared" si="12"/>
        <v>0.25114053633025479</v>
      </c>
      <c r="Z99">
        <f t="shared" si="13"/>
        <v>0.41126070991432068</v>
      </c>
    </row>
    <row r="100" spans="1:26" x14ac:dyDescent="0.3">
      <c r="A100">
        <v>15633</v>
      </c>
      <c r="B100" t="str">
        <f>VLOOKUP(A100,Sheet1!$A$1:$B$5,2,FALSE())</f>
        <v>RBC</v>
      </c>
      <c r="C100" t="s">
        <v>18</v>
      </c>
      <c r="D100">
        <v>2012</v>
      </c>
      <c r="E100">
        <v>3</v>
      </c>
      <c r="F100">
        <v>3</v>
      </c>
      <c r="G100" t="s">
        <v>19</v>
      </c>
      <c r="H100">
        <v>824394</v>
      </c>
      <c r="I100">
        <v>2591</v>
      </c>
      <c r="K100">
        <v>2216</v>
      </c>
      <c r="L100">
        <v>3494</v>
      </c>
      <c r="M100">
        <v>9837</v>
      </c>
      <c r="N100">
        <v>9837</v>
      </c>
      <c r="O100">
        <v>6343</v>
      </c>
      <c r="P100">
        <v>3752</v>
      </c>
      <c r="Q100">
        <v>2631</v>
      </c>
      <c r="R100">
        <v>502804</v>
      </c>
      <c r="S100">
        <v>4467</v>
      </c>
      <c r="T100">
        <f t="shared" si="7"/>
        <v>2.6880350900176371E-3</v>
      </c>
      <c r="U100">
        <f t="shared" si="8"/>
        <v>0.22527193249974586</v>
      </c>
      <c r="V100">
        <f t="shared" si="9"/>
        <v>0.2674595913388228</v>
      </c>
      <c r="W100">
        <f t="shared" si="10"/>
        <v>3.1914351632835757E-3</v>
      </c>
      <c r="X100">
        <f t="shared" si="11"/>
        <v>0.64481040967774728</v>
      </c>
      <c r="Y100">
        <f t="shared" si="12"/>
        <v>0.26339331096879132</v>
      </c>
      <c r="Z100">
        <f t="shared" si="13"/>
        <v>0.38141709870895596</v>
      </c>
    </row>
    <row r="101" spans="1:26" x14ac:dyDescent="0.3">
      <c r="A101">
        <v>15633</v>
      </c>
      <c r="B101" t="str">
        <f>VLOOKUP(A101,Sheet1!$A$1:$B$5,2,FALSE())</f>
        <v>RBC</v>
      </c>
      <c r="C101" t="s">
        <v>20</v>
      </c>
      <c r="D101">
        <v>2012</v>
      </c>
      <c r="E101">
        <v>4</v>
      </c>
      <c r="F101">
        <v>4</v>
      </c>
      <c r="G101" t="s">
        <v>21</v>
      </c>
      <c r="H101">
        <v>825100</v>
      </c>
      <c r="I101">
        <v>3321</v>
      </c>
      <c r="K101">
        <v>1888</v>
      </c>
      <c r="L101">
        <v>3308</v>
      </c>
      <c r="M101">
        <v>9546</v>
      </c>
      <c r="N101">
        <v>9546</v>
      </c>
      <c r="O101">
        <v>6238</v>
      </c>
      <c r="P101">
        <v>2917</v>
      </c>
      <c r="Q101">
        <v>2433</v>
      </c>
      <c r="R101">
        <v>508219</v>
      </c>
      <c r="S101">
        <v>4343</v>
      </c>
      <c r="T101">
        <f t="shared" si="7"/>
        <v>2.2882074900012119E-3</v>
      </c>
      <c r="U101">
        <f t="shared" si="8"/>
        <v>0.19777917452336058</v>
      </c>
      <c r="V101">
        <f t="shared" si="9"/>
        <v>0.25487115021998741</v>
      </c>
      <c r="W101">
        <f t="shared" si="10"/>
        <v>2.9487334868500787E-3</v>
      </c>
      <c r="X101">
        <f t="shared" si="11"/>
        <v>0.65346742090928134</v>
      </c>
      <c r="Y101">
        <f t="shared" si="12"/>
        <v>0.3478944060339409</v>
      </c>
      <c r="Z101">
        <f t="shared" si="13"/>
        <v>0.30557301487534044</v>
      </c>
    </row>
    <row r="102" spans="1:26" x14ac:dyDescent="0.3">
      <c r="A102">
        <v>15633</v>
      </c>
      <c r="B102" t="str">
        <f>VLOOKUP(A102,Sheet1!$A$1:$B$5,2,FALSE())</f>
        <v>RBC</v>
      </c>
      <c r="C102" t="s">
        <v>22</v>
      </c>
      <c r="D102">
        <v>2013</v>
      </c>
      <c r="E102">
        <v>1</v>
      </c>
      <c r="F102">
        <v>5</v>
      </c>
      <c r="G102" t="s">
        <v>23</v>
      </c>
      <c r="H102">
        <v>837585</v>
      </c>
      <c r="I102">
        <v>2383</v>
      </c>
      <c r="J102">
        <v>1446.2670000000001</v>
      </c>
      <c r="K102">
        <v>2022</v>
      </c>
      <c r="L102">
        <v>3522</v>
      </c>
      <c r="M102">
        <v>9813</v>
      </c>
      <c r="N102">
        <v>9813</v>
      </c>
      <c r="O102">
        <v>6291</v>
      </c>
      <c r="P102">
        <v>3908</v>
      </c>
      <c r="Q102">
        <v>2695</v>
      </c>
      <c r="R102">
        <v>514661</v>
      </c>
      <c r="S102">
        <v>4574</v>
      </c>
      <c r="T102">
        <f t="shared" si="7"/>
        <v>2.4140833467648061E-3</v>
      </c>
      <c r="U102">
        <f t="shared" si="8"/>
        <v>0.20605319474166922</v>
      </c>
      <c r="V102">
        <f t="shared" si="9"/>
        <v>0.27463568735351063</v>
      </c>
      <c r="W102">
        <f t="shared" si="10"/>
        <v>3.2175838870084827E-3</v>
      </c>
      <c r="X102">
        <f t="shared" si="11"/>
        <v>0.6410883521858759</v>
      </c>
      <c r="Y102">
        <f t="shared" si="12"/>
        <v>0.24284112911444003</v>
      </c>
      <c r="Z102">
        <f t="shared" si="13"/>
        <v>0.39824722307143584</v>
      </c>
    </row>
    <row r="103" spans="1:26" x14ac:dyDescent="0.3">
      <c r="A103">
        <v>15633</v>
      </c>
      <c r="B103" t="str">
        <f>VLOOKUP(A103,Sheet1!$A$1:$B$5,2,FALSE())</f>
        <v>RBC</v>
      </c>
      <c r="C103" t="s">
        <v>24</v>
      </c>
      <c r="D103">
        <v>2013</v>
      </c>
      <c r="E103">
        <v>2</v>
      </c>
      <c r="F103">
        <v>6</v>
      </c>
      <c r="G103" t="s">
        <v>25</v>
      </c>
      <c r="H103">
        <v>867530</v>
      </c>
      <c r="I103">
        <v>2515</v>
      </c>
      <c r="K103">
        <v>1885</v>
      </c>
      <c r="L103">
        <v>3251</v>
      </c>
      <c r="M103">
        <v>9592</v>
      </c>
      <c r="N103">
        <v>9592</v>
      </c>
      <c r="O103">
        <v>6341</v>
      </c>
      <c r="P103">
        <v>3826</v>
      </c>
      <c r="Q103">
        <v>2439</v>
      </c>
      <c r="R103">
        <v>531247</v>
      </c>
      <c r="S103">
        <v>4495</v>
      </c>
      <c r="T103">
        <f t="shared" si="7"/>
        <v>2.17283552153816E-3</v>
      </c>
      <c r="U103">
        <f t="shared" si="8"/>
        <v>0.19651793160967473</v>
      </c>
      <c r="V103">
        <f t="shared" si="9"/>
        <v>0.25427439532944118</v>
      </c>
      <c r="W103">
        <f t="shared" si="10"/>
        <v>2.811430152271391E-3</v>
      </c>
      <c r="X103">
        <f t="shared" si="11"/>
        <v>0.66107172643869894</v>
      </c>
      <c r="Y103">
        <f t="shared" si="12"/>
        <v>0.26219766472060052</v>
      </c>
      <c r="Z103">
        <f t="shared" si="13"/>
        <v>0.39887406171809842</v>
      </c>
    </row>
    <row r="104" spans="1:26" x14ac:dyDescent="0.3">
      <c r="A104">
        <v>15633</v>
      </c>
      <c r="B104" t="str">
        <f>VLOOKUP(A104,Sheet1!$A$1:$B$5,2,FALSE())</f>
        <v>RBC</v>
      </c>
      <c r="C104" t="s">
        <v>26</v>
      </c>
      <c r="D104">
        <v>2013</v>
      </c>
      <c r="E104">
        <v>3</v>
      </c>
      <c r="F104">
        <v>7</v>
      </c>
      <c r="G104" t="s">
        <v>27</v>
      </c>
      <c r="H104">
        <v>851304</v>
      </c>
      <c r="I104">
        <v>1834</v>
      </c>
      <c r="J104">
        <v>1440.1780000000001</v>
      </c>
      <c r="K104">
        <v>2260</v>
      </c>
      <c r="L104">
        <v>3410</v>
      </c>
      <c r="M104">
        <v>9090</v>
      </c>
      <c r="N104">
        <v>9090</v>
      </c>
      <c r="O104">
        <v>5680</v>
      </c>
      <c r="P104">
        <v>3846</v>
      </c>
      <c r="Q104">
        <v>2620</v>
      </c>
      <c r="R104">
        <v>546213</v>
      </c>
      <c r="S104">
        <v>3776</v>
      </c>
      <c r="T104">
        <f t="shared" si="7"/>
        <v>2.654750829315967E-3</v>
      </c>
      <c r="U104">
        <f t="shared" si="8"/>
        <v>0.24862486248624863</v>
      </c>
      <c r="V104">
        <f t="shared" si="9"/>
        <v>0.28822882288228824</v>
      </c>
      <c r="W104">
        <f t="shared" si="10"/>
        <v>3.0776314923928469E-3</v>
      </c>
      <c r="X104">
        <f t="shared" si="11"/>
        <v>0.62486248624862484</v>
      </c>
      <c r="Y104">
        <f t="shared" si="12"/>
        <v>0.20176017601760177</v>
      </c>
      <c r="Z104">
        <f t="shared" si="13"/>
        <v>0.42310231023102313</v>
      </c>
    </row>
    <row r="105" spans="1:26" x14ac:dyDescent="0.3">
      <c r="A105">
        <v>15633</v>
      </c>
      <c r="B105" t="str">
        <f>VLOOKUP(A105,Sheet1!$A$1:$B$5,2,FALSE())</f>
        <v>RBC</v>
      </c>
      <c r="C105" t="s">
        <v>28</v>
      </c>
      <c r="D105">
        <v>2013</v>
      </c>
      <c r="E105">
        <v>4</v>
      </c>
      <c r="F105">
        <v>8</v>
      </c>
      <c r="G105" t="s">
        <v>29</v>
      </c>
      <c r="H105">
        <v>860819</v>
      </c>
      <c r="I105">
        <v>2538</v>
      </c>
      <c r="K105">
        <v>2077</v>
      </c>
      <c r="L105">
        <v>3535</v>
      </c>
      <c r="M105">
        <v>9927</v>
      </c>
      <c r="N105">
        <v>9927</v>
      </c>
      <c r="O105">
        <v>6392</v>
      </c>
      <c r="P105">
        <v>3854</v>
      </c>
      <c r="Q105">
        <v>2505</v>
      </c>
      <c r="R105">
        <v>558480</v>
      </c>
      <c r="S105">
        <v>4588</v>
      </c>
      <c r="T105">
        <f t="shared" si="7"/>
        <v>2.4128184902981928E-3</v>
      </c>
      <c r="U105">
        <f t="shared" si="8"/>
        <v>0.20922735972599979</v>
      </c>
      <c r="V105">
        <f t="shared" si="9"/>
        <v>0.25234209731036567</v>
      </c>
      <c r="W105">
        <f t="shared" si="10"/>
        <v>2.9100194117462558E-3</v>
      </c>
      <c r="X105">
        <f t="shared" si="11"/>
        <v>0.64390047345623047</v>
      </c>
      <c r="Y105">
        <f t="shared" si="12"/>
        <v>0.25566636446056212</v>
      </c>
      <c r="Z105">
        <f t="shared" si="13"/>
        <v>0.3882341089956684</v>
      </c>
    </row>
    <row r="106" spans="1:26" x14ac:dyDescent="0.3">
      <c r="A106">
        <v>15633</v>
      </c>
      <c r="B106" t="str">
        <f>VLOOKUP(A106,Sheet1!$A$1:$B$5,2,FALSE())</f>
        <v>RBC</v>
      </c>
      <c r="C106" t="s">
        <v>30</v>
      </c>
      <c r="D106">
        <v>2014</v>
      </c>
      <c r="E106">
        <v>1</v>
      </c>
      <c r="F106">
        <v>9</v>
      </c>
      <c r="G106" t="s">
        <v>31</v>
      </c>
      <c r="H106">
        <v>904714</v>
      </c>
      <c r="I106">
        <v>2613</v>
      </c>
      <c r="K106">
        <v>2067</v>
      </c>
      <c r="L106">
        <v>3668</v>
      </c>
      <c r="M106">
        <v>10406</v>
      </c>
      <c r="N106">
        <v>10406</v>
      </c>
      <c r="O106">
        <v>6738</v>
      </c>
      <c r="P106">
        <v>4125</v>
      </c>
      <c r="Q106">
        <v>2776</v>
      </c>
      <c r="R106">
        <v>590423</v>
      </c>
      <c r="S106">
        <v>4994</v>
      </c>
      <c r="T106">
        <f t="shared" si="7"/>
        <v>2.2846999162166163E-3</v>
      </c>
      <c r="U106">
        <f t="shared" si="8"/>
        <v>0.19863540265231597</v>
      </c>
      <c r="V106">
        <f t="shared" si="9"/>
        <v>0.2667691716317509</v>
      </c>
      <c r="W106">
        <f t="shared" si="10"/>
        <v>3.0683729885908695E-3</v>
      </c>
      <c r="X106">
        <f t="shared" si="11"/>
        <v>0.64751105131654818</v>
      </c>
      <c r="Y106">
        <f t="shared" si="12"/>
        <v>0.25110513165481452</v>
      </c>
      <c r="Z106">
        <f t="shared" si="13"/>
        <v>0.39640591966173361</v>
      </c>
    </row>
    <row r="107" spans="1:26" x14ac:dyDescent="0.3">
      <c r="A107">
        <v>15633</v>
      </c>
      <c r="B107" t="str">
        <f>VLOOKUP(A107,Sheet1!$A$1:$B$5,2,FALSE())</f>
        <v>RBC</v>
      </c>
      <c r="C107" t="s">
        <v>32</v>
      </c>
      <c r="D107">
        <v>2014</v>
      </c>
      <c r="E107">
        <v>2</v>
      </c>
      <c r="F107">
        <v>10</v>
      </c>
      <c r="G107" t="s">
        <v>33</v>
      </c>
      <c r="H107">
        <v>895893</v>
      </c>
      <c r="I107">
        <v>2410</v>
      </c>
      <c r="K107">
        <v>2175</v>
      </c>
      <c r="L107">
        <v>3634</v>
      </c>
      <c r="M107">
        <v>10207</v>
      </c>
      <c r="N107">
        <v>10207</v>
      </c>
      <c r="O107">
        <v>6573</v>
      </c>
      <c r="P107">
        <v>4163</v>
      </c>
      <c r="Q107">
        <v>2799</v>
      </c>
      <c r="R107">
        <v>587122</v>
      </c>
      <c r="S107">
        <v>4821</v>
      </c>
      <c r="T107">
        <f t="shared" si="7"/>
        <v>2.4277452776168581E-3</v>
      </c>
      <c r="U107">
        <f t="shared" si="8"/>
        <v>0.21308905652983245</v>
      </c>
      <c r="V107">
        <f t="shared" si="9"/>
        <v>0.27422357205839132</v>
      </c>
      <c r="W107">
        <f t="shared" si="10"/>
        <v>3.1242570262296947E-3</v>
      </c>
      <c r="X107">
        <f t="shared" si="11"/>
        <v>0.64396982463015573</v>
      </c>
      <c r="Y107">
        <f t="shared" si="12"/>
        <v>0.23611247183305575</v>
      </c>
      <c r="Z107">
        <f t="shared" si="13"/>
        <v>0.4078573527971</v>
      </c>
    </row>
    <row r="108" spans="1:26" x14ac:dyDescent="0.3">
      <c r="A108">
        <v>15633</v>
      </c>
      <c r="B108" t="str">
        <f>VLOOKUP(A108,Sheet1!$A$1:$B$5,2,FALSE())</f>
        <v>RBC</v>
      </c>
      <c r="C108" t="s">
        <v>34</v>
      </c>
      <c r="D108">
        <v>2014</v>
      </c>
      <c r="E108">
        <v>3</v>
      </c>
      <c r="F108">
        <v>11</v>
      </c>
      <c r="G108" t="s">
        <v>35</v>
      </c>
      <c r="H108">
        <v>913870</v>
      </c>
      <c r="I108">
        <v>2660</v>
      </c>
      <c r="K108">
        <v>2352</v>
      </c>
      <c r="L108">
        <v>3909</v>
      </c>
      <c r="M108">
        <v>10972</v>
      </c>
      <c r="N108">
        <v>10972</v>
      </c>
      <c r="O108">
        <v>7063</v>
      </c>
      <c r="P108">
        <v>4403</v>
      </c>
      <c r="Q108">
        <v>3060</v>
      </c>
      <c r="R108">
        <v>598049</v>
      </c>
      <c r="S108">
        <v>5355</v>
      </c>
      <c r="T108">
        <f t="shared" si="7"/>
        <v>2.5736702156761901E-3</v>
      </c>
      <c r="U108">
        <f t="shared" si="8"/>
        <v>0.21436383521691579</v>
      </c>
      <c r="V108">
        <f t="shared" si="9"/>
        <v>0.27889172438935472</v>
      </c>
      <c r="W108">
        <f t="shared" si="10"/>
        <v>3.3483974744766762E-3</v>
      </c>
      <c r="X108">
        <f t="shared" si="11"/>
        <v>0.64372949325555961</v>
      </c>
      <c r="Y108">
        <f t="shared" si="12"/>
        <v>0.24243528982865475</v>
      </c>
      <c r="Z108">
        <f t="shared" si="13"/>
        <v>0.40129420342690486</v>
      </c>
    </row>
    <row r="109" spans="1:26" x14ac:dyDescent="0.3">
      <c r="A109">
        <v>15633</v>
      </c>
      <c r="B109" t="str">
        <f>VLOOKUP(A109,Sheet1!$A$1:$B$5,2,FALSE())</f>
        <v>RBC</v>
      </c>
      <c r="C109" t="s">
        <v>36</v>
      </c>
      <c r="D109">
        <v>2014</v>
      </c>
      <c r="E109">
        <v>4</v>
      </c>
      <c r="F109">
        <v>12</v>
      </c>
      <c r="G109" t="s">
        <v>37</v>
      </c>
      <c r="H109">
        <v>940550</v>
      </c>
      <c r="I109">
        <v>2428</v>
      </c>
      <c r="K109">
        <v>2316</v>
      </c>
      <c r="L109">
        <v>3672</v>
      </c>
      <c r="M109">
        <v>10264</v>
      </c>
      <c r="N109">
        <v>10264</v>
      </c>
      <c r="O109">
        <v>6592</v>
      </c>
      <c r="P109">
        <v>4164</v>
      </c>
      <c r="Q109">
        <v>2883</v>
      </c>
      <c r="R109">
        <v>614100</v>
      </c>
      <c r="S109">
        <v>4822</v>
      </c>
      <c r="T109">
        <f t="shared" si="7"/>
        <v>2.4623890276965605E-3</v>
      </c>
      <c r="U109">
        <f t="shared" si="8"/>
        <v>0.22564302416212004</v>
      </c>
      <c r="V109">
        <f t="shared" si="9"/>
        <v>0.2808846453624318</v>
      </c>
      <c r="W109">
        <f t="shared" si="10"/>
        <v>3.0652277922492157E-3</v>
      </c>
      <c r="X109">
        <f t="shared" si="11"/>
        <v>0.64224473889321898</v>
      </c>
      <c r="Y109">
        <f t="shared" si="12"/>
        <v>0.23655494933749024</v>
      </c>
      <c r="Z109">
        <f t="shared" si="13"/>
        <v>0.40568978955572876</v>
      </c>
    </row>
    <row r="110" spans="1:26" x14ac:dyDescent="0.3">
      <c r="A110">
        <v>15633</v>
      </c>
      <c r="B110" t="str">
        <f>VLOOKUP(A110,Sheet1!$A$1:$B$5,2,FALSE())</f>
        <v>RBC</v>
      </c>
      <c r="C110" t="s">
        <v>38</v>
      </c>
      <c r="D110">
        <v>2015</v>
      </c>
      <c r="E110">
        <v>1</v>
      </c>
      <c r="F110">
        <v>13</v>
      </c>
      <c r="G110" t="s">
        <v>39</v>
      </c>
      <c r="H110">
        <v>1086695</v>
      </c>
      <c r="I110">
        <v>3166</v>
      </c>
      <c r="J110">
        <v>1442.5920000000001</v>
      </c>
      <c r="K110">
        <v>2434</v>
      </c>
      <c r="L110">
        <v>4103</v>
      </c>
      <c r="M110">
        <v>11673</v>
      </c>
      <c r="N110">
        <v>11673</v>
      </c>
      <c r="O110">
        <v>7570</v>
      </c>
      <c r="P110">
        <v>4404</v>
      </c>
      <c r="Q110">
        <v>3205</v>
      </c>
      <c r="R110">
        <v>654707</v>
      </c>
      <c r="S110">
        <v>6013</v>
      </c>
      <c r="T110">
        <f t="shared" si="7"/>
        <v>2.2398189004274429E-3</v>
      </c>
      <c r="U110">
        <f t="shared" si="8"/>
        <v>0.20851537736657244</v>
      </c>
      <c r="V110">
        <f t="shared" si="9"/>
        <v>0.27456523601473487</v>
      </c>
      <c r="W110">
        <f t="shared" si="10"/>
        <v>2.9493096038906959E-3</v>
      </c>
      <c r="X110">
        <f t="shared" si="11"/>
        <v>0.64850509723293071</v>
      </c>
      <c r="Y110">
        <f t="shared" si="12"/>
        <v>0.2712241925811702</v>
      </c>
      <c r="Z110">
        <f t="shared" si="13"/>
        <v>0.37728090465176045</v>
      </c>
    </row>
    <row r="111" spans="1:26" x14ac:dyDescent="0.3">
      <c r="A111">
        <v>15633</v>
      </c>
      <c r="B111" t="str">
        <f>VLOOKUP(A111,Sheet1!$A$1:$B$5,2,FALSE())</f>
        <v>RBC</v>
      </c>
      <c r="C111" t="s">
        <v>40</v>
      </c>
      <c r="D111">
        <v>2015</v>
      </c>
      <c r="E111">
        <v>2</v>
      </c>
      <c r="F111">
        <v>14</v>
      </c>
      <c r="G111" t="s">
        <v>41</v>
      </c>
      <c r="H111">
        <v>1032172</v>
      </c>
      <c r="I111">
        <v>2101</v>
      </c>
      <c r="J111">
        <v>1443.1010000000001</v>
      </c>
      <c r="K111">
        <v>2473</v>
      </c>
      <c r="L111">
        <v>4076</v>
      </c>
      <c r="M111">
        <v>10683</v>
      </c>
      <c r="N111">
        <v>10683</v>
      </c>
      <c r="O111">
        <v>6607</v>
      </c>
      <c r="P111">
        <v>4506</v>
      </c>
      <c r="Q111">
        <v>3277</v>
      </c>
      <c r="R111">
        <v>651551</v>
      </c>
      <c r="S111">
        <v>5273</v>
      </c>
      <c r="T111">
        <f t="shared" si="7"/>
        <v>2.3959185097057467E-3</v>
      </c>
      <c r="U111">
        <f t="shared" si="8"/>
        <v>0.23148928203688102</v>
      </c>
      <c r="V111">
        <f t="shared" si="9"/>
        <v>0.30674904053168583</v>
      </c>
      <c r="W111">
        <f t="shared" si="10"/>
        <v>3.1748584538235877E-3</v>
      </c>
      <c r="X111">
        <f t="shared" si="11"/>
        <v>0.61845923429748195</v>
      </c>
      <c r="Y111">
        <f t="shared" si="12"/>
        <v>0.1966676027333146</v>
      </c>
      <c r="Z111">
        <f t="shared" si="13"/>
        <v>0.42179163156416738</v>
      </c>
    </row>
    <row r="112" spans="1:26" x14ac:dyDescent="0.3">
      <c r="A112">
        <v>15633</v>
      </c>
      <c r="B112" t="str">
        <f>VLOOKUP(A112,Sheet1!$A$1:$B$5,2,FALSE())</f>
        <v>RBC</v>
      </c>
      <c r="C112" t="s">
        <v>42</v>
      </c>
      <c r="D112">
        <v>2015</v>
      </c>
      <c r="E112">
        <v>3</v>
      </c>
      <c r="F112">
        <v>15</v>
      </c>
      <c r="G112" t="s">
        <v>43</v>
      </c>
      <c r="H112">
        <v>1085173</v>
      </c>
      <c r="I112">
        <v>2186</v>
      </c>
      <c r="K112">
        <v>2449</v>
      </c>
      <c r="L112">
        <v>4132</v>
      </c>
      <c r="M112">
        <v>10772</v>
      </c>
      <c r="N112">
        <v>10772</v>
      </c>
      <c r="O112">
        <v>6640</v>
      </c>
      <c r="P112">
        <v>4454</v>
      </c>
      <c r="Q112">
        <v>3225</v>
      </c>
      <c r="R112">
        <v>694236</v>
      </c>
      <c r="S112">
        <v>5045</v>
      </c>
      <c r="T112">
        <f t="shared" si="7"/>
        <v>2.2567830198502912E-3</v>
      </c>
      <c r="U112">
        <f t="shared" si="8"/>
        <v>0.2273486817675455</v>
      </c>
      <c r="V112">
        <f t="shared" si="9"/>
        <v>0.29938730040846639</v>
      </c>
      <c r="W112">
        <f t="shared" si="10"/>
        <v>2.9718763736289052E-3</v>
      </c>
      <c r="X112">
        <f t="shared" si="11"/>
        <v>0.61641292239138512</v>
      </c>
      <c r="Y112">
        <f t="shared" si="12"/>
        <v>0.20293353137764575</v>
      </c>
      <c r="Z112">
        <f t="shared" si="13"/>
        <v>0.41347939101373932</v>
      </c>
    </row>
    <row r="113" spans="1:26" x14ac:dyDescent="0.3">
      <c r="A113">
        <v>15633</v>
      </c>
      <c r="B113" t="str">
        <f>VLOOKUP(A113,Sheet1!$A$1:$B$5,2,FALSE())</f>
        <v>RBC</v>
      </c>
      <c r="C113" t="s">
        <v>44</v>
      </c>
      <c r="D113">
        <v>2015</v>
      </c>
      <c r="E113">
        <v>4</v>
      </c>
      <c r="F113">
        <v>16</v>
      </c>
      <c r="G113" t="s">
        <v>45</v>
      </c>
      <c r="H113">
        <v>1074208</v>
      </c>
      <c r="I113">
        <v>1803</v>
      </c>
      <c r="K113">
        <v>2569</v>
      </c>
      <c r="L113">
        <v>3670</v>
      </c>
      <c r="M113">
        <v>9894</v>
      </c>
      <c r="N113">
        <v>9894</v>
      </c>
      <c r="O113">
        <v>6224</v>
      </c>
      <c r="P113">
        <v>4421</v>
      </c>
      <c r="Q113">
        <v>2771</v>
      </c>
      <c r="R113">
        <v>697227</v>
      </c>
      <c r="S113">
        <v>4219</v>
      </c>
      <c r="T113">
        <f t="shared" si="7"/>
        <v>2.3915293872322678E-3</v>
      </c>
      <c r="U113">
        <f t="shared" si="8"/>
        <v>0.25965231453406107</v>
      </c>
      <c r="V113">
        <f t="shared" si="9"/>
        <v>0.28006872852233677</v>
      </c>
      <c r="W113">
        <f t="shared" si="10"/>
        <v>2.57957490541869E-3</v>
      </c>
      <c r="X113">
        <f t="shared" si="11"/>
        <v>0.62906812209419849</v>
      </c>
      <c r="Y113">
        <f t="shared" si="12"/>
        <v>0.18223165554881746</v>
      </c>
      <c r="Z113">
        <f t="shared" si="13"/>
        <v>0.44683646654538106</v>
      </c>
    </row>
    <row r="114" spans="1:26" x14ac:dyDescent="0.3">
      <c r="A114">
        <v>15633</v>
      </c>
      <c r="B114" t="str">
        <f>VLOOKUP(A114,Sheet1!$A$1:$B$5,2,FALSE())</f>
        <v>RBC</v>
      </c>
      <c r="C114" t="s">
        <v>46</v>
      </c>
      <c r="D114">
        <v>2016</v>
      </c>
      <c r="E114">
        <v>1</v>
      </c>
      <c r="F114">
        <v>17</v>
      </c>
      <c r="G114" t="s">
        <v>47</v>
      </c>
      <c r="H114">
        <v>1200352</v>
      </c>
      <c r="I114">
        <v>2380</v>
      </c>
      <c r="K114">
        <v>2426</v>
      </c>
      <c r="L114">
        <v>4085</v>
      </c>
      <c r="M114">
        <v>11172</v>
      </c>
      <c r="N114">
        <v>11172</v>
      </c>
      <c r="O114">
        <v>7087</v>
      </c>
      <c r="P114">
        <v>4707</v>
      </c>
      <c r="Q114">
        <v>3108</v>
      </c>
      <c r="R114">
        <v>769568</v>
      </c>
      <c r="S114">
        <v>5163</v>
      </c>
      <c r="T114">
        <f t="shared" si="7"/>
        <v>2.0210738183466183E-3</v>
      </c>
      <c r="U114">
        <f t="shared" si="8"/>
        <v>0.21715001790189761</v>
      </c>
      <c r="V114">
        <f t="shared" si="9"/>
        <v>0.2781954887218045</v>
      </c>
      <c r="W114">
        <f t="shared" si="10"/>
        <v>2.5892404894564259E-3</v>
      </c>
      <c r="X114">
        <f t="shared" si="11"/>
        <v>0.63435374149659862</v>
      </c>
      <c r="Y114">
        <f t="shared" si="12"/>
        <v>0.21303258145363407</v>
      </c>
      <c r="Z114">
        <f t="shared" si="13"/>
        <v>0.42132116004296455</v>
      </c>
    </row>
    <row r="115" spans="1:26" x14ac:dyDescent="0.3">
      <c r="A115">
        <v>15633</v>
      </c>
      <c r="B115" t="str">
        <f>VLOOKUP(A115,Sheet1!$A$1:$B$5,2,FALSE())</f>
        <v>RBC</v>
      </c>
      <c r="C115" t="s">
        <v>48</v>
      </c>
      <c r="D115">
        <v>2016</v>
      </c>
      <c r="E115">
        <v>2</v>
      </c>
      <c r="F115">
        <v>18</v>
      </c>
      <c r="G115" t="s">
        <v>49</v>
      </c>
      <c r="H115">
        <v>1150357</v>
      </c>
      <c r="I115">
        <v>2680</v>
      </c>
      <c r="J115">
        <v>1488.2190000000001</v>
      </c>
      <c r="K115">
        <v>2560</v>
      </c>
      <c r="L115">
        <v>4123</v>
      </c>
      <c r="M115">
        <v>11461</v>
      </c>
      <c r="N115">
        <v>11461</v>
      </c>
      <c r="O115">
        <v>7338</v>
      </c>
      <c r="P115">
        <v>4658</v>
      </c>
      <c r="Q115">
        <v>3176</v>
      </c>
      <c r="R115">
        <v>741454</v>
      </c>
      <c r="S115">
        <v>5501</v>
      </c>
      <c r="T115">
        <f t="shared" si="7"/>
        <v>2.2253961161622002E-3</v>
      </c>
      <c r="U115">
        <f t="shared" si="8"/>
        <v>0.22336619841200595</v>
      </c>
      <c r="V115">
        <f t="shared" si="9"/>
        <v>0.27711368990489488</v>
      </c>
      <c r="W115">
        <f t="shared" si="10"/>
        <v>2.7608820566137294E-3</v>
      </c>
      <c r="X115">
        <f t="shared" si="11"/>
        <v>0.64025826716691392</v>
      </c>
      <c r="Y115">
        <f t="shared" si="12"/>
        <v>0.2338364889625687</v>
      </c>
      <c r="Z115">
        <f t="shared" si="13"/>
        <v>0.40642177820434516</v>
      </c>
    </row>
    <row r="116" spans="1:26" x14ac:dyDescent="0.3">
      <c r="A116">
        <v>15633</v>
      </c>
      <c r="B116" t="str">
        <f>VLOOKUP(A116,Sheet1!$A$1:$B$5,2,FALSE())</f>
        <v>RBC</v>
      </c>
      <c r="C116" t="s">
        <v>50</v>
      </c>
      <c r="D116">
        <v>2016</v>
      </c>
      <c r="E116">
        <v>3</v>
      </c>
      <c r="F116">
        <v>19</v>
      </c>
      <c r="G116" t="s">
        <v>51</v>
      </c>
      <c r="H116">
        <v>1198875</v>
      </c>
      <c r="I116">
        <v>2781</v>
      </c>
      <c r="J116">
        <v>1485.085</v>
      </c>
      <c r="K116">
        <v>2886</v>
      </c>
      <c r="L116">
        <v>4650</v>
      </c>
      <c r="M116">
        <v>12272</v>
      </c>
      <c r="N116">
        <v>12272</v>
      </c>
      <c r="O116">
        <v>7622</v>
      </c>
      <c r="P116">
        <v>4841</v>
      </c>
      <c r="Q116">
        <v>3629</v>
      </c>
      <c r="R116">
        <v>754415</v>
      </c>
      <c r="S116">
        <v>6132</v>
      </c>
      <c r="T116">
        <f t="shared" si="7"/>
        <v>2.4072568032530496E-3</v>
      </c>
      <c r="U116">
        <f t="shared" si="8"/>
        <v>0.23516949152542374</v>
      </c>
      <c r="V116">
        <f t="shared" si="9"/>
        <v>0.29571382007822689</v>
      </c>
      <c r="W116">
        <f t="shared" si="10"/>
        <v>3.0270044833698257E-3</v>
      </c>
      <c r="X116">
        <f t="shared" si="11"/>
        <v>0.62108865710560623</v>
      </c>
      <c r="Y116">
        <f t="shared" si="12"/>
        <v>0.22661342894393741</v>
      </c>
      <c r="Z116">
        <f t="shared" si="13"/>
        <v>0.39447522816166886</v>
      </c>
    </row>
    <row r="117" spans="1:26" x14ac:dyDescent="0.3">
      <c r="A117">
        <v>15633</v>
      </c>
      <c r="B117" t="str">
        <f>VLOOKUP(A117,Sheet1!$A$1:$B$5,2,FALSE())</f>
        <v>RBC</v>
      </c>
      <c r="C117" t="s">
        <v>52</v>
      </c>
      <c r="D117">
        <v>2016</v>
      </c>
      <c r="E117">
        <v>4</v>
      </c>
      <c r="F117">
        <v>20</v>
      </c>
      <c r="G117" t="s">
        <v>53</v>
      </c>
      <c r="H117">
        <v>1180258</v>
      </c>
      <c r="I117">
        <v>2023</v>
      </c>
      <c r="J117">
        <v>1485.394</v>
      </c>
      <c r="K117">
        <v>2533</v>
      </c>
      <c r="L117">
        <v>4281</v>
      </c>
      <c r="M117">
        <v>11245</v>
      </c>
      <c r="N117">
        <v>11245</v>
      </c>
      <c r="O117">
        <v>6964</v>
      </c>
      <c r="P117">
        <v>4941</v>
      </c>
      <c r="Q117">
        <v>3310</v>
      </c>
      <c r="R117">
        <v>757589</v>
      </c>
      <c r="S117">
        <v>5078</v>
      </c>
      <c r="T117">
        <f t="shared" si="7"/>
        <v>2.1461409285088513E-3</v>
      </c>
      <c r="U117">
        <f t="shared" si="8"/>
        <v>0.22525566918630502</v>
      </c>
      <c r="V117">
        <f t="shared" si="9"/>
        <v>0.29435304579813248</v>
      </c>
      <c r="W117">
        <f t="shared" si="10"/>
        <v>2.8044715646917879E-3</v>
      </c>
      <c r="X117">
        <f t="shared" si="11"/>
        <v>0.61929746554024012</v>
      </c>
      <c r="Y117">
        <f t="shared" si="12"/>
        <v>0.17990217874610939</v>
      </c>
      <c r="Z117">
        <f t="shared" si="13"/>
        <v>0.4393952867941307</v>
      </c>
    </row>
    <row r="118" spans="1:26" x14ac:dyDescent="0.3">
      <c r="A118">
        <v>15633</v>
      </c>
      <c r="B118" t="str">
        <f>VLOOKUP(A118,Sheet1!$A$1:$B$5,2,FALSE())</f>
        <v>RBC</v>
      </c>
      <c r="C118" t="s">
        <v>54</v>
      </c>
      <c r="D118">
        <v>2017</v>
      </c>
      <c r="E118">
        <v>1</v>
      </c>
      <c r="F118">
        <v>21</v>
      </c>
      <c r="G118" t="s">
        <v>55</v>
      </c>
      <c r="H118">
        <v>1161766</v>
      </c>
      <c r="I118">
        <v>1819</v>
      </c>
      <c r="J118">
        <v>1475.54</v>
      </c>
      <c r="K118">
        <v>3015</v>
      </c>
      <c r="L118">
        <v>4648</v>
      </c>
      <c r="M118">
        <v>11530</v>
      </c>
      <c r="N118">
        <v>11530</v>
      </c>
      <c r="O118">
        <v>6882</v>
      </c>
      <c r="P118">
        <v>5063</v>
      </c>
      <c r="Q118">
        <v>3827</v>
      </c>
      <c r="R118">
        <v>757512</v>
      </c>
      <c r="S118">
        <v>5322</v>
      </c>
      <c r="T118">
        <f t="shared" si="7"/>
        <v>2.5951869825765255E-3</v>
      </c>
      <c r="U118">
        <f t="shared" si="8"/>
        <v>0.26149176062445795</v>
      </c>
      <c r="V118">
        <f t="shared" si="9"/>
        <v>0.33191673894189072</v>
      </c>
      <c r="W118">
        <f t="shared" si="10"/>
        <v>3.2941229128757425E-3</v>
      </c>
      <c r="X118">
        <f t="shared" si="11"/>
        <v>0.59687771032090198</v>
      </c>
      <c r="Y118">
        <f t="shared" si="12"/>
        <v>0.1577623590633131</v>
      </c>
      <c r="Z118">
        <f t="shared" si="13"/>
        <v>0.43911535125758888</v>
      </c>
    </row>
    <row r="119" spans="1:26" x14ac:dyDescent="0.3">
      <c r="A119">
        <v>15633</v>
      </c>
      <c r="B119" t="str">
        <f>VLOOKUP(A119,Sheet1!$A$1:$B$5,2,FALSE())</f>
        <v>RBC</v>
      </c>
      <c r="C119" t="s">
        <v>56</v>
      </c>
      <c r="D119">
        <v>2017</v>
      </c>
      <c r="E119">
        <v>2</v>
      </c>
      <c r="F119">
        <v>22</v>
      </c>
      <c r="G119" t="s">
        <v>57</v>
      </c>
      <c r="H119">
        <v>1202919</v>
      </c>
      <c r="I119">
        <v>2759</v>
      </c>
      <c r="J119">
        <v>1457.2909999999999</v>
      </c>
      <c r="K119">
        <v>2801</v>
      </c>
      <c r="L119">
        <v>4825</v>
      </c>
      <c r="M119">
        <v>12664</v>
      </c>
      <c r="N119">
        <v>12664</v>
      </c>
      <c r="O119">
        <v>7839</v>
      </c>
      <c r="P119">
        <v>5080</v>
      </c>
      <c r="Q119">
        <v>3635</v>
      </c>
      <c r="R119">
        <v>785583</v>
      </c>
      <c r="S119">
        <v>6214</v>
      </c>
      <c r="T119">
        <f t="shared" si="7"/>
        <v>2.3285025841307686E-3</v>
      </c>
      <c r="U119">
        <f t="shared" si="8"/>
        <v>0.22117814276689829</v>
      </c>
      <c r="V119">
        <f t="shared" si="9"/>
        <v>0.28703411244472521</v>
      </c>
      <c r="W119">
        <f t="shared" si="10"/>
        <v>3.0218160990058349E-3</v>
      </c>
      <c r="X119">
        <f t="shared" si="11"/>
        <v>0.61899873657612126</v>
      </c>
      <c r="Y119">
        <f t="shared" si="12"/>
        <v>0.2178616550852811</v>
      </c>
      <c r="Z119">
        <f t="shared" si="13"/>
        <v>0.40113708149084015</v>
      </c>
    </row>
    <row r="120" spans="1:26" x14ac:dyDescent="0.3">
      <c r="A120">
        <v>15633</v>
      </c>
      <c r="B120" t="str">
        <f>VLOOKUP(A120,Sheet1!$A$1:$B$5,2,FALSE())</f>
        <v>RBC</v>
      </c>
      <c r="C120" t="s">
        <v>58</v>
      </c>
      <c r="D120">
        <v>2017</v>
      </c>
      <c r="E120">
        <v>3</v>
      </c>
      <c r="F120">
        <v>23</v>
      </c>
      <c r="G120" t="s">
        <v>59</v>
      </c>
      <c r="H120">
        <v>1201047</v>
      </c>
      <c r="I120">
        <v>2494</v>
      </c>
      <c r="K120">
        <v>2783</v>
      </c>
      <c r="L120">
        <v>4830</v>
      </c>
      <c r="M120">
        <v>12606</v>
      </c>
      <c r="N120">
        <v>12606</v>
      </c>
      <c r="O120">
        <v>7776</v>
      </c>
      <c r="P120">
        <v>5282</v>
      </c>
      <c r="Q120">
        <v>3544</v>
      </c>
      <c r="R120">
        <v>778618</v>
      </c>
      <c r="S120">
        <v>5831</v>
      </c>
      <c r="T120">
        <f t="shared" si="7"/>
        <v>2.3171449576910811E-3</v>
      </c>
      <c r="U120">
        <f t="shared" si="8"/>
        <v>0.22076788830715532</v>
      </c>
      <c r="V120">
        <f t="shared" si="9"/>
        <v>0.28113596699984134</v>
      </c>
      <c r="W120">
        <f t="shared" si="10"/>
        <v>2.9507587962835759E-3</v>
      </c>
      <c r="X120">
        <f t="shared" si="11"/>
        <v>0.61684911946692056</v>
      </c>
      <c r="Y120">
        <f t="shared" si="12"/>
        <v>0.19784229731873712</v>
      </c>
      <c r="Z120">
        <f t="shared" si="13"/>
        <v>0.41900682214818341</v>
      </c>
    </row>
    <row r="121" spans="1:26" x14ac:dyDescent="0.3">
      <c r="A121">
        <v>15633</v>
      </c>
      <c r="B121" t="str">
        <f>VLOOKUP(A121,Sheet1!$A$1:$B$5,2,FALSE())</f>
        <v>RBC</v>
      </c>
      <c r="C121" t="s">
        <v>60</v>
      </c>
      <c r="D121">
        <v>2017</v>
      </c>
      <c r="E121">
        <v>4</v>
      </c>
      <c r="F121">
        <v>24</v>
      </c>
      <c r="G121" t="s">
        <v>61</v>
      </c>
      <c r="H121">
        <v>1212853</v>
      </c>
      <c r="I121">
        <v>3095</v>
      </c>
      <c r="J121">
        <v>1452.8979999999999</v>
      </c>
      <c r="K121">
        <v>2829</v>
      </c>
      <c r="L121">
        <v>4849</v>
      </c>
      <c r="M121">
        <v>13298</v>
      </c>
      <c r="N121">
        <v>13298</v>
      </c>
      <c r="O121">
        <v>8449</v>
      </c>
      <c r="P121">
        <v>5354</v>
      </c>
      <c r="Q121">
        <v>3494</v>
      </c>
      <c r="R121">
        <v>789635</v>
      </c>
      <c r="S121">
        <v>6162</v>
      </c>
      <c r="T121">
        <f t="shared" si="7"/>
        <v>2.3325168012941389E-3</v>
      </c>
      <c r="U121">
        <f t="shared" si="8"/>
        <v>0.212738757707926</v>
      </c>
      <c r="V121">
        <f t="shared" si="9"/>
        <v>0.26274627763573472</v>
      </c>
      <c r="W121">
        <f t="shared" si="10"/>
        <v>2.8808107825103288E-3</v>
      </c>
      <c r="X121">
        <f t="shared" si="11"/>
        <v>0.6353587005564747</v>
      </c>
      <c r="Y121">
        <f t="shared" si="12"/>
        <v>0.23274176567904947</v>
      </c>
      <c r="Z121">
        <f t="shared" si="13"/>
        <v>0.40261693487742517</v>
      </c>
    </row>
    <row r="122" spans="1:26" x14ac:dyDescent="0.3">
      <c r="A122">
        <v>15633</v>
      </c>
      <c r="B122" t="str">
        <f>VLOOKUP(A122,Sheet1!$A$1:$B$5,2,FALSE())</f>
        <v>RBC</v>
      </c>
      <c r="C122" t="s">
        <v>62</v>
      </c>
      <c r="D122">
        <v>2018</v>
      </c>
      <c r="E122">
        <v>1</v>
      </c>
      <c r="F122">
        <v>25</v>
      </c>
      <c r="G122" t="s">
        <v>63</v>
      </c>
      <c r="H122">
        <v>1276275</v>
      </c>
      <c r="I122">
        <v>3022</v>
      </c>
      <c r="J122">
        <v>1444.0650000000001</v>
      </c>
      <c r="K122">
        <v>3001</v>
      </c>
      <c r="L122">
        <v>5526</v>
      </c>
      <c r="M122">
        <v>13898</v>
      </c>
      <c r="N122">
        <v>13898</v>
      </c>
      <c r="O122">
        <v>8372</v>
      </c>
      <c r="P122">
        <v>5350</v>
      </c>
      <c r="Q122">
        <v>4008</v>
      </c>
      <c r="R122">
        <v>800020</v>
      </c>
      <c r="S122">
        <v>6383</v>
      </c>
      <c r="T122">
        <f t="shared" si="7"/>
        <v>2.3513741160799983E-3</v>
      </c>
      <c r="U122">
        <f t="shared" si="8"/>
        <v>0.21593034969060296</v>
      </c>
      <c r="V122">
        <f t="shared" si="9"/>
        <v>0.28838681824722984</v>
      </c>
      <c r="W122">
        <f t="shared" si="10"/>
        <v>3.1403890227419641E-3</v>
      </c>
      <c r="X122">
        <f t="shared" si="11"/>
        <v>0.60238883292560086</v>
      </c>
      <c r="Y122">
        <f t="shared" si="12"/>
        <v>0.21744135846884444</v>
      </c>
      <c r="Z122">
        <f t="shared" si="13"/>
        <v>0.38494747445675637</v>
      </c>
    </row>
    <row r="123" spans="1:26" x14ac:dyDescent="0.3">
      <c r="A123">
        <v>15633</v>
      </c>
      <c r="B123" t="str">
        <f>VLOOKUP(A123,Sheet1!$A$1:$B$5,2,FALSE())</f>
        <v>RBC</v>
      </c>
      <c r="C123" t="s">
        <v>64</v>
      </c>
      <c r="D123">
        <v>2018</v>
      </c>
      <c r="E123">
        <v>2</v>
      </c>
      <c r="F123">
        <v>26</v>
      </c>
      <c r="G123" t="s">
        <v>65</v>
      </c>
      <c r="H123">
        <v>1274778</v>
      </c>
      <c r="I123">
        <v>2774</v>
      </c>
      <c r="J123">
        <v>1442.009</v>
      </c>
      <c r="K123">
        <v>3051</v>
      </c>
      <c r="L123">
        <v>5494</v>
      </c>
      <c r="M123">
        <v>13484</v>
      </c>
      <c r="N123">
        <v>13484</v>
      </c>
      <c r="O123">
        <v>7990</v>
      </c>
      <c r="P123">
        <v>5216</v>
      </c>
      <c r="Q123">
        <v>3828</v>
      </c>
      <c r="R123">
        <v>822048</v>
      </c>
      <c r="S123">
        <v>5633</v>
      </c>
      <c r="T123">
        <f t="shared" si="7"/>
        <v>2.3933579023171095E-3</v>
      </c>
      <c r="U123">
        <f t="shared" si="8"/>
        <v>0.22626816968258676</v>
      </c>
      <c r="V123">
        <f t="shared" si="9"/>
        <v>0.28389202017205578</v>
      </c>
      <c r="W123">
        <f t="shared" si="10"/>
        <v>3.0028757948442788E-3</v>
      </c>
      <c r="X123">
        <f t="shared" si="11"/>
        <v>0.59255413823791159</v>
      </c>
      <c r="Y123">
        <f t="shared" si="12"/>
        <v>0.20572530406407594</v>
      </c>
      <c r="Z123">
        <f t="shared" si="13"/>
        <v>0.38682883417383568</v>
      </c>
    </row>
    <row r="124" spans="1:26" x14ac:dyDescent="0.3">
      <c r="A124">
        <v>15633</v>
      </c>
      <c r="B124" t="str">
        <f>VLOOKUP(A124,Sheet1!$A$1:$B$5,2,FALSE())</f>
        <v>RBC</v>
      </c>
      <c r="C124" t="s">
        <v>66</v>
      </c>
      <c r="D124">
        <v>2018</v>
      </c>
      <c r="E124">
        <v>3</v>
      </c>
      <c r="F124">
        <v>27</v>
      </c>
      <c r="G124" t="s">
        <v>67</v>
      </c>
      <c r="H124">
        <v>1292374</v>
      </c>
      <c r="I124">
        <v>3757</v>
      </c>
      <c r="J124">
        <v>1441.1659999999999</v>
      </c>
      <c r="K124">
        <v>3101</v>
      </c>
      <c r="L124">
        <v>5737</v>
      </c>
      <c r="M124">
        <v>15081</v>
      </c>
      <c r="N124">
        <v>15081</v>
      </c>
      <c r="O124">
        <v>9344</v>
      </c>
      <c r="P124">
        <v>5587</v>
      </c>
      <c r="Q124">
        <v>3870</v>
      </c>
      <c r="R124">
        <v>832261</v>
      </c>
      <c r="S124">
        <v>6429</v>
      </c>
      <c r="T124">
        <f t="shared" si="7"/>
        <v>2.3994602181721392E-3</v>
      </c>
      <c r="U124">
        <f t="shared" si="8"/>
        <v>0.20562296929911811</v>
      </c>
      <c r="V124">
        <f t="shared" si="9"/>
        <v>0.25661428287248855</v>
      </c>
      <c r="W124">
        <f t="shared" si="10"/>
        <v>2.9944892113273713E-3</v>
      </c>
      <c r="X124">
        <f t="shared" si="11"/>
        <v>0.61958756050659769</v>
      </c>
      <c r="Y124">
        <f t="shared" si="12"/>
        <v>0.2491214110470128</v>
      </c>
      <c r="Z124">
        <f t="shared" si="13"/>
        <v>0.37046614945958489</v>
      </c>
    </row>
    <row r="125" spans="1:26" x14ac:dyDescent="0.3">
      <c r="A125">
        <v>15633</v>
      </c>
      <c r="B125" t="str">
        <f>VLOOKUP(A125,Sheet1!$A$1:$B$5,2,FALSE())</f>
        <v>RBC</v>
      </c>
      <c r="C125" t="s">
        <v>68</v>
      </c>
      <c r="D125">
        <v>2018</v>
      </c>
      <c r="E125">
        <v>4</v>
      </c>
      <c r="F125">
        <v>28</v>
      </c>
      <c r="G125" t="s">
        <v>69</v>
      </c>
      <c r="H125">
        <v>1334734</v>
      </c>
      <c r="I125">
        <v>3464</v>
      </c>
      <c r="J125">
        <v>1439.029</v>
      </c>
      <c r="K125">
        <v>3247</v>
      </c>
      <c r="L125">
        <v>5855</v>
      </c>
      <c r="M125">
        <v>14922</v>
      </c>
      <c r="N125">
        <v>14922</v>
      </c>
      <c r="O125">
        <v>9067</v>
      </c>
      <c r="P125">
        <v>5603</v>
      </c>
      <c r="Q125">
        <v>3907</v>
      </c>
      <c r="R125">
        <v>837046</v>
      </c>
      <c r="S125">
        <v>5940</v>
      </c>
      <c r="T125">
        <f t="shared" si="7"/>
        <v>2.4326944544755735E-3</v>
      </c>
      <c r="U125">
        <f t="shared" si="8"/>
        <v>0.2175981771880445</v>
      </c>
      <c r="V125">
        <f t="shared" si="9"/>
        <v>0.26182817316713575</v>
      </c>
      <c r="W125">
        <f t="shared" si="10"/>
        <v>2.927175002659706E-3</v>
      </c>
      <c r="X125">
        <f t="shared" si="11"/>
        <v>0.60762632354912205</v>
      </c>
      <c r="Y125">
        <f t="shared" si="12"/>
        <v>0.23214046374480632</v>
      </c>
      <c r="Z125">
        <f t="shared" si="13"/>
        <v>0.37548585980431576</v>
      </c>
    </row>
    <row r="126" spans="1:26" x14ac:dyDescent="0.3">
      <c r="A126">
        <v>15633</v>
      </c>
      <c r="B126" t="str">
        <f>VLOOKUP(A126,Sheet1!$A$1:$B$5,2,FALSE())</f>
        <v>RBC</v>
      </c>
      <c r="C126" t="s">
        <v>70</v>
      </c>
      <c r="D126">
        <v>2019</v>
      </c>
      <c r="E126">
        <v>1</v>
      </c>
      <c r="F126">
        <v>29</v>
      </c>
      <c r="G126" t="s">
        <v>71</v>
      </c>
      <c r="H126">
        <v>1366207</v>
      </c>
      <c r="I126">
        <v>4851</v>
      </c>
      <c r="J126">
        <v>1435.5050000000001</v>
      </c>
      <c r="K126">
        <v>3170</v>
      </c>
      <c r="L126">
        <v>6403</v>
      </c>
      <c r="M126">
        <v>16876</v>
      </c>
      <c r="N126">
        <v>16876</v>
      </c>
      <c r="O126">
        <v>10473</v>
      </c>
      <c r="P126">
        <v>5622</v>
      </c>
      <c r="Q126">
        <v>3892</v>
      </c>
      <c r="R126">
        <v>852564</v>
      </c>
      <c r="S126">
        <v>6742</v>
      </c>
      <c r="T126">
        <f t="shared" si="7"/>
        <v>2.3202926057325135E-3</v>
      </c>
      <c r="U126">
        <f t="shared" si="8"/>
        <v>0.18784072054989334</v>
      </c>
      <c r="V126">
        <f t="shared" si="9"/>
        <v>0.23062337046693529</v>
      </c>
      <c r="W126">
        <f t="shared" si="10"/>
        <v>2.8487630351769536E-3</v>
      </c>
      <c r="X126">
        <f t="shared" si="11"/>
        <v>0.62058544678833849</v>
      </c>
      <c r="Y126">
        <f t="shared" si="12"/>
        <v>0.28744963261436357</v>
      </c>
      <c r="Z126">
        <f t="shared" si="13"/>
        <v>0.33313581417397486</v>
      </c>
    </row>
    <row r="127" spans="1:26" x14ac:dyDescent="0.3">
      <c r="A127">
        <v>15633</v>
      </c>
      <c r="B127" t="str">
        <f>VLOOKUP(A127,Sheet1!$A$1:$B$5,2,FALSE())</f>
        <v>RBC</v>
      </c>
      <c r="C127" t="s">
        <v>72</v>
      </c>
      <c r="D127">
        <v>2019</v>
      </c>
      <c r="E127">
        <v>2</v>
      </c>
      <c r="F127">
        <v>30</v>
      </c>
      <c r="G127" t="s">
        <v>73</v>
      </c>
      <c r="H127">
        <v>1378876</v>
      </c>
      <c r="I127">
        <v>4696</v>
      </c>
      <c r="J127">
        <v>1435.923</v>
      </c>
      <c r="K127">
        <v>3226</v>
      </c>
      <c r="L127">
        <v>6531</v>
      </c>
      <c r="M127">
        <v>16844</v>
      </c>
      <c r="N127">
        <v>16844</v>
      </c>
      <c r="O127">
        <v>10313</v>
      </c>
      <c r="P127">
        <v>5617</v>
      </c>
      <c r="Q127">
        <v>3960</v>
      </c>
      <c r="R127">
        <v>864101</v>
      </c>
      <c r="S127">
        <v>6726</v>
      </c>
      <c r="T127">
        <f t="shared" si="7"/>
        <v>2.3395867358631233E-3</v>
      </c>
      <c r="U127">
        <f t="shared" si="8"/>
        <v>0.1915222037520779</v>
      </c>
      <c r="V127">
        <f t="shared" si="9"/>
        <v>0.23509855141296604</v>
      </c>
      <c r="W127">
        <f t="shared" si="10"/>
        <v>2.871904362683809E-3</v>
      </c>
      <c r="X127">
        <f t="shared" si="11"/>
        <v>0.61226549513179762</v>
      </c>
      <c r="Y127">
        <f t="shared" si="12"/>
        <v>0.27879363571598192</v>
      </c>
      <c r="Z127">
        <f t="shared" si="13"/>
        <v>0.3334718594158157</v>
      </c>
    </row>
    <row r="128" spans="1:26" x14ac:dyDescent="0.3">
      <c r="A128">
        <v>15633</v>
      </c>
      <c r="B128" t="str">
        <f>VLOOKUP(A128,Sheet1!$A$1:$B$5,2,FALSE())</f>
        <v>RBC</v>
      </c>
      <c r="C128" t="s">
        <v>74</v>
      </c>
      <c r="D128">
        <v>2019</v>
      </c>
      <c r="E128">
        <v>3</v>
      </c>
      <c r="F128">
        <v>31</v>
      </c>
      <c r="G128" t="s">
        <v>75</v>
      </c>
      <c r="H128">
        <v>1406893</v>
      </c>
      <c r="I128">
        <v>4598</v>
      </c>
      <c r="J128">
        <v>1434.5540000000001</v>
      </c>
      <c r="K128">
        <v>3263</v>
      </c>
      <c r="L128">
        <v>6824</v>
      </c>
      <c r="M128">
        <v>17115</v>
      </c>
      <c r="N128">
        <v>17115</v>
      </c>
      <c r="O128">
        <v>10291</v>
      </c>
      <c r="P128">
        <v>5693</v>
      </c>
      <c r="Q128">
        <v>4055</v>
      </c>
      <c r="R128">
        <v>881211</v>
      </c>
      <c r="S128">
        <v>6395</v>
      </c>
      <c r="T128">
        <f t="shared" si="7"/>
        <v>2.3192950707694188E-3</v>
      </c>
      <c r="U128">
        <f t="shared" si="8"/>
        <v>0.19065147531405199</v>
      </c>
      <c r="V128">
        <f t="shared" si="9"/>
        <v>0.23692667250949459</v>
      </c>
      <c r="W128">
        <f t="shared" si="10"/>
        <v>2.8822376683941137E-3</v>
      </c>
      <c r="X128">
        <f t="shared" si="11"/>
        <v>0.6012854221443179</v>
      </c>
      <c r="Y128">
        <f t="shared" si="12"/>
        <v>0.26865322816243059</v>
      </c>
      <c r="Z128">
        <f t="shared" si="13"/>
        <v>0.33263219398188726</v>
      </c>
    </row>
    <row r="129" spans="1:26" x14ac:dyDescent="0.3">
      <c r="A129">
        <v>15633</v>
      </c>
      <c r="B129" t="str">
        <f>VLOOKUP(A129,Sheet1!$A$1:$B$5,2,FALSE())</f>
        <v>RBC</v>
      </c>
      <c r="C129" t="s">
        <v>76</v>
      </c>
      <c r="D129">
        <v>2019</v>
      </c>
      <c r="E129">
        <v>4</v>
      </c>
      <c r="F129">
        <v>32</v>
      </c>
      <c r="G129" t="s">
        <v>77</v>
      </c>
      <c r="H129">
        <v>1428935</v>
      </c>
      <c r="I129">
        <v>4165</v>
      </c>
      <c r="J129">
        <v>1430.6780000000001</v>
      </c>
      <c r="K129">
        <v>3201</v>
      </c>
      <c r="L129">
        <v>6500</v>
      </c>
      <c r="M129">
        <v>16675</v>
      </c>
      <c r="N129">
        <v>16675</v>
      </c>
      <c r="O129">
        <v>10175</v>
      </c>
      <c r="P129">
        <v>6010</v>
      </c>
      <c r="Q129">
        <v>3882</v>
      </c>
      <c r="R129">
        <v>886005</v>
      </c>
      <c r="S129">
        <v>6390</v>
      </c>
      <c r="T129">
        <f t="shared" si="7"/>
        <v>2.2401298869437728E-3</v>
      </c>
      <c r="U129">
        <f t="shared" si="8"/>
        <v>0.19196401799100449</v>
      </c>
      <c r="V129">
        <f t="shared" si="9"/>
        <v>0.23280359820089955</v>
      </c>
      <c r="W129">
        <f t="shared" si="10"/>
        <v>2.7167085976618952E-3</v>
      </c>
      <c r="X129">
        <f t="shared" si="11"/>
        <v>0.61019490254872566</v>
      </c>
      <c r="Y129">
        <f t="shared" si="12"/>
        <v>0.24977511244377812</v>
      </c>
      <c r="Z129">
        <f t="shared" si="13"/>
        <v>0.36041979010494751</v>
      </c>
    </row>
    <row r="130" spans="1:26" x14ac:dyDescent="0.3">
      <c r="A130">
        <v>15706</v>
      </c>
      <c r="B130" t="str">
        <f>VLOOKUP(A130,Sheet1!$A$1:$B$5,2,FALSE())</f>
        <v>TD</v>
      </c>
      <c r="C130" t="s">
        <v>14</v>
      </c>
      <c r="D130">
        <v>2012</v>
      </c>
      <c r="E130">
        <v>1</v>
      </c>
      <c r="F130">
        <v>1</v>
      </c>
      <c r="G130" t="s">
        <v>15</v>
      </c>
      <c r="H130">
        <v>773666</v>
      </c>
      <c r="I130">
        <v>1577</v>
      </c>
      <c r="J130">
        <v>905.6</v>
      </c>
      <c r="K130">
        <v>1452</v>
      </c>
      <c r="L130">
        <v>2877</v>
      </c>
      <c r="M130">
        <v>7438</v>
      </c>
      <c r="N130">
        <v>7438</v>
      </c>
      <c r="O130">
        <v>4561</v>
      </c>
      <c r="P130">
        <v>2984</v>
      </c>
      <c r="Q130">
        <v>1650</v>
      </c>
      <c r="R130">
        <v>491804</v>
      </c>
      <c r="S130">
        <v>1955</v>
      </c>
      <c r="T130">
        <f t="shared" si="7"/>
        <v>1.876778868400576E-3</v>
      </c>
      <c r="U130">
        <f t="shared" si="8"/>
        <v>0.19521376714170477</v>
      </c>
      <c r="V130">
        <f t="shared" si="9"/>
        <v>0.22183382629739176</v>
      </c>
      <c r="W130">
        <f t="shared" si="10"/>
        <v>2.1327032595461091E-3</v>
      </c>
      <c r="X130">
        <f t="shared" si="11"/>
        <v>0.61320247378327508</v>
      </c>
      <c r="Y130">
        <f t="shared" si="12"/>
        <v>0.21201936004302233</v>
      </c>
      <c r="Z130">
        <f t="shared" si="13"/>
        <v>0.40118311374025278</v>
      </c>
    </row>
    <row r="131" spans="1:26" x14ac:dyDescent="0.3">
      <c r="A131">
        <v>15706</v>
      </c>
      <c r="B131" t="str">
        <f>VLOOKUP(A131,Sheet1!$A$1:$B$5,2,FALSE())</f>
        <v>TD</v>
      </c>
      <c r="C131" t="s">
        <v>16</v>
      </c>
      <c r="D131">
        <v>2012</v>
      </c>
      <c r="E131">
        <v>2</v>
      </c>
      <c r="F131">
        <v>2</v>
      </c>
      <c r="G131" t="s">
        <v>17</v>
      </c>
      <c r="H131">
        <v>773186</v>
      </c>
      <c r="I131">
        <v>1540</v>
      </c>
      <c r="J131">
        <v>910.2</v>
      </c>
      <c r="K131">
        <v>1667</v>
      </c>
      <c r="L131">
        <v>2907</v>
      </c>
      <c r="M131">
        <v>7553</v>
      </c>
      <c r="N131">
        <v>7553</v>
      </c>
      <c r="O131">
        <v>4646</v>
      </c>
      <c r="P131">
        <v>3106</v>
      </c>
      <c r="Q131">
        <v>1870</v>
      </c>
      <c r="R131">
        <v>493596</v>
      </c>
      <c r="S131">
        <v>2070</v>
      </c>
      <c r="T131">
        <f t="shared" ref="T131:T161" si="14">K131/H131</f>
        <v>2.1560142061547933E-3</v>
      </c>
      <c r="U131">
        <f t="shared" ref="U131:U161" si="15">K131/N131</f>
        <v>0.22070700383953396</v>
      </c>
      <c r="V131">
        <f t="shared" ref="V131:V161" si="16">Q131/N131</f>
        <v>0.24758374155964519</v>
      </c>
      <c r="W131">
        <f t="shared" ref="W131:W161" si="17">Q131/H131</f>
        <v>2.4185642264603858E-3</v>
      </c>
      <c r="X131">
        <f t="shared" ref="X131:X161" si="18">O131/N131</f>
        <v>0.61511981993909703</v>
      </c>
      <c r="Y131">
        <f t="shared" ref="Y131:Y161" si="19">I131/N131</f>
        <v>0.20389249304911955</v>
      </c>
      <c r="Z131">
        <f t="shared" ref="Z131:Z161" si="20">P131/N131</f>
        <v>0.41122732688997748</v>
      </c>
    </row>
    <row r="132" spans="1:26" x14ac:dyDescent="0.3">
      <c r="A132">
        <v>15706</v>
      </c>
      <c r="B132" t="str">
        <f>VLOOKUP(A132,Sheet1!$A$1:$B$5,2,FALSE())</f>
        <v>TD</v>
      </c>
      <c r="C132" t="s">
        <v>18</v>
      </c>
      <c r="D132">
        <v>2012</v>
      </c>
      <c r="E132">
        <v>3</v>
      </c>
      <c r="F132">
        <v>3</v>
      </c>
      <c r="G132" t="s">
        <v>19</v>
      </c>
      <c r="H132">
        <v>806283</v>
      </c>
      <c r="I132">
        <v>1620</v>
      </c>
      <c r="J132">
        <v>913.9</v>
      </c>
      <c r="K132">
        <v>1677</v>
      </c>
      <c r="L132">
        <v>2990</v>
      </c>
      <c r="M132">
        <v>7675</v>
      </c>
      <c r="N132">
        <v>7675</v>
      </c>
      <c r="O132">
        <v>4685</v>
      </c>
      <c r="P132">
        <v>3065</v>
      </c>
      <c r="Q132">
        <v>1896</v>
      </c>
      <c r="R132">
        <v>515697</v>
      </c>
      <c r="S132">
        <v>2024</v>
      </c>
      <c r="T132">
        <f t="shared" si="14"/>
        <v>2.0799148686007269E-3</v>
      </c>
      <c r="U132">
        <f t="shared" si="15"/>
        <v>0.2185016286644951</v>
      </c>
      <c r="V132">
        <f t="shared" si="16"/>
        <v>0.2470358306188925</v>
      </c>
      <c r="W132">
        <f t="shared" si="17"/>
        <v>2.3515316582391047E-3</v>
      </c>
      <c r="X132">
        <f t="shared" si="18"/>
        <v>0.61042345276872967</v>
      </c>
      <c r="Y132">
        <f t="shared" si="19"/>
        <v>0.21107491856677524</v>
      </c>
      <c r="Z132">
        <f t="shared" si="20"/>
        <v>0.39934853420195437</v>
      </c>
    </row>
    <row r="133" spans="1:26" x14ac:dyDescent="0.3">
      <c r="A133">
        <v>15706</v>
      </c>
      <c r="B133" t="str">
        <f>VLOOKUP(A133,Sheet1!$A$1:$B$5,2,FALSE())</f>
        <v>TD</v>
      </c>
      <c r="C133" t="s">
        <v>20</v>
      </c>
      <c r="D133">
        <v>2012</v>
      </c>
      <c r="E133">
        <v>4</v>
      </c>
      <c r="F133">
        <v>4</v>
      </c>
      <c r="G133" t="s">
        <v>21</v>
      </c>
      <c r="H133">
        <v>811106</v>
      </c>
      <c r="I133">
        <v>1674</v>
      </c>
      <c r="J133">
        <v>918.2</v>
      </c>
      <c r="K133">
        <v>1571</v>
      </c>
      <c r="L133">
        <v>2699</v>
      </c>
      <c r="M133">
        <v>7672</v>
      </c>
      <c r="N133">
        <v>7672</v>
      </c>
      <c r="O133">
        <v>4973</v>
      </c>
      <c r="P133">
        <v>3299</v>
      </c>
      <c r="Q133">
        <v>1540</v>
      </c>
      <c r="R133">
        <v>525761</v>
      </c>
      <c r="S133">
        <v>2047</v>
      </c>
      <c r="T133">
        <f t="shared" si="14"/>
        <v>1.9368615199493039E-3</v>
      </c>
      <c r="U133">
        <f t="shared" si="15"/>
        <v>0.20477059436913453</v>
      </c>
      <c r="V133">
        <f t="shared" si="16"/>
        <v>0.20072992700729927</v>
      </c>
      <c r="W133">
        <f t="shared" si="17"/>
        <v>1.8986421010324175E-3</v>
      </c>
      <c r="X133">
        <f t="shared" si="18"/>
        <v>0.64820125130344108</v>
      </c>
      <c r="Y133">
        <f t="shared" si="19"/>
        <v>0.21819603753910324</v>
      </c>
      <c r="Z133">
        <f t="shared" si="20"/>
        <v>0.43000521376433787</v>
      </c>
    </row>
    <row r="134" spans="1:26" x14ac:dyDescent="0.3">
      <c r="A134">
        <v>15706</v>
      </c>
      <c r="B134" t="str">
        <f>VLOOKUP(A134,Sheet1!$A$1:$B$5,2,FALSE())</f>
        <v>TD</v>
      </c>
      <c r="C134" t="s">
        <v>22</v>
      </c>
      <c r="D134">
        <v>2013</v>
      </c>
      <c r="E134">
        <v>1</v>
      </c>
      <c r="F134">
        <v>5</v>
      </c>
      <c r="G134" t="s">
        <v>23</v>
      </c>
      <c r="H134">
        <v>818482</v>
      </c>
      <c r="I134">
        <v>1542</v>
      </c>
      <c r="J134">
        <v>922.4</v>
      </c>
      <c r="K134">
        <v>1758</v>
      </c>
      <c r="L134">
        <v>2990</v>
      </c>
      <c r="M134">
        <v>7657</v>
      </c>
      <c r="N134">
        <v>7657</v>
      </c>
      <c r="O134">
        <v>4667</v>
      </c>
      <c r="P134">
        <v>3125</v>
      </c>
      <c r="Q134">
        <v>2013</v>
      </c>
      <c r="R134">
        <v>536375</v>
      </c>
      <c r="S134">
        <v>2184</v>
      </c>
      <c r="T134">
        <f t="shared" si="14"/>
        <v>2.1478786338612211E-3</v>
      </c>
      <c r="U134">
        <f t="shared" si="15"/>
        <v>0.22959383570589004</v>
      </c>
      <c r="V134">
        <f t="shared" si="16"/>
        <v>0.26289669583387748</v>
      </c>
      <c r="W134">
        <f t="shared" si="17"/>
        <v>2.4594309954281217E-3</v>
      </c>
      <c r="X134">
        <f t="shared" si="18"/>
        <v>0.60950764006791169</v>
      </c>
      <c r="Y134">
        <f t="shared" si="19"/>
        <v>0.20138435418571243</v>
      </c>
      <c r="Z134">
        <f t="shared" si="20"/>
        <v>0.40812328588219932</v>
      </c>
    </row>
    <row r="135" spans="1:26" x14ac:dyDescent="0.3">
      <c r="A135">
        <v>15706</v>
      </c>
      <c r="B135" t="str">
        <f>VLOOKUP(A135,Sheet1!$A$1:$B$5,2,FALSE())</f>
        <v>TD</v>
      </c>
      <c r="C135" t="s">
        <v>24</v>
      </c>
      <c r="D135">
        <v>2013</v>
      </c>
      <c r="E135">
        <v>2</v>
      </c>
      <c r="F135">
        <v>6</v>
      </c>
      <c r="G135" t="s">
        <v>25</v>
      </c>
      <c r="H135">
        <v>826407</v>
      </c>
      <c r="I135">
        <v>1479</v>
      </c>
      <c r="J135">
        <v>923.7</v>
      </c>
      <c r="K135">
        <v>1691</v>
      </c>
      <c r="L135">
        <v>2747</v>
      </c>
      <c r="M135">
        <v>7566</v>
      </c>
      <c r="N135">
        <v>7566</v>
      </c>
      <c r="O135">
        <v>4819</v>
      </c>
      <c r="P135">
        <v>3340</v>
      </c>
      <c r="Q135">
        <v>1899</v>
      </c>
      <c r="R135">
        <v>542045</v>
      </c>
      <c r="S135">
        <v>2155</v>
      </c>
      <c r="T135">
        <f t="shared" si="14"/>
        <v>2.0462072562308885E-3</v>
      </c>
      <c r="U135">
        <f t="shared" si="15"/>
        <v>0.22349986782976475</v>
      </c>
      <c r="V135">
        <f t="shared" si="16"/>
        <v>0.25099127676447264</v>
      </c>
      <c r="W135">
        <f t="shared" si="17"/>
        <v>2.2978992191498861E-3</v>
      </c>
      <c r="X135">
        <f t="shared" si="18"/>
        <v>0.6369283637324874</v>
      </c>
      <c r="Y135">
        <f t="shared" si="19"/>
        <v>0.19547977795400476</v>
      </c>
      <c r="Z135">
        <f t="shared" si="20"/>
        <v>0.44144858577848267</v>
      </c>
    </row>
    <row r="136" spans="1:26" x14ac:dyDescent="0.3">
      <c r="A136">
        <v>15706</v>
      </c>
      <c r="B136" t="str">
        <f>VLOOKUP(A136,Sheet1!$A$1:$B$5,2,FALSE())</f>
        <v>TD</v>
      </c>
      <c r="C136" t="s">
        <v>26</v>
      </c>
      <c r="D136">
        <v>2013</v>
      </c>
      <c r="E136">
        <v>3</v>
      </c>
      <c r="F136">
        <v>7</v>
      </c>
      <c r="G136" t="s">
        <v>27</v>
      </c>
      <c r="H136">
        <v>835101</v>
      </c>
      <c r="I136">
        <v>1528</v>
      </c>
      <c r="J136">
        <v>921.7</v>
      </c>
      <c r="K136">
        <v>1497</v>
      </c>
      <c r="L136">
        <v>2571</v>
      </c>
      <c r="M136">
        <v>7584</v>
      </c>
      <c r="N136">
        <v>7584</v>
      </c>
      <c r="O136">
        <v>5013</v>
      </c>
      <c r="P136">
        <v>3485</v>
      </c>
      <c r="Q136">
        <v>1740</v>
      </c>
      <c r="R136">
        <v>560320</v>
      </c>
      <c r="S136">
        <v>1874</v>
      </c>
      <c r="T136">
        <f t="shared" si="14"/>
        <v>1.7925975420937108E-3</v>
      </c>
      <c r="U136">
        <f t="shared" si="15"/>
        <v>0.19738924050632911</v>
      </c>
      <c r="V136">
        <f t="shared" si="16"/>
        <v>0.22943037974683544</v>
      </c>
      <c r="W136">
        <f t="shared" si="17"/>
        <v>2.0835803094475997E-3</v>
      </c>
      <c r="X136">
        <f t="shared" si="18"/>
        <v>0.660996835443038</v>
      </c>
      <c r="Y136">
        <f t="shared" si="19"/>
        <v>0.20147679324894516</v>
      </c>
      <c r="Z136">
        <f t="shared" si="20"/>
        <v>0.45952004219409281</v>
      </c>
    </row>
    <row r="137" spans="1:26" x14ac:dyDescent="0.3">
      <c r="A137">
        <v>15706</v>
      </c>
      <c r="B137" t="str">
        <f>VLOOKUP(A137,Sheet1!$A$1:$B$5,2,FALSE())</f>
        <v>TD</v>
      </c>
      <c r="C137" t="s">
        <v>28</v>
      </c>
      <c r="D137">
        <v>2013</v>
      </c>
      <c r="E137">
        <v>4</v>
      </c>
      <c r="F137">
        <v>8</v>
      </c>
      <c r="G137" t="s">
        <v>29</v>
      </c>
      <c r="H137">
        <v>862532</v>
      </c>
      <c r="I137">
        <v>1491</v>
      </c>
      <c r="J137">
        <v>919.4</v>
      </c>
      <c r="K137">
        <v>1589</v>
      </c>
      <c r="L137">
        <v>2741</v>
      </c>
      <c r="M137">
        <v>7937</v>
      </c>
      <c r="N137">
        <v>7937</v>
      </c>
      <c r="O137">
        <v>5196</v>
      </c>
      <c r="P137">
        <v>3705</v>
      </c>
      <c r="Q137">
        <v>1819</v>
      </c>
      <c r="R137">
        <v>589311</v>
      </c>
      <c r="S137">
        <v>2187</v>
      </c>
      <c r="T137">
        <f t="shared" si="14"/>
        <v>1.8422504904165875E-3</v>
      </c>
      <c r="U137">
        <f t="shared" si="15"/>
        <v>0.20020158750157491</v>
      </c>
      <c r="V137">
        <f t="shared" si="16"/>
        <v>0.22917979085296711</v>
      </c>
      <c r="W137">
        <f t="shared" si="17"/>
        <v>2.108907263730505E-3</v>
      </c>
      <c r="X137">
        <f t="shared" si="18"/>
        <v>0.65465541136449545</v>
      </c>
      <c r="Y137">
        <f t="shared" si="19"/>
        <v>0.18785435303011214</v>
      </c>
      <c r="Z137">
        <f t="shared" si="20"/>
        <v>0.46680105833438329</v>
      </c>
    </row>
    <row r="138" spans="1:26" x14ac:dyDescent="0.3">
      <c r="A138">
        <v>15706</v>
      </c>
      <c r="B138" t="str">
        <f>VLOOKUP(A138,Sheet1!$A$1:$B$5,2,FALSE())</f>
        <v>TD</v>
      </c>
      <c r="C138" t="s">
        <v>30</v>
      </c>
      <c r="D138">
        <v>2014</v>
      </c>
      <c r="E138">
        <v>1</v>
      </c>
      <c r="F138">
        <v>9</v>
      </c>
      <c r="G138" t="s">
        <v>31</v>
      </c>
      <c r="H138">
        <v>908896</v>
      </c>
      <c r="I138">
        <v>1559</v>
      </c>
      <c r="J138">
        <v>920.95</v>
      </c>
      <c r="K138">
        <v>2015</v>
      </c>
      <c r="L138">
        <v>3094</v>
      </c>
      <c r="M138">
        <v>8282</v>
      </c>
      <c r="N138">
        <v>8282</v>
      </c>
      <c r="O138">
        <v>5188</v>
      </c>
      <c r="P138">
        <v>3629</v>
      </c>
      <c r="Q138">
        <v>2319</v>
      </c>
      <c r="R138">
        <v>622546</v>
      </c>
      <c r="S138">
        <v>2658</v>
      </c>
      <c r="T138">
        <f t="shared" si="14"/>
        <v>2.2169753195085025E-3</v>
      </c>
      <c r="U138">
        <f t="shared" si="15"/>
        <v>0.24329872011591402</v>
      </c>
      <c r="V138">
        <f t="shared" si="16"/>
        <v>0.28000482975126784</v>
      </c>
      <c r="W138">
        <f t="shared" si="17"/>
        <v>2.5514470302432841E-3</v>
      </c>
      <c r="X138">
        <f t="shared" si="18"/>
        <v>0.6264187394349191</v>
      </c>
      <c r="Y138">
        <f t="shared" si="19"/>
        <v>0.18823955566288336</v>
      </c>
      <c r="Z138">
        <f t="shared" si="20"/>
        <v>0.43817918377203574</v>
      </c>
    </row>
    <row r="139" spans="1:26" x14ac:dyDescent="0.3">
      <c r="A139">
        <v>15706</v>
      </c>
      <c r="B139" t="str">
        <f>VLOOKUP(A139,Sheet1!$A$1:$B$5,2,FALSE())</f>
        <v>TD</v>
      </c>
      <c r="C139" t="s">
        <v>32</v>
      </c>
      <c r="D139">
        <v>2014</v>
      </c>
      <c r="E139">
        <v>2</v>
      </c>
      <c r="F139">
        <v>10</v>
      </c>
      <c r="G139" t="s">
        <v>33</v>
      </c>
      <c r="H139">
        <v>896468</v>
      </c>
      <c r="I139">
        <v>1433</v>
      </c>
      <c r="J139">
        <v>1845.1</v>
      </c>
      <c r="K139">
        <v>1962</v>
      </c>
      <c r="L139">
        <v>3161</v>
      </c>
      <c r="M139">
        <v>8315</v>
      </c>
      <c r="N139">
        <v>8315</v>
      </c>
      <c r="O139">
        <v>5154</v>
      </c>
      <c r="P139">
        <v>3721</v>
      </c>
      <c r="Q139">
        <v>2390</v>
      </c>
      <c r="R139">
        <v>610741</v>
      </c>
      <c r="S139">
        <v>2465</v>
      </c>
      <c r="T139">
        <f t="shared" si="14"/>
        <v>2.1885889959262351E-3</v>
      </c>
      <c r="U139">
        <f t="shared" si="15"/>
        <v>0.23595911004209261</v>
      </c>
      <c r="V139">
        <f t="shared" si="16"/>
        <v>0.28743235117257965</v>
      </c>
      <c r="W139">
        <f t="shared" si="17"/>
        <v>2.6660181958530591E-3</v>
      </c>
      <c r="X139">
        <f t="shared" si="18"/>
        <v>0.61984365604329528</v>
      </c>
      <c r="Y139">
        <f t="shared" si="19"/>
        <v>0.17233914612146722</v>
      </c>
      <c r="Z139">
        <f t="shared" si="20"/>
        <v>0.447504509921828</v>
      </c>
    </row>
    <row r="140" spans="1:26" x14ac:dyDescent="0.3">
      <c r="A140">
        <v>15706</v>
      </c>
      <c r="B140" t="str">
        <f>VLOOKUP(A140,Sheet1!$A$1:$B$5,2,FALSE())</f>
        <v>TD</v>
      </c>
      <c r="C140" t="s">
        <v>34</v>
      </c>
      <c r="D140">
        <v>2014</v>
      </c>
      <c r="E140">
        <v>3</v>
      </c>
      <c r="F140">
        <v>11</v>
      </c>
      <c r="G140" t="s">
        <v>35</v>
      </c>
      <c r="H140">
        <v>921750</v>
      </c>
      <c r="I140">
        <v>1398</v>
      </c>
      <c r="J140">
        <v>1844.2</v>
      </c>
      <c r="K140">
        <v>2080</v>
      </c>
      <c r="L140">
        <v>3192</v>
      </c>
      <c r="M140">
        <v>8305</v>
      </c>
      <c r="N140">
        <v>8305</v>
      </c>
      <c r="O140">
        <v>5113</v>
      </c>
      <c r="P140">
        <v>3715</v>
      </c>
      <c r="Q140">
        <v>2417</v>
      </c>
      <c r="R140">
        <v>633756</v>
      </c>
      <c r="S140">
        <v>2380</v>
      </c>
      <c r="T140">
        <f t="shared" si="14"/>
        <v>2.2565771630051533E-3</v>
      </c>
      <c r="U140">
        <f t="shared" si="15"/>
        <v>0.25045153521974717</v>
      </c>
      <c r="V140">
        <f t="shared" si="16"/>
        <v>0.29102950030102348</v>
      </c>
      <c r="W140">
        <f t="shared" si="17"/>
        <v>2.6221860591266613E-3</v>
      </c>
      <c r="X140">
        <f t="shared" si="18"/>
        <v>0.6156532209512342</v>
      </c>
      <c r="Y140">
        <f t="shared" si="19"/>
        <v>0.16833232992173389</v>
      </c>
      <c r="Z140">
        <f t="shared" si="20"/>
        <v>0.44732089102950029</v>
      </c>
    </row>
    <row r="141" spans="1:26" x14ac:dyDescent="0.3">
      <c r="A141">
        <v>15706</v>
      </c>
      <c r="B141" t="str">
        <f>VLOOKUP(A141,Sheet1!$A$1:$B$5,2,FALSE())</f>
        <v>TD</v>
      </c>
      <c r="C141" t="s">
        <v>36</v>
      </c>
      <c r="D141">
        <v>2014</v>
      </c>
      <c r="E141">
        <v>4</v>
      </c>
      <c r="F141">
        <v>12</v>
      </c>
      <c r="G141" t="s">
        <v>37</v>
      </c>
      <c r="H141">
        <v>944742</v>
      </c>
      <c r="I141">
        <v>1480</v>
      </c>
      <c r="J141">
        <v>1846.2</v>
      </c>
      <c r="K141">
        <v>1719</v>
      </c>
      <c r="L141">
        <v>2944</v>
      </c>
      <c r="M141">
        <v>8339</v>
      </c>
      <c r="N141">
        <v>8339</v>
      </c>
      <c r="O141">
        <v>5395</v>
      </c>
      <c r="P141">
        <v>3915</v>
      </c>
      <c r="Q141">
        <v>2096</v>
      </c>
      <c r="R141">
        <v>661815</v>
      </c>
      <c r="S141">
        <v>2361</v>
      </c>
      <c r="T141">
        <f t="shared" si="14"/>
        <v>1.819544383545984E-3</v>
      </c>
      <c r="U141">
        <f t="shared" si="15"/>
        <v>0.20613982491905505</v>
      </c>
      <c r="V141">
        <f t="shared" si="16"/>
        <v>0.25134908262381578</v>
      </c>
      <c r="W141">
        <f t="shared" si="17"/>
        <v>2.2185951296756152E-3</v>
      </c>
      <c r="X141">
        <f t="shared" si="18"/>
        <v>0.64696006715433507</v>
      </c>
      <c r="Y141">
        <f t="shared" si="19"/>
        <v>0.17747931406643483</v>
      </c>
      <c r="Z141">
        <f t="shared" si="20"/>
        <v>0.46948075308790022</v>
      </c>
    </row>
    <row r="142" spans="1:26" x14ac:dyDescent="0.3">
      <c r="A142">
        <v>15706</v>
      </c>
      <c r="B142" t="str">
        <f>VLOOKUP(A142,Sheet1!$A$1:$B$5,2,FALSE())</f>
        <v>TD</v>
      </c>
      <c r="C142" t="s">
        <v>38</v>
      </c>
      <c r="D142">
        <v>2015</v>
      </c>
      <c r="E142">
        <v>1</v>
      </c>
      <c r="F142">
        <v>13</v>
      </c>
      <c r="G142" t="s">
        <v>39</v>
      </c>
      <c r="H142">
        <v>1080155</v>
      </c>
      <c r="I142">
        <v>1473</v>
      </c>
      <c r="J142">
        <v>1849.1110000000001</v>
      </c>
      <c r="K142">
        <v>2033</v>
      </c>
      <c r="L142">
        <v>3186</v>
      </c>
      <c r="M142">
        <v>8523</v>
      </c>
      <c r="N142">
        <v>8523</v>
      </c>
      <c r="O142">
        <v>5337</v>
      </c>
      <c r="P142">
        <v>3864</v>
      </c>
      <c r="Q142">
        <v>2421</v>
      </c>
      <c r="R142">
        <v>733686</v>
      </c>
      <c r="S142">
        <v>2445</v>
      </c>
      <c r="T142">
        <f t="shared" si="14"/>
        <v>1.8821372858524935E-3</v>
      </c>
      <c r="U142">
        <f t="shared" si="15"/>
        <v>0.2385310336735891</v>
      </c>
      <c r="V142">
        <f t="shared" si="16"/>
        <v>0.28405491024287222</v>
      </c>
      <c r="W142">
        <f t="shared" si="17"/>
        <v>2.2413449921539039E-3</v>
      </c>
      <c r="X142">
        <f t="shared" si="18"/>
        <v>0.62618796198521642</v>
      </c>
      <c r="Y142">
        <f t="shared" si="19"/>
        <v>0.17282646955297432</v>
      </c>
      <c r="Z142">
        <f t="shared" si="20"/>
        <v>0.45336149243224216</v>
      </c>
    </row>
    <row r="143" spans="1:26" x14ac:dyDescent="0.3">
      <c r="A143">
        <v>15706</v>
      </c>
      <c r="B143" t="str">
        <f>VLOOKUP(A143,Sheet1!$A$1:$B$5,2,FALSE())</f>
        <v>TD</v>
      </c>
      <c r="C143" t="s">
        <v>40</v>
      </c>
      <c r="D143">
        <v>2015</v>
      </c>
      <c r="E143">
        <v>2</v>
      </c>
      <c r="F143">
        <v>14</v>
      </c>
      <c r="G143" t="s">
        <v>41</v>
      </c>
      <c r="H143">
        <v>1030954</v>
      </c>
      <c r="I143">
        <v>1414</v>
      </c>
      <c r="J143">
        <v>1851.86</v>
      </c>
      <c r="K143">
        <v>1831</v>
      </c>
      <c r="L143">
        <v>3266</v>
      </c>
      <c r="M143">
        <v>8682</v>
      </c>
      <c r="N143">
        <v>8682</v>
      </c>
      <c r="O143">
        <v>5416</v>
      </c>
      <c r="P143">
        <v>4002</v>
      </c>
      <c r="Q143">
        <v>2206</v>
      </c>
      <c r="R143">
        <v>715865</v>
      </c>
      <c r="S143">
        <v>2703</v>
      </c>
      <c r="T143">
        <f t="shared" si="14"/>
        <v>1.7760249244874165E-3</v>
      </c>
      <c r="U143">
        <f t="shared" si="15"/>
        <v>0.21089610688781388</v>
      </c>
      <c r="V143">
        <f t="shared" si="16"/>
        <v>0.25408891960377794</v>
      </c>
      <c r="W143">
        <f t="shared" si="17"/>
        <v>2.1397656927467181E-3</v>
      </c>
      <c r="X143">
        <f t="shared" si="18"/>
        <v>0.62381939645243034</v>
      </c>
      <c r="Y143">
        <f t="shared" si="19"/>
        <v>0.16286569914766183</v>
      </c>
      <c r="Z143">
        <f t="shared" si="20"/>
        <v>0.46095369730476848</v>
      </c>
    </row>
    <row r="144" spans="1:26" x14ac:dyDescent="0.3">
      <c r="A144">
        <v>15706</v>
      </c>
      <c r="B144" t="str">
        <f>VLOOKUP(A144,Sheet1!$A$1:$B$5,2,FALSE())</f>
        <v>TD</v>
      </c>
      <c r="C144" t="s">
        <v>42</v>
      </c>
      <c r="D144">
        <v>2015</v>
      </c>
      <c r="E144">
        <v>3</v>
      </c>
      <c r="F144">
        <v>15</v>
      </c>
      <c r="G144" t="s">
        <v>43</v>
      </c>
      <c r="H144">
        <v>1099202</v>
      </c>
      <c r="I144">
        <v>1506</v>
      </c>
      <c r="J144">
        <v>1853.896</v>
      </c>
      <c r="K144">
        <v>2238</v>
      </c>
      <c r="L144">
        <v>3453</v>
      </c>
      <c r="M144">
        <v>8975</v>
      </c>
      <c r="N144">
        <v>8975</v>
      </c>
      <c r="O144">
        <v>5522</v>
      </c>
      <c r="P144">
        <v>4016</v>
      </c>
      <c r="Q144">
        <v>2754</v>
      </c>
      <c r="R144">
        <v>765469</v>
      </c>
      <c r="S144">
        <v>2800</v>
      </c>
      <c r="T144">
        <f t="shared" si="14"/>
        <v>2.0360224963200577E-3</v>
      </c>
      <c r="U144">
        <f t="shared" si="15"/>
        <v>0.24935933147632311</v>
      </c>
      <c r="V144">
        <f t="shared" si="16"/>
        <v>0.30685236768802227</v>
      </c>
      <c r="W144">
        <f t="shared" si="17"/>
        <v>2.5054539565976044E-3</v>
      </c>
      <c r="X144">
        <f t="shared" si="18"/>
        <v>0.6152646239554318</v>
      </c>
      <c r="Y144">
        <f t="shared" si="19"/>
        <v>0.16779944289693594</v>
      </c>
      <c r="Z144">
        <f t="shared" si="20"/>
        <v>0.44746518105849581</v>
      </c>
    </row>
    <row r="145" spans="1:26" x14ac:dyDescent="0.3">
      <c r="A145">
        <v>15706</v>
      </c>
      <c r="B145" t="str">
        <f>VLOOKUP(A145,Sheet1!$A$1:$B$5,2,FALSE())</f>
        <v>TD</v>
      </c>
      <c r="C145" t="s">
        <v>44</v>
      </c>
      <c r="D145">
        <v>2015</v>
      </c>
      <c r="E145">
        <v>4</v>
      </c>
      <c r="F145">
        <v>16</v>
      </c>
      <c r="G145" t="s">
        <v>45</v>
      </c>
      <c r="H145">
        <v>1104373</v>
      </c>
      <c r="I145">
        <v>1532</v>
      </c>
      <c r="J145">
        <v>1856.2</v>
      </c>
      <c r="K145">
        <v>1810</v>
      </c>
      <c r="L145">
        <v>3160</v>
      </c>
      <c r="M145">
        <v>8852</v>
      </c>
      <c r="N145">
        <v>8852</v>
      </c>
      <c r="O145">
        <v>5692</v>
      </c>
      <c r="P145">
        <v>4160</v>
      </c>
      <c r="Q145">
        <v>2087</v>
      </c>
      <c r="R145">
        <v>771653</v>
      </c>
      <c r="S145">
        <v>2631</v>
      </c>
      <c r="T145">
        <f t="shared" si="14"/>
        <v>1.638939017886167E-3</v>
      </c>
      <c r="U145">
        <f t="shared" si="15"/>
        <v>0.20447356529597832</v>
      </c>
      <c r="V145">
        <f t="shared" si="16"/>
        <v>0.23576592860370538</v>
      </c>
      <c r="W145">
        <f t="shared" si="17"/>
        <v>1.8897600720046578E-3</v>
      </c>
      <c r="X145">
        <f t="shared" si="18"/>
        <v>0.64301852688657934</v>
      </c>
      <c r="Y145">
        <f t="shared" si="19"/>
        <v>0.17306823316764572</v>
      </c>
      <c r="Z145">
        <f t="shared" si="20"/>
        <v>0.4699502937189336</v>
      </c>
    </row>
    <row r="146" spans="1:26" x14ac:dyDescent="0.3">
      <c r="A146">
        <v>15706</v>
      </c>
      <c r="B146" t="str">
        <f>VLOOKUP(A146,Sheet1!$A$1:$B$5,2,FALSE())</f>
        <v>TD</v>
      </c>
      <c r="C146" t="s">
        <v>46</v>
      </c>
      <c r="D146">
        <v>2016</v>
      </c>
      <c r="E146">
        <v>1</v>
      </c>
      <c r="F146">
        <v>17</v>
      </c>
      <c r="G146" t="s">
        <v>47</v>
      </c>
      <c r="H146">
        <v>1173584</v>
      </c>
      <c r="I146">
        <v>1740</v>
      </c>
      <c r="J146">
        <v>1851.3</v>
      </c>
      <c r="K146">
        <v>2194</v>
      </c>
      <c r="L146">
        <v>3456</v>
      </c>
      <c r="M146">
        <v>9527</v>
      </c>
      <c r="N146">
        <v>9527</v>
      </c>
      <c r="O146">
        <v>6071</v>
      </c>
      <c r="P146">
        <v>4331</v>
      </c>
      <c r="Q146">
        <v>2781</v>
      </c>
      <c r="R146">
        <v>821424</v>
      </c>
      <c r="S146">
        <v>3017</v>
      </c>
      <c r="T146">
        <f t="shared" si="14"/>
        <v>1.8694869732375355E-3</v>
      </c>
      <c r="U146">
        <f t="shared" si="15"/>
        <v>0.23029285189461529</v>
      </c>
      <c r="V146">
        <f t="shared" si="16"/>
        <v>0.29190721108428674</v>
      </c>
      <c r="W146">
        <f t="shared" si="17"/>
        <v>2.3696642081009966E-3</v>
      </c>
      <c r="X146">
        <f t="shared" si="18"/>
        <v>0.63724152408943002</v>
      </c>
      <c r="Y146">
        <f t="shared" si="19"/>
        <v>0.18263881599664111</v>
      </c>
      <c r="Z146">
        <f t="shared" si="20"/>
        <v>0.45460270809278891</v>
      </c>
    </row>
    <row r="147" spans="1:26" x14ac:dyDescent="0.3">
      <c r="A147">
        <v>15706</v>
      </c>
      <c r="B147" t="str">
        <f>VLOOKUP(A147,Sheet1!$A$1:$B$5,2,FALSE())</f>
        <v>TD</v>
      </c>
      <c r="C147" t="s">
        <v>48</v>
      </c>
      <c r="D147">
        <v>2016</v>
      </c>
      <c r="E147">
        <v>2</v>
      </c>
      <c r="F147">
        <v>18</v>
      </c>
      <c r="G147" t="s">
        <v>49</v>
      </c>
      <c r="H147">
        <v>1124786</v>
      </c>
      <c r="I147">
        <v>1710</v>
      </c>
      <c r="J147">
        <v>1853.8</v>
      </c>
      <c r="K147">
        <v>2024</v>
      </c>
      <c r="L147">
        <v>3304</v>
      </c>
      <c r="M147">
        <v>9319</v>
      </c>
      <c r="N147">
        <v>9319</v>
      </c>
      <c r="O147">
        <v>6015</v>
      </c>
      <c r="P147">
        <v>4305</v>
      </c>
      <c r="Q147">
        <v>2517</v>
      </c>
      <c r="R147">
        <v>781526</v>
      </c>
      <c r="S147">
        <v>2958</v>
      </c>
      <c r="T147">
        <f t="shared" si="14"/>
        <v>1.799453407137002E-3</v>
      </c>
      <c r="U147">
        <f t="shared" si="15"/>
        <v>0.21719068569589012</v>
      </c>
      <c r="V147">
        <f t="shared" si="16"/>
        <v>0.27009335765640091</v>
      </c>
      <c r="W147">
        <f t="shared" si="17"/>
        <v>2.237759004824029E-3</v>
      </c>
      <c r="X147">
        <f t="shared" si="18"/>
        <v>0.64545552097864578</v>
      </c>
      <c r="Y147">
        <f t="shared" si="19"/>
        <v>0.18349608327073721</v>
      </c>
      <c r="Z147">
        <f t="shared" si="20"/>
        <v>0.46195943770790859</v>
      </c>
    </row>
    <row r="148" spans="1:26" x14ac:dyDescent="0.3">
      <c r="A148">
        <v>15706</v>
      </c>
      <c r="B148" t="str">
        <f>VLOOKUP(A148,Sheet1!$A$1:$B$5,2,FALSE())</f>
        <v>TD</v>
      </c>
      <c r="C148" t="s">
        <v>50</v>
      </c>
      <c r="D148">
        <v>2016</v>
      </c>
      <c r="E148">
        <v>3</v>
      </c>
      <c r="F148">
        <v>19</v>
      </c>
      <c r="G148" t="s">
        <v>51</v>
      </c>
      <c r="H148">
        <v>1182436</v>
      </c>
      <c r="I148">
        <v>1750</v>
      </c>
      <c r="J148">
        <v>1855.5</v>
      </c>
      <c r="K148">
        <v>2329</v>
      </c>
      <c r="L148">
        <v>3621</v>
      </c>
      <c r="M148">
        <v>9680</v>
      </c>
      <c r="N148">
        <v>9680</v>
      </c>
      <c r="O148">
        <v>6059</v>
      </c>
      <c r="P148">
        <v>4309</v>
      </c>
      <c r="Q148">
        <v>2897</v>
      </c>
      <c r="R148">
        <v>831376</v>
      </c>
      <c r="S148">
        <v>3206</v>
      </c>
      <c r="T148">
        <f t="shared" si="14"/>
        <v>1.9696626286750405E-3</v>
      </c>
      <c r="U148">
        <f t="shared" si="15"/>
        <v>0.24059917355371901</v>
      </c>
      <c r="V148">
        <f t="shared" si="16"/>
        <v>0.29927685950413224</v>
      </c>
      <c r="W148">
        <f t="shared" si="17"/>
        <v>2.4500268936331437E-3</v>
      </c>
      <c r="X148">
        <f t="shared" si="18"/>
        <v>0.62592975206611567</v>
      </c>
      <c r="Y148">
        <f t="shared" si="19"/>
        <v>0.18078512396694216</v>
      </c>
      <c r="Z148">
        <f t="shared" si="20"/>
        <v>0.44514462809917354</v>
      </c>
    </row>
    <row r="149" spans="1:26" x14ac:dyDescent="0.3">
      <c r="A149">
        <v>15706</v>
      </c>
      <c r="B149" t="str">
        <f>VLOOKUP(A149,Sheet1!$A$1:$B$5,2,FALSE())</f>
        <v>TD</v>
      </c>
      <c r="C149" t="s">
        <v>52</v>
      </c>
      <c r="D149">
        <v>2016</v>
      </c>
      <c r="E149">
        <v>4</v>
      </c>
      <c r="F149">
        <v>20</v>
      </c>
      <c r="G149" t="s">
        <v>53</v>
      </c>
      <c r="H149">
        <v>1176967</v>
      </c>
      <c r="I149">
        <v>1888</v>
      </c>
      <c r="J149">
        <v>1857.6</v>
      </c>
      <c r="K149">
        <v>2274</v>
      </c>
      <c r="L149">
        <v>3579</v>
      </c>
      <c r="M149">
        <v>9964</v>
      </c>
      <c r="N149">
        <v>9964</v>
      </c>
      <c r="O149">
        <v>6385</v>
      </c>
      <c r="P149">
        <v>4497</v>
      </c>
      <c r="Q149">
        <v>2830</v>
      </c>
      <c r="R149">
        <v>853603</v>
      </c>
      <c r="S149">
        <v>3182</v>
      </c>
      <c r="T149">
        <f t="shared" si="14"/>
        <v>1.9320847568368527E-3</v>
      </c>
      <c r="U149">
        <f t="shared" si="15"/>
        <v>0.22822159775190687</v>
      </c>
      <c r="V149">
        <f t="shared" si="16"/>
        <v>0.28402248093135285</v>
      </c>
      <c r="W149">
        <f t="shared" si="17"/>
        <v>2.4044854273739197E-3</v>
      </c>
      <c r="X149">
        <f t="shared" si="18"/>
        <v>0.64080690485748693</v>
      </c>
      <c r="Y149">
        <f t="shared" si="19"/>
        <v>0.18948213568847852</v>
      </c>
      <c r="Z149">
        <f t="shared" si="20"/>
        <v>0.45132476916900843</v>
      </c>
    </row>
    <row r="150" spans="1:26" x14ac:dyDescent="0.3">
      <c r="A150">
        <v>15706</v>
      </c>
      <c r="B150" t="str">
        <f>VLOOKUP(A150,Sheet1!$A$1:$B$5,2,FALSE())</f>
        <v>TD</v>
      </c>
      <c r="C150" t="s">
        <v>54</v>
      </c>
      <c r="D150">
        <v>2017</v>
      </c>
      <c r="E150">
        <v>1</v>
      </c>
      <c r="F150">
        <v>21</v>
      </c>
      <c r="G150" t="s">
        <v>55</v>
      </c>
      <c r="H150">
        <v>1186883</v>
      </c>
      <c r="I150">
        <v>2108</v>
      </c>
      <c r="J150">
        <v>1859.7</v>
      </c>
      <c r="K150">
        <v>2504</v>
      </c>
      <c r="L150">
        <v>3840</v>
      </c>
      <c r="M150">
        <v>10532</v>
      </c>
      <c r="N150">
        <v>10532</v>
      </c>
      <c r="O150">
        <v>6692</v>
      </c>
      <c r="P150">
        <v>4584</v>
      </c>
      <c r="Q150">
        <v>3115</v>
      </c>
      <c r="R150">
        <v>863931</v>
      </c>
      <c r="S150">
        <v>3518</v>
      </c>
      <c r="T150">
        <f t="shared" si="14"/>
        <v>2.1097277490704646E-3</v>
      </c>
      <c r="U150">
        <f t="shared" si="15"/>
        <v>0.23775161412837068</v>
      </c>
      <c r="V150">
        <f t="shared" si="16"/>
        <v>0.29576528674515762</v>
      </c>
      <c r="W150">
        <f t="shared" si="17"/>
        <v>2.6245215408763965E-3</v>
      </c>
      <c r="X150">
        <f t="shared" si="18"/>
        <v>0.63539688568173192</v>
      </c>
      <c r="Y150">
        <f t="shared" si="19"/>
        <v>0.20015191796429929</v>
      </c>
      <c r="Z150">
        <f t="shared" si="20"/>
        <v>0.4352449677174326</v>
      </c>
    </row>
    <row r="151" spans="1:26" x14ac:dyDescent="0.3">
      <c r="A151">
        <v>15706</v>
      </c>
      <c r="B151" t="str">
        <f>VLOOKUP(A151,Sheet1!$A$1:$B$5,2,FALSE())</f>
        <v>TD</v>
      </c>
      <c r="C151" t="s">
        <v>56</v>
      </c>
      <c r="D151">
        <v>2017</v>
      </c>
      <c r="E151">
        <v>2</v>
      </c>
      <c r="F151">
        <v>22</v>
      </c>
      <c r="G151" t="s">
        <v>57</v>
      </c>
      <c r="H151">
        <v>1251920</v>
      </c>
      <c r="I151">
        <v>2053</v>
      </c>
      <c r="J151">
        <v>1847.2</v>
      </c>
      <c r="K151">
        <v>2475</v>
      </c>
      <c r="L151">
        <v>3519</v>
      </c>
      <c r="M151">
        <v>10021</v>
      </c>
      <c r="N151">
        <v>10021</v>
      </c>
      <c r="O151">
        <v>6502</v>
      </c>
      <c r="P151">
        <v>4449</v>
      </c>
      <c r="Q151">
        <v>2724</v>
      </c>
      <c r="R151">
        <v>898412</v>
      </c>
      <c r="S151">
        <v>2937</v>
      </c>
      <c r="T151">
        <f t="shared" si="14"/>
        <v>1.9769633842418046E-3</v>
      </c>
      <c r="U151">
        <f t="shared" si="15"/>
        <v>0.24698133918770582</v>
      </c>
      <c r="V151">
        <f t="shared" si="16"/>
        <v>0.27182915876659014</v>
      </c>
      <c r="W151">
        <f t="shared" si="17"/>
        <v>2.1758578822927981E-3</v>
      </c>
      <c r="X151">
        <f t="shared" si="18"/>
        <v>0.6488374413731165</v>
      </c>
      <c r="Y151">
        <f t="shared" si="19"/>
        <v>0.20486977347570104</v>
      </c>
      <c r="Z151">
        <f t="shared" si="20"/>
        <v>0.44396766789741543</v>
      </c>
    </row>
    <row r="152" spans="1:26" x14ac:dyDescent="0.3">
      <c r="A152">
        <v>15706</v>
      </c>
      <c r="B152" t="str">
        <f>VLOOKUP(A152,Sheet1!$A$1:$B$5,2,FALSE())</f>
        <v>TD</v>
      </c>
      <c r="C152" t="s">
        <v>58</v>
      </c>
      <c r="D152">
        <v>2017</v>
      </c>
      <c r="E152">
        <v>3</v>
      </c>
      <c r="F152">
        <v>23</v>
      </c>
      <c r="G152" t="s">
        <v>59</v>
      </c>
      <c r="H152">
        <v>1202381</v>
      </c>
      <c r="I152">
        <v>2234</v>
      </c>
      <c r="J152">
        <v>1848.9</v>
      </c>
      <c r="K152">
        <v>2740</v>
      </c>
      <c r="L152">
        <v>4366</v>
      </c>
      <c r="M152">
        <v>11124</v>
      </c>
      <c r="N152">
        <v>11124</v>
      </c>
      <c r="O152">
        <v>6758</v>
      </c>
      <c r="P152">
        <v>4524</v>
      </c>
      <c r="Q152">
        <v>3492</v>
      </c>
      <c r="R152">
        <v>850736</v>
      </c>
      <c r="S152">
        <v>3622</v>
      </c>
      <c r="T152">
        <f t="shared" si="14"/>
        <v>2.278811790938147E-3</v>
      </c>
      <c r="U152">
        <f t="shared" si="15"/>
        <v>0.24631427544048903</v>
      </c>
      <c r="V152">
        <f t="shared" si="16"/>
        <v>0.31391585760517798</v>
      </c>
      <c r="W152">
        <f t="shared" si="17"/>
        <v>2.904237508743069E-3</v>
      </c>
      <c r="X152">
        <f t="shared" si="18"/>
        <v>0.60751528227256379</v>
      </c>
      <c r="Y152">
        <f t="shared" si="19"/>
        <v>0.20082704063286588</v>
      </c>
      <c r="Z152">
        <f t="shared" si="20"/>
        <v>0.40668824163969797</v>
      </c>
    </row>
    <row r="153" spans="1:26" x14ac:dyDescent="0.3">
      <c r="A153">
        <v>15706</v>
      </c>
      <c r="B153" t="str">
        <f>VLOOKUP(A153,Sheet1!$A$1:$B$5,2,FALSE())</f>
        <v>TD</v>
      </c>
      <c r="C153" t="s">
        <v>60</v>
      </c>
      <c r="D153">
        <v>2017</v>
      </c>
      <c r="E153">
        <v>4</v>
      </c>
      <c r="F153">
        <v>24</v>
      </c>
      <c r="G153" t="s">
        <v>61</v>
      </c>
      <c r="H153">
        <v>1278995</v>
      </c>
      <c r="I153">
        <v>2436</v>
      </c>
      <c r="J153">
        <v>1842.5</v>
      </c>
      <c r="K153">
        <v>2677</v>
      </c>
      <c r="L153">
        <v>4275</v>
      </c>
      <c r="M153">
        <v>11211</v>
      </c>
      <c r="N153">
        <v>11211</v>
      </c>
      <c r="O153">
        <v>6936</v>
      </c>
      <c r="P153">
        <v>4500</v>
      </c>
      <c r="Q153">
        <v>3311</v>
      </c>
      <c r="R153">
        <v>907585</v>
      </c>
      <c r="S153">
        <v>3428</v>
      </c>
      <c r="T153">
        <f t="shared" si="14"/>
        <v>2.0930496209914818E-3</v>
      </c>
      <c r="U153">
        <f t="shared" si="15"/>
        <v>0.23878333779323879</v>
      </c>
      <c r="V153">
        <f t="shared" si="16"/>
        <v>0.29533493889929535</v>
      </c>
      <c r="W153">
        <f t="shared" si="17"/>
        <v>2.5887513242819557E-3</v>
      </c>
      <c r="X153">
        <f t="shared" si="18"/>
        <v>0.61867808402461866</v>
      </c>
      <c r="Y153">
        <f t="shared" si="19"/>
        <v>0.21728659352421728</v>
      </c>
      <c r="Z153">
        <f t="shared" si="20"/>
        <v>0.4013914905004014</v>
      </c>
    </row>
    <row r="154" spans="1:26" x14ac:dyDescent="0.3">
      <c r="A154">
        <v>15706</v>
      </c>
      <c r="B154" t="str">
        <f>VLOOKUP(A154,Sheet1!$A$1:$B$5,2,FALSE())</f>
        <v>TD</v>
      </c>
      <c r="C154" t="s">
        <v>62</v>
      </c>
      <c r="D154">
        <v>2018</v>
      </c>
      <c r="E154">
        <v>1</v>
      </c>
      <c r="F154">
        <v>25</v>
      </c>
      <c r="G154" t="s">
        <v>63</v>
      </c>
      <c r="H154">
        <v>1261316</v>
      </c>
      <c r="I154">
        <v>2802</v>
      </c>
      <c r="J154">
        <v>1845.2</v>
      </c>
      <c r="K154">
        <v>2335</v>
      </c>
      <c r="L154">
        <v>4393</v>
      </c>
      <c r="M154">
        <v>11678</v>
      </c>
      <c r="N154">
        <v>11678</v>
      </c>
      <c r="O154">
        <v>7285</v>
      </c>
      <c r="P154">
        <v>4483</v>
      </c>
      <c r="Q154">
        <v>3390</v>
      </c>
      <c r="R154">
        <v>904425</v>
      </c>
      <c r="S154">
        <v>3517</v>
      </c>
      <c r="T154">
        <f t="shared" si="14"/>
        <v>1.8512410847083523E-3</v>
      </c>
      <c r="U154">
        <f t="shared" si="15"/>
        <v>0.19994862133927041</v>
      </c>
      <c r="V154">
        <f t="shared" si="16"/>
        <v>0.29028943312210997</v>
      </c>
      <c r="W154">
        <f t="shared" si="17"/>
        <v>2.6876690694481002E-3</v>
      </c>
      <c r="X154">
        <f t="shared" si="18"/>
        <v>0.62382257235828054</v>
      </c>
      <c r="Y154">
        <f t="shared" si="19"/>
        <v>0.23993834560712451</v>
      </c>
      <c r="Z154">
        <f t="shared" si="20"/>
        <v>0.38388422675115602</v>
      </c>
    </row>
    <row r="155" spans="1:26" x14ac:dyDescent="0.3">
      <c r="A155">
        <v>15706</v>
      </c>
      <c r="B155" t="str">
        <f>VLOOKUP(A155,Sheet1!$A$1:$B$5,2,FALSE())</f>
        <v>TD</v>
      </c>
      <c r="C155" t="s">
        <v>64</v>
      </c>
      <c r="D155">
        <v>2018</v>
      </c>
      <c r="E155">
        <v>2</v>
      </c>
      <c r="F155">
        <v>26</v>
      </c>
      <c r="G155" t="s">
        <v>65</v>
      </c>
      <c r="H155">
        <v>1283836</v>
      </c>
      <c r="I155">
        <v>2960</v>
      </c>
      <c r="J155">
        <v>1846.3</v>
      </c>
      <c r="K155">
        <v>2898</v>
      </c>
      <c r="L155">
        <v>4687</v>
      </c>
      <c r="M155">
        <v>12135</v>
      </c>
      <c r="N155">
        <v>12135</v>
      </c>
      <c r="O155">
        <v>7448</v>
      </c>
      <c r="P155">
        <v>4488</v>
      </c>
      <c r="Q155">
        <v>3629</v>
      </c>
      <c r="R155">
        <v>930770</v>
      </c>
      <c r="S155">
        <v>3657</v>
      </c>
      <c r="T155">
        <f t="shared" si="14"/>
        <v>2.2572976610719751E-3</v>
      </c>
      <c r="U155">
        <f t="shared" si="15"/>
        <v>0.23881334981458591</v>
      </c>
      <c r="V155">
        <f t="shared" si="16"/>
        <v>0.29905232797692627</v>
      </c>
      <c r="W155">
        <f t="shared" si="17"/>
        <v>2.8266850283057959E-3</v>
      </c>
      <c r="X155">
        <f t="shared" si="18"/>
        <v>0.61376184590028837</v>
      </c>
      <c r="Y155">
        <f t="shared" si="19"/>
        <v>0.24392253811289658</v>
      </c>
      <c r="Z155">
        <f t="shared" si="20"/>
        <v>0.36983930778739182</v>
      </c>
    </row>
    <row r="156" spans="1:26" x14ac:dyDescent="0.3">
      <c r="A156">
        <v>15706</v>
      </c>
      <c r="B156" t="str">
        <f>VLOOKUP(A156,Sheet1!$A$1:$B$5,2,FALSE())</f>
        <v>TD</v>
      </c>
      <c r="C156" t="s">
        <v>66</v>
      </c>
      <c r="D156">
        <v>2018</v>
      </c>
      <c r="E156">
        <v>3</v>
      </c>
      <c r="F156">
        <v>27</v>
      </c>
      <c r="G156" t="s">
        <v>67</v>
      </c>
      <c r="H156">
        <v>1292504</v>
      </c>
      <c r="I156">
        <v>3411</v>
      </c>
      <c r="J156">
        <v>1828.6</v>
      </c>
      <c r="K156">
        <v>3087</v>
      </c>
      <c r="L156">
        <v>4957</v>
      </c>
      <c r="M156">
        <v>13128</v>
      </c>
      <c r="N156">
        <v>13128</v>
      </c>
      <c r="O156">
        <v>8171</v>
      </c>
      <c r="P156">
        <v>4760</v>
      </c>
      <c r="Q156">
        <v>3769</v>
      </c>
      <c r="R156">
        <v>944004</v>
      </c>
      <c r="S156">
        <v>3847</v>
      </c>
      <c r="T156">
        <f t="shared" si="14"/>
        <v>2.3883871926121698E-3</v>
      </c>
      <c r="U156">
        <f t="shared" si="15"/>
        <v>0.23514625228519195</v>
      </c>
      <c r="V156">
        <f t="shared" si="16"/>
        <v>0.28709628275441806</v>
      </c>
      <c r="W156">
        <f t="shared" si="17"/>
        <v>2.9160451340962969E-3</v>
      </c>
      <c r="X156">
        <f t="shared" si="18"/>
        <v>0.62241011578305916</v>
      </c>
      <c r="Y156">
        <f t="shared" si="19"/>
        <v>0.25982632541133455</v>
      </c>
      <c r="Z156">
        <f t="shared" si="20"/>
        <v>0.36258379037172456</v>
      </c>
    </row>
    <row r="157" spans="1:26" x14ac:dyDescent="0.3">
      <c r="A157">
        <v>15706</v>
      </c>
      <c r="B157" t="str">
        <f>VLOOKUP(A157,Sheet1!$A$1:$B$5,2,FALSE())</f>
        <v>TD</v>
      </c>
      <c r="C157" t="s">
        <v>68</v>
      </c>
      <c r="D157">
        <v>2018</v>
      </c>
      <c r="E157">
        <v>4</v>
      </c>
      <c r="F157">
        <v>28</v>
      </c>
      <c r="G157" t="s">
        <v>69</v>
      </c>
      <c r="H157">
        <v>1334903</v>
      </c>
      <c r="I157">
        <v>3796</v>
      </c>
      <c r="J157">
        <v>1830.4</v>
      </c>
      <c r="K157">
        <v>2942</v>
      </c>
      <c r="L157">
        <v>4894</v>
      </c>
      <c r="M157">
        <v>13690</v>
      </c>
      <c r="N157">
        <v>13690</v>
      </c>
      <c r="O157">
        <v>8796</v>
      </c>
      <c r="P157">
        <v>5000</v>
      </c>
      <c r="Q157">
        <v>3617</v>
      </c>
      <c r="R157">
        <v>965075</v>
      </c>
      <c r="S157">
        <v>3931</v>
      </c>
      <c r="T157">
        <f t="shared" si="14"/>
        <v>2.2039054523062727E-3</v>
      </c>
      <c r="U157">
        <f t="shared" si="15"/>
        <v>0.21490138787436086</v>
      </c>
      <c r="V157">
        <f t="shared" si="16"/>
        <v>0.2642074506939372</v>
      </c>
      <c r="W157">
        <f t="shared" si="17"/>
        <v>2.7095601702895266E-3</v>
      </c>
      <c r="X157">
        <f t="shared" si="18"/>
        <v>0.6425127830533236</v>
      </c>
      <c r="Y157">
        <f t="shared" si="19"/>
        <v>0.27728268809349893</v>
      </c>
      <c r="Z157">
        <f t="shared" si="20"/>
        <v>0.36523009495982467</v>
      </c>
    </row>
    <row r="158" spans="1:26" x14ac:dyDescent="0.3">
      <c r="A158">
        <v>15706</v>
      </c>
      <c r="B158" t="str">
        <f>VLOOKUP(A158,Sheet1!$A$1:$B$5,2,FALSE())</f>
        <v>TD</v>
      </c>
      <c r="C158" t="s">
        <v>70</v>
      </c>
      <c r="D158">
        <v>2019</v>
      </c>
      <c r="E158">
        <v>1</v>
      </c>
      <c r="F158">
        <v>29</v>
      </c>
      <c r="G158" t="s">
        <v>71</v>
      </c>
      <c r="H158">
        <v>1322506</v>
      </c>
      <c r="I158">
        <v>4374</v>
      </c>
      <c r="J158">
        <v>1832.8</v>
      </c>
      <c r="K158">
        <v>2392</v>
      </c>
      <c r="L158">
        <v>4727</v>
      </c>
      <c r="M158">
        <v>13980</v>
      </c>
      <c r="N158">
        <v>13980</v>
      </c>
      <c r="O158">
        <v>9253</v>
      </c>
      <c r="P158">
        <v>4879</v>
      </c>
      <c r="Q158">
        <v>2924</v>
      </c>
      <c r="R158">
        <v>958231</v>
      </c>
      <c r="S158">
        <v>3758</v>
      </c>
      <c r="T158">
        <f t="shared" si="14"/>
        <v>1.8086874464085607E-3</v>
      </c>
      <c r="U158">
        <f t="shared" si="15"/>
        <v>0.17110157367668097</v>
      </c>
      <c r="V158">
        <f t="shared" si="16"/>
        <v>0.20915593705293276</v>
      </c>
      <c r="W158">
        <f t="shared" si="17"/>
        <v>2.2109540523823712E-3</v>
      </c>
      <c r="X158">
        <f t="shared" si="18"/>
        <v>0.6618741058655222</v>
      </c>
      <c r="Y158">
        <f t="shared" si="19"/>
        <v>0.31287553648068672</v>
      </c>
      <c r="Z158">
        <f t="shared" si="20"/>
        <v>0.34899856938483548</v>
      </c>
    </row>
    <row r="159" spans="1:26" x14ac:dyDescent="0.3">
      <c r="A159">
        <v>15706</v>
      </c>
      <c r="B159" t="str">
        <f>VLOOKUP(A159,Sheet1!$A$1:$B$5,2,FALSE())</f>
        <v>TD</v>
      </c>
      <c r="C159" t="s">
        <v>72</v>
      </c>
      <c r="D159">
        <v>2019</v>
      </c>
      <c r="E159">
        <v>2</v>
      </c>
      <c r="F159">
        <v>30</v>
      </c>
      <c r="G159" t="s">
        <v>73</v>
      </c>
      <c r="H159">
        <v>1356588</v>
      </c>
      <c r="I159">
        <v>3982</v>
      </c>
      <c r="J159">
        <v>1829.1</v>
      </c>
      <c r="K159">
        <v>3172</v>
      </c>
      <c r="L159">
        <v>5100</v>
      </c>
      <c r="M159">
        <v>13961</v>
      </c>
      <c r="N159">
        <v>13961</v>
      </c>
      <c r="O159">
        <v>8861</v>
      </c>
      <c r="P159">
        <v>4879</v>
      </c>
      <c r="Q159">
        <v>3910</v>
      </c>
      <c r="R159">
        <v>986402</v>
      </c>
      <c r="S159">
        <v>3954</v>
      </c>
      <c r="T159">
        <f t="shared" si="14"/>
        <v>2.3382191203224559E-3</v>
      </c>
      <c r="U159">
        <f t="shared" si="15"/>
        <v>0.22720435498889766</v>
      </c>
      <c r="V159">
        <f t="shared" si="16"/>
        <v>0.28006589785831959</v>
      </c>
      <c r="W159">
        <f t="shared" si="17"/>
        <v>2.8822310089725105E-3</v>
      </c>
      <c r="X159">
        <f t="shared" si="18"/>
        <v>0.63469665496740924</v>
      </c>
      <c r="Y159">
        <f t="shared" si="19"/>
        <v>0.28522312155289736</v>
      </c>
      <c r="Z159">
        <f t="shared" si="20"/>
        <v>0.34947353341451187</v>
      </c>
    </row>
    <row r="160" spans="1:26" x14ac:dyDescent="0.3">
      <c r="A160">
        <v>15706</v>
      </c>
      <c r="B160" t="str">
        <f>VLOOKUP(A160,Sheet1!$A$1:$B$5,2,FALSE())</f>
        <v>TD</v>
      </c>
      <c r="C160" t="s">
        <v>74</v>
      </c>
      <c r="D160">
        <v>2019</v>
      </c>
      <c r="E160">
        <v>3</v>
      </c>
      <c r="F160">
        <v>31</v>
      </c>
      <c r="G160" t="s">
        <v>75</v>
      </c>
      <c r="H160">
        <v>1405442</v>
      </c>
      <c r="I160">
        <v>4144</v>
      </c>
      <c r="J160">
        <v>1819.8</v>
      </c>
      <c r="K160">
        <v>3248</v>
      </c>
      <c r="L160">
        <v>5287</v>
      </c>
      <c r="M160">
        <v>14407</v>
      </c>
      <c r="N160">
        <v>14407</v>
      </c>
      <c r="O160">
        <v>9120</v>
      </c>
      <c r="P160">
        <v>4976</v>
      </c>
      <c r="Q160">
        <v>4038</v>
      </c>
      <c r="R160">
        <v>1002793</v>
      </c>
      <c r="S160">
        <v>4066</v>
      </c>
      <c r="T160">
        <f t="shared" si="14"/>
        <v>2.3110167477562219E-3</v>
      </c>
      <c r="U160">
        <f t="shared" si="15"/>
        <v>0.22544596376761297</v>
      </c>
      <c r="V160">
        <f t="shared" si="16"/>
        <v>0.28028041924064689</v>
      </c>
      <c r="W160">
        <f t="shared" si="17"/>
        <v>2.8731174961328892E-3</v>
      </c>
      <c r="X160">
        <f t="shared" si="18"/>
        <v>0.63302561254945511</v>
      </c>
      <c r="Y160">
        <f t="shared" si="19"/>
        <v>0.2876379537724717</v>
      </c>
      <c r="Z160">
        <f t="shared" si="20"/>
        <v>0.34538765877698341</v>
      </c>
    </row>
    <row r="161" spans="1:26" x14ac:dyDescent="0.3">
      <c r="A161">
        <v>15706</v>
      </c>
      <c r="B161" t="str">
        <f>VLOOKUP(A161,Sheet1!$A$1:$B$5,2,FALSE())</f>
        <v>TD</v>
      </c>
      <c r="C161" t="s">
        <v>76</v>
      </c>
      <c r="D161">
        <v>2019</v>
      </c>
      <c r="E161">
        <v>4</v>
      </c>
      <c r="F161">
        <v>32</v>
      </c>
      <c r="G161" t="s">
        <v>77</v>
      </c>
      <c r="H161">
        <v>1415290</v>
      </c>
      <c r="I161">
        <v>4204</v>
      </c>
      <c r="J161">
        <v>1812.5</v>
      </c>
      <c r="K161">
        <v>2856</v>
      </c>
      <c r="L161">
        <v>4812</v>
      </c>
      <c r="M161">
        <v>13998</v>
      </c>
      <c r="N161">
        <v>13998</v>
      </c>
      <c r="O161">
        <v>9186</v>
      </c>
      <c r="P161">
        <v>4982</v>
      </c>
      <c r="Q161">
        <v>3471</v>
      </c>
      <c r="R161">
        <v>1018952</v>
      </c>
      <c r="S161">
        <v>3761</v>
      </c>
      <c r="T161">
        <f t="shared" si="14"/>
        <v>2.0179609832613812E-3</v>
      </c>
      <c r="U161">
        <f t="shared" si="15"/>
        <v>0.204029147021003</v>
      </c>
      <c r="V161">
        <f t="shared" si="16"/>
        <v>0.24796399485640805</v>
      </c>
      <c r="W161">
        <f t="shared" si="17"/>
        <v>2.4525009008754392E-3</v>
      </c>
      <c r="X161">
        <f t="shared" si="18"/>
        <v>0.65623660522931848</v>
      </c>
      <c r="Y161">
        <f t="shared" si="19"/>
        <v>0.30032861837405345</v>
      </c>
      <c r="Z161">
        <f t="shared" si="20"/>
        <v>0.35590798685526503</v>
      </c>
    </row>
  </sheetData>
  <autoFilter ref="A1:P1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8D60-863A-4646-8457-74A01AB5E51D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15580</v>
      </c>
      <c r="B1" t="s">
        <v>88</v>
      </c>
    </row>
    <row r="2" spans="1:2" x14ac:dyDescent="0.3">
      <c r="A2">
        <v>15581</v>
      </c>
      <c r="B2" t="s">
        <v>89</v>
      </c>
    </row>
    <row r="3" spans="1:2" x14ac:dyDescent="0.3">
      <c r="A3">
        <v>15582</v>
      </c>
      <c r="B3" t="s">
        <v>90</v>
      </c>
    </row>
    <row r="4" spans="1:2" x14ac:dyDescent="0.3">
      <c r="A4">
        <v>15633</v>
      </c>
      <c r="B4" t="s">
        <v>91</v>
      </c>
    </row>
    <row r="5" spans="1:2" x14ac:dyDescent="0.3">
      <c r="A5">
        <v>15706</v>
      </c>
      <c r="B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Rory Cohen</cp:lastModifiedBy>
  <dcterms:created xsi:type="dcterms:W3CDTF">2020-06-13T21:41:43Z</dcterms:created>
  <dcterms:modified xsi:type="dcterms:W3CDTF">2020-06-21T22:29:54Z</dcterms:modified>
</cp:coreProperties>
</file>