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Personal/University/Fourth Year/First Semester/EEE4120F/Practicals/Practical 02/"/>
    </mc:Choice>
  </mc:AlternateContent>
  <xr:revisionPtr revIDLastSave="0" documentId="13_ncr:1_{35EFAF13-88F0-654D-9488-2765B4290A78}" xr6:coauthVersionLast="47" xr6:coauthVersionMax="47" xr10:uidLastSave="{00000000-0000-0000-0000-000000000000}"/>
  <bookViews>
    <workbookView xWindow="5180" yWindow="1800" windowWidth="28040" windowHeight="17440" xr2:uid="{825BB043-14F2-034E-B146-2D3F2DB16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" i="1"/>
  <c r="G3" i="1" a="1"/>
  <c r="G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<sst xmlns="http://schemas.openxmlformats.org/spreadsheetml/2006/main" count="9" uniqueCount="9">
  <si>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Data Size</t>
  </si>
  <si>
    <t>Golden Standard</t>
  </si>
  <si>
    <t>OpenCL</t>
  </si>
  <si>
    <t>Compute Time</t>
  </si>
  <si>
    <t>Data Transfer Overhead</t>
  </si>
  <si>
    <t>Total</t>
  </si>
  <si>
    <t>Speed-Up</t>
  </si>
  <si>
    <t>Number of Treads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</si>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</sst>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vs. </a:t>
            </a:r>
            <a:r>
              <a:rPr lang="en-US" baseline="0"/>
              <a:t>Matrix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Golden Standard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Sheet1!$B$3:$B$28</c:f>
              <c:numCache>
                <c:formatCode>General</c:formatCode>
                <c:ptCount val="26"/>
                <c:pt idx="0">
                  <c:v>2.6999999999999999E-5</c:v>
                </c:pt>
                <c:pt idx="1">
                  <c:v>1.9599999999999999E-4</c:v>
                </c:pt>
                <c:pt idx="2">
                  <c:v>1.5319999999999999E-3</c:v>
                </c:pt>
                <c:pt idx="3">
                  <c:v>2.7699999999999999E-3</c:v>
                </c:pt>
                <c:pt idx="4">
                  <c:v>3.6849999999999999E-3</c:v>
                </c:pt>
                <c:pt idx="5">
                  <c:v>5.5160000000000001E-3</c:v>
                </c:pt>
                <c:pt idx="6">
                  <c:v>8.8269999999999998E-3</c:v>
                </c:pt>
                <c:pt idx="7">
                  <c:v>1.3705999999999999E-2</c:v>
                </c:pt>
                <c:pt idx="8">
                  <c:v>1.9231000000000002E-2</c:v>
                </c:pt>
                <c:pt idx="9">
                  <c:v>2.2317E-2</c:v>
                </c:pt>
                <c:pt idx="10">
                  <c:v>3.8943999999999999E-2</c:v>
                </c:pt>
                <c:pt idx="11">
                  <c:v>5.1202999999999999E-2</c:v>
                </c:pt>
                <c:pt idx="12">
                  <c:v>6.8857000000000002E-2</c:v>
                </c:pt>
                <c:pt idx="13">
                  <c:v>8.6687E-2</c:v>
                </c:pt>
                <c:pt idx="14">
                  <c:v>0.10427400000000001</c:v>
                </c:pt>
                <c:pt idx="15">
                  <c:v>0.13314198999999999</c:v>
                </c:pt>
                <c:pt idx="16">
                  <c:v>0.190387</c:v>
                </c:pt>
                <c:pt idx="17">
                  <c:v>0.19427</c:v>
                </c:pt>
                <c:pt idx="18">
                  <c:v>0.222109</c:v>
                </c:pt>
                <c:pt idx="19">
                  <c:v>0.27047500000000002</c:v>
                </c:pt>
                <c:pt idx="20">
                  <c:v>0.33605400000000002</c:v>
                </c:pt>
                <c:pt idx="21">
                  <c:v>0.36698899000000001</c:v>
                </c:pt>
                <c:pt idx="22">
                  <c:v>0.40999099999999999</c:v>
                </c:pt>
                <c:pt idx="23">
                  <c:v>0.49077499000000002</c:v>
                </c:pt>
                <c:pt idx="24">
                  <c:v>0.64441298999999996</c:v>
                </c:pt>
                <c:pt idx="25">
                  <c:v>0.66327201999999996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F-4947-91F3-E7D789C44F4A}"/>
            </c:ext>
          </c:extLst>
        </c:ser>
        <c:ser>
          <c:idx val="1"/>
          <c:order val="1"/>
          <c:tx>
            <c:v>OpenCL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Sheet1!$E$3:$E$28</c:f>
              <c:numCache>
                <c:formatCode>General</c:formatCode>
                <c:ptCount val="26"/>
                <c:pt idx="0">
                  <c:v>1.8999999999999998E-4</c:v>
                </c:pt>
                <c:pt idx="1">
                  <c:v>1.7200000000000001E-4</c:v>
                </c:pt>
                <c:pt idx="2">
                  <c:v>2.3499999999999999E-4</c:v>
                </c:pt>
                <c:pt idx="3">
                  <c:v>2.92E-4</c:v>
                </c:pt>
                <c:pt idx="4">
                  <c:v>4.0099999999999999E-4</c:v>
                </c:pt>
                <c:pt idx="5">
                  <c:v>5.4600000000000004E-4</c:v>
                </c:pt>
                <c:pt idx="6">
                  <c:v>7.7300000000000003E-4</c:v>
                </c:pt>
                <c:pt idx="7">
                  <c:v>1.0560000000000001E-3</c:v>
                </c:pt>
                <c:pt idx="8">
                  <c:v>1.2650000000000001E-3</c:v>
                </c:pt>
                <c:pt idx="9">
                  <c:v>1.7880000000000001E-3</c:v>
                </c:pt>
                <c:pt idx="10">
                  <c:v>2.715E-3</c:v>
                </c:pt>
                <c:pt idx="11">
                  <c:v>3.2230000000000002E-3</c:v>
                </c:pt>
                <c:pt idx="12">
                  <c:v>3.6579999999999998E-3</c:v>
                </c:pt>
                <c:pt idx="13">
                  <c:v>4.7109999999999999E-3</c:v>
                </c:pt>
                <c:pt idx="14">
                  <c:v>5.6309999999999997E-3</c:v>
                </c:pt>
                <c:pt idx="15">
                  <c:v>7.1390000000000004E-3</c:v>
                </c:pt>
                <c:pt idx="16">
                  <c:v>8.1430000000000009E-3</c:v>
                </c:pt>
                <c:pt idx="17">
                  <c:v>9.3949999999999988E-3</c:v>
                </c:pt>
                <c:pt idx="18">
                  <c:v>1.065E-2</c:v>
                </c:pt>
                <c:pt idx="19">
                  <c:v>1.1831999999999999E-2</c:v>
                </c:pt>
                <c:pt idx="20">
                  <c:v>1.5760400000000001E-2</c:v>
                </c:pt>
                <c:pt idx="21">
                  <c:v>1.7041999999999998E-2</c:v>
                </c:pt>
                <c:pt idx="22">
                  <c:v>1.8807999999999998E-2</c:v>
                </c:pt>
                <c:pt idx="23">
                  <c:v>2.0728E-2</c:v>
                </c:pt>
                <c:pt idx="24">
                  <c:v>2.2647E-2</c:v>
                </c:pt>
                <c:pt idx="25">
                  <c:v>2.4879999999999999E-2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F-4947-91F3-E7D789C44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510655"/>
        <c:axId val="1398512383"/>
      </c:scatterChart>
      <c:valAx>
        <c:axId val="139851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12383"/>
        <c:crosses val="autoZero"/>
        <c:crossBetween val="midCat"/>
      </c:valAx>
      <c:valAx>
        <c:axId val="139851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1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Speed-Up vs. Matrix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Sheet1!$G$3:$G$28</c:f>
              <c:numCache>
                <c:formatCode>General</c:formatCode>
                <c:ptCount val="26"/>
                <c:pt idx="0">
                  <c:v>0.14210526315789473</c:v>
                </c:pt>
                <c:pt idx="1">
                  <c:v>1.1395348837209303</c:v>
                </c:pt>
                <c:pt idx="2">
                  <c:v>6.5191489361702128</c:v>
                </c:pt>
                <c:pt idx="3">
                  <c:v>9.4863013698630141</c:v>
                </c:pt>
                <c:pt idx="4">
                  <c:v>9.1895261845386536</c:v>
                </c:pt>
                <c:pt idx="5">
                  <c:v>10.102564102564102</c:v>
                </c:pt>
                <c:pt idx="6">
                  <c:v>11.419146183699869</c:v>
                </c:pt>
                <c:pt idx="7">
                  <c:v>12.979166666666664</c:v>
                </c:pt>
                <c:pt idx="8">
                  <c:v>15.202371541501977</c:v>
                </c:pt>
                <c:pt idx="9">
                  <c:v>12.481543624161073</c:v>
                </c:pt>
                <c:pt idx="10">
                  <c:v>14.344014732965009</c:v>
                </c:pt>
                <c:pt idx="11">
                  <c:v>15.886751473782189</c:v>
                </c:pt>
                <c:pt idx="12">
                  <c:v>18.823674138873702</c:v>
                </c:pt>
                <c:pt idx="13">
                  <c:v>18.400976438123543</c:v>
                </c:pt>
                <c:pt idx="14">
                  <c:v>18.517847629195526</c:v>
                </c:pt>
                <c:pt idx="15">
                  <c:v>18.649949572769291</c:v>
                </c:pt>
                <c:pt idx="16">
                  <c:v>23.380449465798844</c:v>
                </c:pt>
                <c:pt idx="17">
                  <c:v>20.678020223523152</c:v>
                </c:pt>
                <c:pt idx="18">
                  <c:v>20.855305164319251</c:v>
                </c:pt>
                <c:pt idx="19">
                  <c:v>22.859617985125087</c:v>
                </c:pt>
                <c:pt idx="20">
                  <c:v>21.322682165427274</c:v>
                </c:pt>
                <c:pt idx="21">
                  <c:v>21.534385048703207</c:v>
                </c:pt>
                <c:pt idx="22">
                  <c:v>21.798755848575077</c:v>
                </c:pt>
                <c:pt idx="23">
                  <c:v>23.676909976842918</c:v>
                </c:pt>
                <c:pt idx="24">
                  <c:v>28.454673466684326</c:v>
                </c:pt>
                <c:pt idx="25">
                  <c:v>26.658843247588425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A-E042-A686-74D791170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031424"/>
        <c:axId val="581075408"/>
      </c:scatterChart>
      <c:valAx>
        <c:axId val="5810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75408"/>
        <c:crosses val="autoZero"/>
        <c:crossBetween val="midCat"/>
      </c:valAx>
      <c:valAx>
        <c:axId val="5810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Tranfer Overhead vs. Matrix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Sheet1!$C$3:$C$28</c:f>
              <c:numCache>
                <c:formatCode>General</c:formatCode>
                <c:ptCount val="26"/>
                <c:pt idx="0">
                  <c:v>3.9999999999999998E-6</c:v>
                </c:pt>
                <c:pt idx="1">
                  <c:v>5.0000000000000004E-6</c:v>
                </c:pt>
                <c:pt idx="2">
                  <c:v>7.9999999999999996E-6</c:v>
                </c:pt>
                <c:pt idx="3">
                  <c:v>1.2999999999999999E-5</c:v>
                </c:pt>
                <c:pt idx="4">
                  <c:v>2.5000000000000001E-5</c:v>
                </c:pt>
                <c:pt idx="5">
                  <c:v>6.2000000000000003E-5</c:v>
                </c:pt>
                <c:pt idx="6">
                  <c:v>1.1400000000000001E-4</c:v>
                </c:pt>
                <c:pt idx="7">
                  <c:v>1.4300000000000001E-4</c:v>
                </c:pt>
                <c:pt idx="8">
                  <c:v>1.7000000000000001E-4</c:v>
                </c:pt>
                <c:pt idx="9">
                  <c:v>2.4399999999999999E-4</c:v>
                </c:pt>
                <c:pt idx="10">
                  <c:v>3.9899999999999999E-4</c:v>
                </c:pt>
                <c:pt idx="11">
                  <c:v>4.5399999999999998E-4</c:v>
                </c:pt>
                <c:pt idx="12">
                  <c:v>4.9899999999999999E-4</c:v>
                </c:pt>
                <c:pt idx="13">
                  <c:v>5.9800000000000001E-4</c:v>
                </c:pt>
                <c:pt idx="14">
                  <c:v>6.5200000000000002E-4</c:v>
                </c:pt>
                <c:pt idx="15">
                  <c:v>7.54E-4</c:v>
                </c:pt>
                <c:pt idx="16">
                  <c:v>8.2100000000000001E-4</c:v>
                </c:pt>
                <c:pt idx="17">
                  <c:v>9.2199999999999997E-4</c:v>
                </c:pt>
                <c:pt idx="18">
                  <c:v>1.0480000000000001E-3</c:v>
                </c:pt>
                <c:pt idx="19">
                  <c:v>1.134E-3</c:v>
                </c:pt>
                <c:pt idx="20">
                  <c:v>1.248E-3</c:v>
                </c:pt>
                <c:pt idx="21">
                  <c:v>1.3630000000000001E-3</c:v>
                </c:pt>
                <c:pt idx="22">
                  <c:v>1.536E-3</c:v>
                </c:pt>
                <c:pt idx="23">
                  <c:v>1.73E-3</c:v>
                </c:pt>
                <c:pt idx="24">
                  <c:v>1.892E-3</c:v>
                </c:pt>
                <c:pt idx="25">
                  <c:v>2.0200000000000001E-3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8-2048-8A41-BCD0E8949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391919"/>
        <c:axId val="1239399983"/>
      </c:scatterChart>
      <c:valAx>
        <c:axId val="128239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399983"/>
        <c:crosses val="autoZero"/>
        <c:crossBetween val="midCat"/>
      </c:valAx>
      <c:valAx>
        <c:axId val="12393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 Transfer</a:t>
                </a:r>
                <a:r>
                  <a:rPr lang="en-GB" baseline="0"/>
                  <a:t> Overhead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9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Threads vs. Matrix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Sheet1!$H$3:$H$28</c:f>
              <c:numCache>
                <c:formatCode>General</c:formatCode>
                <c:ptCount val="26"/>
                <c:pt idx="0">
                  <c:v>100</c:v>
                </c:pt>
                <c:pt idx="1">
                  <c:v>400</c:v>
                </c:pt>
                <c:pt idx="2">
                  <c:v>1600</c:v>
                </c:pt>
                <c:pt idx="3">
                  <c:v>3600</c:v>
                </c:pt>
                <c:pt idx="4">
                  <c:v>6400</c:v>
                </c:pt>
                <c:pt idx="5">
                  <c:v>10000</c:v>
                </c:pt>
                <c:pt idx="6">
                  <c:v>14400</c:v>
                </c:pt>
                <c:pt idx="7">
                  <c:v>19600</c:v>
                </c:pt>
                <c:pt idx="8">
                  <c:v>25600</c:v>
                </c:pt>
                <c:pt idx="9">
                  <c:v>32400</c:v>
                </c:pt>
                <c:pt idx="10">
                  <c:v>40000</c:v>
                </c:pt>
                <c:pt idx="11">
                  <c:v>48400</c:v>
                </c:pt>
                <c:pt idx="12">
                  <c:v>57600</c:v>
                </c:pt>
                <c:pt idx="13">
                  <c:v>67600</c:v>
                </c:pt>
                <c:pt idx="14">
                  <c:v>78400</c:v>
                </c:pt>
                <c:pt idx="15">
                  <c:v>90000</c:v>
                </c:pt>
                <c:pt idx="16">
                  <c:v>102400</c:v>
                </c:pt>
                <c:pt idx="17">
                  <c:v>115600</c:v>
                </c:pt>
                <c:pt idx="18">
                  <c:v>129600</c:v>
                </c:pt>
                <c:pt idx="19">
                  <c:v>144400</c:v>
                </c:pt>
                <c:pt idx="20">
                  <c:v>160000</c:v>
                </c:pt>
                <c:pt idx="21">
                  <c:v>176400</c:v>
                </c:pt>
                <c:pt idx="22">
                  <c:v>193600</c:v>
                </c:pt>
                <c:pt idx="23">
                  <c:v>211600</c:v>
                </c:pt>
                <c:pt idx="24">
                  <c:v>230400</c:v>
                </c:pt>
                <c:pt idx="25">
                  <c:v>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3-4147-B60F-8734AB74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645071"/>
        <c:axId val="1398543231"/>
      </c:scatterChart>
      <c:valAx>
        <c:axId val="139864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43231"/>
        <c:crosses val="autoZero"/>
        <c:crossBetween val="midCat"/>
      </c:valAx>
      <c:valAx>
        <c:axId val="139854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4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OpenCL Time vs. Matrix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Transfer Overhead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Sheet1!$C$3:$C$28</c:f>
              <c:numCache>
                <c:formatCode>General</c:formatCode>
                <c:ptCount val="26"/>
                <c:pt idx="0">
                  <c:v>3.9999999999999998E-6</c:v>
                </c:pt>
                <c:pt idx="1">
                  <c:v>5.0000000000000004E-6</c:v>
                </c:pt>
                <c:pt idx="2">
                  <c:v>7.9999999999999996E-6</c:v>
                </c:pt>
                <c:pt idx="3">
                  <c:v>1.2999999999999999E-5</c:v>
                </c:pt>
                <c:pt idx="4">
                  <c:v>2.5000000000000001E-5</c:v>
                </c:pt>
                <c:pt idx="5">
                  <c:v>6.2000000000000003E-5</c:v>
                </c:pt>
                <c:pt idx="6">
                  <c:v>1.1400000000000001E-4</c:v>
                </c:pt>
                <c:pt idx="7">
                  <c:v>1.4300000000000001E-4</c:v>
                </c:pt>
                <c:pt idx="8">
                  <c:v>1.7000000000000001E-4</c:v>
                </c:pt>
                <c:pt idx="9">
                  <c:v>2.4399999999999999E-4</c:v>
                </c:pt>
                <c:pt idx="10">
                  <c:v>3.9899999999999999E-4</c:v>
                </c:pt>
                <c:pt idx="11">
                  <c:v>4.5399999999999998E-4</c:v>
                </c:pt>
                <c:pt idx="12">
                  <c:v>4.9899999999999999E-4</c:v>
                </c:pt>
                <c:pt idx="13">
                  <c:v>5.9800000000000001E-4</c:v>
                </c:pt>
                <c:pt idx="14">
                  <c:v>6.5200000000000002E-4</c:v>
                </c:pt>
                <c:pt idx="15">
                  <c:v>7.54E-4</c:v>
                </c:pt>
                <c:pt idx="16">
                  <c:v>8.2100000000000001E-4</c:v>
                </c:pt>
                <c:pt idx="17">
                  <c:v>9.2199999999999997E-4</c:v>
                </c:pt>
                <c:pt idx="18">
                  <c:v>1.0480000000000001E-3</c:v>
                </c:pt>
                <c:pt idx="19">
                  <c:v>1.134E-3</c:v>
                </c:pt>
                <c:pt idx="20">
                  <c:v>1.248E-3</c:v>
                </c:pt>
                <c:pt idx="21">
                  <c:v>1.3630000000000001E-3</c:v>
                </c:pt>
                <c:pt idx="22">
                  <c:v>1.536E-3</c:v>
                </c:pt>
                <c:pt idx="23">
                  <c:v>1.73E-3</c:v>
                </c:pt>
                <c:pt idx="24">
                  <c:v>1.892E-3</c:v>
                </c:pt>
                <c:pt idx="25">
                  <c:v>2.0200000000000001E-3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9-934A-BA32-2E89176DC652}"/>
            </c:ext>
          </c:extLst>
        </c:ser>
        <c:ser>
          <c:idx val="1"/>
          <c:order val="1"/>
          <c:tx>
            <c:v>Computation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Sheet1!$D$3:$D$28</c:f>
              <c:numCache>
                <c:formatCode>General</c:formatCode>
                <c:ptCount val="26"/>
                <c:pt idx="0">
                  <c:v>1.8599999999999999E-4</c:v>
                </c:pt>
                <c:pt idx="1">
                  <c:v>1.6699999999999999E-4</c:v>
                </c:pt>
                <c:pt idx="2">
                  <c:v>2.2699999999999999E-4</c:v>
                </c:pt>
                <c:pt idx="3">
                  <c:v>2.7900000000000001E-4</c:v>
                </c:pt>
                <c:pt idx="4">
                  <c:v>3.7599999999999998E-4</c:v>
                </c:pt>
                <c:pt idx="5">
                  <c:v>4.84E-4</c:v>
                </c:pt>
                <c:pt idx="6">
                  <c:v>6.5899999999999997E-4</c:v>
                </c:pt>
                <c:pt idx="7">
                  <c:v>9.1299999999999997E-4</c:v>
                </c:pt>
                <c:pt idx="8">
                  <c:v>1.0950000000000001E-3</c:v>
                </c:pt>
                <c:pt idx="9">
                  <c:v>1.544E-3</c:v>
                </c:pt>
                <c:pt idx="10">
                  <c:v>2.3159999999999999E-3</c:v>
                </c:pt>
                <c:pt idx="11">
                  <c:v>2.7690000000000002E-3</c:v>
                </c:pt>
                <c:pt idx="12">
                  <c:v>3.1589999999999999E-3</c:v>
                </c:pt>
                <c:pt idx="13">
                  <c:v>4.1130000000000003E-3</c:v>
                </c:pt>
                <c:pt idx="14">
                  <c:v>4.9789999999999999E-3</c:v>
                </c:pt>
                <c:pt idx="15">
                  <c:v>6.3850000000000001E-3</c:v>
                </c:pt>
                <c:pt idx="16">
                  <c:v>7.3220000000000004E-3</c:v>
                </c:pt>
                <c:pt idx="17">
                  <c:v>8.4729999999999996E-3</c:v>
                </c:pt>
                <c:pt idx="18">
                  <c:v>9.6019999999999994E-3</c:v>
                </c:pt>
                <c:pt idx="19">
                  <c:v>1.0697999999999999E-2</c:v>
                </c:pt>
                <c:pt idx="20">
                  <c:v>1.45124E-2</c:v>
                </c:pt>
                <c:pt idx="21">
                  <c:v>1.5678999999999998E-2</c:v>
                </c:pt>
                <c:pt idx="22">
                  <c:v>1.7271999999999999E-2</c:v>
                </c:pt>
                <c:pt idx="23">
                  <c:v>1.8998000000000001E-2</c:v>
                </c:pt>
                <c:pt idx="24">
                  <c:v>2.0754999999999999E-2</c:v>
                </c:pt>
                <c:pt idx="25">
                  <c:v>2.2859999999999998E-2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59-934A-BA32-2E89176DC652}"/>
            </c:ext>
          </c:extLst>
        </c:ser>
        <c:ser>
          <c:idx val="2"/>
          <c:order val="2"/>
          <c:tx>
            <c:v>Total Execution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Sheet1!$E$3:$E$28</c:f>
              <c:numCache>
                <c:formatCode>General</c:formatCode>
                <c:ptCount val="26"/>
                <c:pt idx="0">
                  <c:v>1.8999999999999998E-4</c:v>
                </c:pt>
                <c:pt idx="1">
                  <c:v>1.7200000000000001E-4</c:v>
                </c:pt>
                <c:pt idx="2">
                  <c:v>2.3499999999999999E-4</c:v>
                </c:pt>
                <c:pt idx="3">
                  <c:v>2.92E-4</c:v>
                </c:pt>
                <c:pt idx="4">
                  <c:v>4.0099999999999999E-4</c:v>
                </c:pt>
                <c:pt idx="5">
                  <c:v>5.4600000000000004E-4</c:v>
                </c:pt>
                <c:pt idx="6">
                  <c:v>7.7300000000000003E-4</c:v>
                </c:pt>
                <c:pt idx="7">
                  <c:v>1.0560000000000001E-3</c:v>
                </c:pt>
                <c:pt idx="8">
                  <c:v>1.2650000000000001E-3</c:v>
                </c:pt>
                <c:pt idx="9">
                  <c:v>1.7880000000000001E-3</c:v>
                </c:pt>
                <c:pt idx="10">
                  <c:v>2.715E-3</c:v>
                </c:pt>
                <c:pt idx="11">
                  <c:v>3.2230000000000002E-3</c:v>
                </c:pt>
                <c:pt idx="12">
                  <c:v>3.6579999999999998E-3</c:v>
                </c:pt>
                <c:pt idx="13">
                  <c:v>4.7109999999999999E-3</c:v>
                </c:pt>
                <c:pt idx="14">
                  <c:v>5.6309999999999997E-3</c:v>
                </c:pt>
                <c:pt idx="15">
                  <c:v>7.1390000000000004E-3</c:v>
                </c:pt>
                <c:pt idx="16">
                  <c:v>8.1430000000000009E-3</c:v>
                </c:pt>
                <c:pt idx="17">
                  <c:v>9.3949999999999988E-3</c:v>
                </c:pt>
                <c:pt idx="18">
                  <c:v>1.065E-2</c:v>
                </c:pt>
                <c:pt idx="19">
                  <c:v>1.1831999999999999E-2</c:v>
                </c:pt>
                <c:pt idx="20">
                  <c:v>1.5760400000000001E-2</c:v>
                </c:pt>
                <c:pt idx="21">
                  <c:v>1.7041999999999998E-2</c:v>
                </c:pt>
                <c:pt idx="22">
                  <c:v>1.8807999999999998E-2</c:v>
                </c:pt>
                <c:pt idx="23">
                  <c:v>2.0728E-2</c:v>
                </c:pt>
                <c:pt idx="24">
                  <c:v>2.2647E-2</c:v>
                </c:pt>
                <c:pt idx="25">
                  <c:v>2.4879999999999999E-2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59-934A-BA32-2E89176DC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866383"/>
        <c:axId val="1239098687"/>
      </c:scatterChart>
      <c:valAx>
        <c:axId val="141586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98687"/>
        <c:crosses val="autoZero"/>
        <c:crossBetween val="midCat"/>
      </c:valAx>
      <c:valAx>
        <c:axId val="12390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866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824855</xdr:colOff>
      <xdr:row>1</xdr:row>
      <xdr:rowOff>157460</xdr:rowOff>
    </xdr:from>
    <xdr:to>
      <xdr:col>15</xdr:col>
      <xdr:colOff>443855</xdr:colOff>
      <xdr:row>15</xdr:row>
      <xdr:rowOff>55860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94B33C-BC48-EF75-66AD-7F97D33BD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24203</xdr:colOff>
      <xdr:row>16</xdr:row>
      <xdr:rowOff>3221</xdr:rowOff>
    </xdr:from>
    <xdr:to>
      <xdr:col>15</xdr:col>
      <xdr:colOff>468703</xdr:colOff>
      <xdr:row>29</xdr:row>
      <xdr:rowOff>104821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F427FA-4E43-54DC-A744-101435B5B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9408</xdr:colOff>
      <xdr:row>30</xdr:row>
      <xdr:rowOff>198907</xdr:rowOff>
    </xdr:from>
    <xdr:to>
      <xdr:col>15</xdr:col>
      <xdr:colOff>456024</xdr:colOff>
      <xdr:row>44</xdr:row>
      <xdr:rowOff>163953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58C715-29DC-4A74-EA08-DE59B6947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18740</xdr:colOff>
      <xdr:row>60</xdr:row>
      <xdr:rowOff>196825</xdr:rowOff>
    </xdr:from>
    <xdr:to>
      <xdr:col>15</xdr:col>
      <xdr:colOff>428353</xdr:colOff>
      <xdr:row>74</xdr:row>
      <xdr:rowOff>35924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46ECAE-99F8-6A85-3AD0-8EF529E40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13620</xdr:colOff>
      <xdr:row>46</xdr:row>
      <xdr:rowOff>36811</xdr:rowOff>
    </xdr:from>
    <xdr:to>
      <xdr:col>15</xdr:col>
      <xdr:colOff>436217</xdr:colOff>
      <xdr:row>59</xdr:row>
      <xdr:rowOff>138411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B4FBB81-8600-8860-F44D-7A6E629CB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3C1F-B52F-3145-B995-710638F887B0}">
  <dimension ref="A1:H28"/>
  <sheetViews>
    <sheetView tabSelected="1" topLeftCell="A32" zoomScale="69" workbookViewId="0">
      <selection activeCell="R22" sqref="R22"/>
    </sheetView>
  </sheetViews>
  <sheetFormatPr baseColWidth="10" defaultRowHeight="16" x14ac:dyDescent="0.2"/>
  <cols>
    <col min="1" max="1" width="15.33203125" bestFit="1" customWidth="1"/>
    <col min="2" max="2" width="14.83203125" bestFit="1" customWidth="1"/>
    <col min="3" max="3" width="20.83203125" bestFit="1" customWidth="1"/>
    <col min="4" max="4" width="13.1640625" bestFit="1" customWidth="1"/>
    <col min="7" max="7" width="12.33203125" customWidth="1"/>
    <col min="8" max="9" width="16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/>
      <c r="E1" s="2"/>
      <c r="G1" s="2" t="s">
        <v>8</v>
      </c>
      <c r="H1" s="2"/>
    </row>
    <row r="2" spans="1:8" x14ac:dyDescent="0.2">
      <c r="A2" s="1"/>
      <c r="B2" s="1"/>
      <c r="C2" s="3" t="s">
        <v>4</v>
      </c>
      <c r="D2" s="3" t="s">
        <v>3</v>
      </c>
      <c r="E2" s="3" t="s">
        <v>5</v>
      </c>
      <c r="G2" s="3" t="s">
        <v>6</v>
      </c>
      <c r="H2" s="3" t="s">
        <v>7</v>
      </c>
    </row>
    <row r="3" spans="1:8" x14ac:dyDescent="0.2">
      <c r="A3" s="8">
        <v>10</v>
      </c>
      <c r="B3" s="4">
        <v>2.6999999999999999E-5</v>
      </c>
      <c r="C3" s="10">
        <v>3.9999999999999998E-6</v>
      </c>
      <c r="D3" s="5">
        <v>1.8599999999999999E-4</v>
      </c>
      <c r="E3" s="10">
        <f>C3+D3</f>
        <v>1.8999999999999998E-4</v>
      </c>
      <c r="G3" s="8" cm="1">
        <f t="array" ref="G3:G28">B3:B28/E3:E28</f>
        <v>0.14210526315789473</v>
      </c>
      <c r="H3" s="8">
        <f>A3*A3</f>
        <v>100</v>
      </c>
    </row>
    <row r="4" spans="1:8" x14ac:dyDescent="0.2">
      <c r="A4" s="8">
        <v>20</v>
      </c>
      <c r="B4" s="4">
        <v>1.9599999999999999E-4</v>
      </c>
      <c r="C4" s="8">
        <v>5.0000000000000004E-6</v>
      </c>
      <c r="D4" s="5">
        <v>1.6699999999999999E-4</v>
      </c>
      <c r="E4" s="8">
        <f t="shared" ref="E4:E28" si="0">C4+D4</f>
        <v>1.7200000000000001E-4</v>
      </c>
      <c r="G4" s="8">
        <v>1.1395348837209303</v>
      </c>
      <c r="H4" s="8">
        <f>A4*A4</f>
        <v>400</v>
      </c>
    </row>
    <row r="5" spans="1:8" x14ac:dyDescent="0.2">
      <c r="A5" s="8">
        <v>40</v>
      </c>
      <c r="B5" s="4">
        <v>1.5319999999999999E-3</v>
      </c>
      <c r="C5" s="8">
        <v>7.9999999999999996E-6</v>
      </c>
      <c r="D5" s="5">
        <v>2.2699999999999999E-4</v>
      </c>
      <c r="E5" s="8">
        <f t="shared" si="0"/>
        <v>2.3499999999999999E-4</v>
      </c>
      <c r="G5" s="8">
        <v>6.5191489361702128</v>
      </c>
      <c r="H5" s="8">
        <f>A5*A5</f>
        <v>1600</v>
      </c>
    </row>
    <row r="6" spans="1:8" x14ac:dyDescent="0.2">
      <c r="A6" s="8">
        <v>60</v>
      </c>
      <c r="B6" s="4">
        <v>2.7699999999999999E-3</v>
      </c>
      <c r="C6" s="8">
        <v>1.2999999999999999E-5</v>
      </c>
      <c r="D6" s="5">
        <v>2.7900000000000001E-4</v>
      </c>
      <c r="E6" s="8">
        <f t="shared" si="0"/>
        <v>2.92E-4</v>
      </c>
      <c r="G6" s="8">
        <v>9.4863013698630141</v>
      </c>
      <c r="H6" s="8">
        <f>A6*A6</f>
        <v>3600</v>
      </c>
    </row>
    <row r="7" spans="1:8" x14ac:dyDescent="0.2">
      <c r="A7" s="8">
        <v>80</v>
      </c>
      <c r="B7" s="4">
        <v>3.6849999999999999E-3</v>
      </c>
      <c r="C7" s="8">
        <v>2.5000000000000001E-5</v>
      </c>
      <c r="D7" s="5">
        <v>3.7599999999999998E-4</v>
      </c>
      <c r="E7" s="8">
        <f t="shared" si="0"/>
        <v>4.0099999999999999E-4</v>
      </c>
      <c r="G7" s="8">
        <v>9.1895261845386536</v>
      </c>
      <c r="H7" s="8">
        <f>A7*A7</f>
        <v>6400</v>
      </c>
    </row>
    <row r="8" spans="1:8" x14ac:dyDescent="0.2">
      <c r="A8" s="8">
        <v>100</v>
      </c>
      <c r="B8" s="4">
        <v>5.5160000000000001E-3</v>
      </c>
      <c r="C8" s="8">
        <v>6.2000000000000003E-5</v>
      </c>
      <c r="D8" s="5">
        <v>4.84E-4</v>
      </c>
      <c r="E8" s="8">
        <f t="shared" si="0"/>
        <v>5.4600000000000004E-4</v>
      </c>
      <c r="G8" s="8">
        <v>10.102564102564102</v>
      </c>
      <c r="H8" s="8">
        <f>A8*A8</f>
        <v>10000</v>
      </c>
    </row>
    <row r="9" spans="1:8" x14ac:dyDescent="0.2">
      <c r="A9" s="8">
        <v>120</v>
      </c>
      <c r="B9" s="4">
        <v>8.8269999999999998E-3</v>
      </c>
      <c r="C9" s="8">
        <v>1.1400000000000001E-4</v>
      </c>
      <c r="D9" s="5">
        <v>6.5899999999999997E-4</v>
      </c>
      <c r="E9" s="8">
        <f t="shared" si="0"/>
        <v>7.7300000000000003E-4</v>
      </c>
      <c r="G9" s="8">
        <v>11.419146183699869</v>
      </c>
      <c r="H9" s="8">
        <f>A9*A9</f>
        <v>14400</v>
      </c>
    </row>
    <row r="10" spans="1:8" x14ac:dyDescent="0.2">
      <c r="A10" s="8">
        <v>140</v>
      </c>
      <c r="B10" s="4">
        <v>1.3705999999999999E-2</v>
      </c>
      <c r="C10" s="8">
        <v>1.4300000000000001E-4</v>
      </c>
      <c r="D10" s="5">
        <v>9.1299999999999997E-4</v>
      </c>
      <c r="E10" s="8">
        <f t="shared" si="0"/>
        <v>1.0560000000000001E-3</v>
      </c>
      <c r="G10" s="8">
        <v>12.979166666666664</v>
      </c>
      <c r="H10" s="8">
        <f>A10*A10</f>
        <v>19600</v>
      </c>
    </row>
    <row r="11" spans="1:8" x14ac:dyDescent="0.2">
      <c r="A11" s="8">
        <v>160</v>
      </c>
      <c r="B11" s="4">
        <v>1.9231000000000002E-2</v>
      </c>
      <c r="C11" s="8">
        <v>1.7000000000000001E-4</v>
      </c>
      <c r="D11" s="5">
        <v>1.0950000000000001E-3</v>
      </c>
      <c r="E11" s="8">
        <f t="shared" si="0"/>
        <v>1.2650000000000001E-3</v>
      </c>
      <c r="G11" s="8">
        <v>15.202371541501977</v>
      </c>
      <c r="H11" s="8">
        <f>A11*A11</f>
        <v>25600</v>
      </c>
    </row>
    <row r="12" spans="1:8" x14ac:dyDescent="0.2">
      <c r="A12" s="8">
        <v>180</v>
      </c>
      <c r="B12" s="4">
        <v>2.2317E-2</v>
      </c>
      <c r="C12" s="8">
        <v>2.4399999999999999E-4</v>
      </c>
      <c r="D12" s="5">
        <v>1.544E-3</v>
      </c>
      <c r="E12" s="8">
        <f t="shared" si="0"/>
        <v>1.7880000000000001E-3</v>
      </c>
      <c r="G12" s="8">
        <v>12.481543624161073</v>
      </c>
      <c r="H12" s="8">
        <f>A12*A12</f>
        <v>32400</v>
      </c>
    </row>
    <row r="13" spans="1:8" x14ac:dyDescent="0.2">
      <c r="A13" s="8">
        <v>200</v>
      </c>
      <c r="B13" s="4">
        <v>3.8943999999999999E-2</v>
      </c>
      <c r="C13" s="8">
        <v>3.9899999999999999E-4</v>
      </c>
      <c r="D13" s="5">
        <v>2.3159999999999999E-3</v>
      </c>
      <c r="E13" s="8">
        <f t="shared" si="0"/>
        <v>2.715E-3</v>
      </c>
      <c r="G13" s="8">
        <v>14.344014732965009</v>
      </c>
      <c r="H13" s="8">
        <f>A13*A13</f>
        <v>40000</v>
      </c>
    </row>
    <row r="14" spans="1:8" x14ac:dyDescent="0.2">
      <c r="A14" s="8">
        <v>220</v>
      </c>
      <c r="B14" s="4">
        <v>5.1202999999999999E-2</v>
      </c>
      <c r="C14" s="8">
        <v>4.5399999999999998E-4</v>
      </c>
      <c r="D14" s="5">
        <v>2.7690000000000002E-3</v>
      </c>
      <c r="E14" s="8">
        <f t="shared" si="0"/>
        <v>3.2230000000000002E-3</v>
      </c>
      <c r="G14" s="8">
        <v>15.886751473782189</v>
      </c>
      <c r="H14" s="8">
        <f>A14*A14</f>
        <v>48400</v>
      </c>
    </row>
    <row r="15" spans="1:8" x14ac:dyDescent="0.2">
      <c r="A15" s="8">
        <v>240</v>
      </c>
      <c r="B15" s="4">
        <v>6.8857000000000002E-2</v>
      </c>
      <c r="C15" s="8">
        <v>4.9899999999999999E-4</v>
      </c>
      <c r="D15" s="5">
        <v>3.1589999999999999E-3</v>
      </c>
      <c r="E15" s="8">
        <f t="shared" si="0"/>
        <v>3.6579999999999998E-3</v>
      </c>
      <c r="G15" s="8">
        <v>18.823674138873702</v>
      </c>
      <c r="H15" s="8">
        <f>A15*A15</f>
        <v>57600</v>
      </c>
    </row>
    <row r="16" spans="1:8" x14ac:dyDescent="0.2">
      <c r="A16" s="8">
        <v>260</v>
      </c>
      <c r="B16" s="4">
        <v>8.6687E-2</v>
      </c>
      <c r="C16" s="8">
        <v>5.9800000000000001E-4</v>
      </c>
      <c r="D16" s="5">
        <v>4.1130000000000003E-3</v>
      </c>
      <c r="E16" s="8">
        <f t="shared" si="0"/>
        <v>4.7109999999999999E-3</v>
      </c>
      <c r="G16" s="8">
        <v>18.400976438123543</v>
      </c>
      <c r="H16" s="8">
        <f>A16*A16</f>
        <v>67600</v>
      </c>
    </row>
    <row r="17" spans="1:8" x14ac:dyDescent="0.2">
      <c r="A17" s="8">
        <v>280</v>
      </c>
      <c r="B17" s="4">
        <v>0.10427400000000001</v>
      </c>
      <c r="C17" s="8">
        <v>6.5200000000000002E-4</v>
      </c>
      <c r="D17" s="5">
        <v>4.9789999999999999E-3</v>
      </c>
      <c r="E17" s="8">
        <f t="shared" si="0"/>
        <v>5.6309999999999997E-3</v>
      </c>
      <c r="G17" s="8">
        <v>18.517847629195526</v>
      </c>
      <c r="H17" s="8">
        <f>A17*A17</f>
        <v>78400</v>
      </c>
    </row>
    <row r="18" spans="1:8" x14ac:dyDescent="0.2">
      <c r="A18" s="8">
        <v>300</v>
      </c>
      <c r="B18" s="4">
        <v>0.13314198999999999</v>
      </c>
      <c r="C18" s="8">
        <v>7.54E-4</v>
      </c>
      <c r="D18" s="5">
        <v>6.3850000000000001E-3</v>
      </c>
      <c r="E18" s="8">
        <f t="shared" si="0"/>
        <v>7.1390000000000004E-3</v>
      </c>
      <c r="G18" s="8">
        <v>18.649949572769291</v>
      </c>
      <c r="H18" s="8">
        <f>A18*A18</f>
        <v>90000</v>
      </c>
    </row>
    <row r="19" spans="1:8" x14ac:dyDescent="0.2">
      <c r="A19" s="8">
        <v>320</v>
      </c>
      <c r="B19" s="4">
        <v>0.190387</v>
      </c>
      <c r="C19" s="8">
        <v>8.2100000000000001E-4</v>
      </c>
      <c r="D19" s="5">
        <v>7.3220000000000004E-3</v>
      </c>
      <c r="E19" s="8">
        <f t="shared" si="0"/>
        <v>8.1430000000000009E-3</v>
      </c>
      <c r="G19" s="8">
        <v>23.380449465798844</v>
      </c>
      <c r="H19" s="8">
        <f>A19*A19</f>
        <v>102400</v>
      </c>
    </row>
    <row r="20" spans="1:8" x14ac:dyDescent="0.2">
      <c r="A20" s="8">
        <v>340</v>
      </c>
      <c r="B20" s="4">
        <v>0.19427</v>
      </c>
      <c r="C20" s="8">
        <v>9.2199999999999997E-4</v>
      </c>
      <c r="D20" s="5">
        <v>8.4729999999999996E-3</v>
      </c>
      <c r="E20" s="8">
        <f t="shared" si="0"/>
        <v>9.3949999999999988E-3</v>
      </c>
      <c r="G20" s="8">
        <v>20.678020223523152</v>
      </c>
      <c r="H20" s="8">
        <f>A20*A20</f>
        <v>115600</v>
      </c>
    </row>
    <row r="21" spans="1:8" x14ac:dyDescent="0.2">
      <c r="A21" s="8">
        <v>360</v>
      </c>
      <c r="B21" s="4">
        <v>0.222109</v>
      </c>
      <c r="C21" s="8">
        <v>1.0480000000000001E-3</v>
      </c>
      <c r="D21" s="5">
        <v>9.6019999999999994E-3</v>
      </c>
      <c r="E21" s="8">
        <f t="shared" si="0"/>
        <v>1.065E-2</v>
      </c>
      <c r="G21" s="8">
        <v>20.855305164319251</v>
      </c>
      <c r="H21" s="8">
        <f>A21*A21</f>
        <v>129600</v>
      </c>
    </row>
    <row r="22" spans="1:8" x14ac:dyDescent="0.2">
      <c r="A22" s="8">
        <v>380</v>
      </c>
      <c r="B22" s="4">
        <v>0.27047500000000002</v>
      </c>
      <c r="C22" s="8">
        <v>1.134E-3</v>
      </c>
      <c r="D22" s="5">
        <v>1.0697999999999999E-2</v>
      </c>
      <c r="E22" s="8">
        <f t="shared" si="0"/>
        <v>1.1831999999999999E-2</v>
      </c>
      <c r="G22" s="8">
        <v>22.859617985125087</v>
      </c>
      <c r="H22" s="8">
        <f>A22*A22</f>
        <v>144400</v>
      </c>
    </row>
    <row r="23" spans="1:8" x14ac:dyDescent="0.2">
      <c r="A23" s="8">
        <v>400</v>
      </c>
      <c r="B23" s="4">
        <v>0.33605400000000002</v>
      </c>
      <c r="C23" s="8">
        <v>1.248E-3</v>
      </c>
      <c r="D23" s="5">
        <v>1.45124E-2</v>
      </c>
      <c r="E23" s="8">
        <f t="shared" si="0"/>
        <v>1.5760400000000001E-2</v>
      </c>
      <c r="G23" s="8">
        <v>21.322682165427274</v>
      </c>
      <c r="H23" s="8">
        <f>A23*A23</f>
        <v>160000</v>
      </c>
    </row>
    <row r="24" spans="1:8" x14ac:dyDescent="0.2">
      <c r="A24" s="8">
        <v>420</v>
      </c>
      <c r="B24" s="4">
        <v>0.36698899000000001</v>
      </c>
      <c r="C24" s="8">
        <v>1.3630000000000001E-3</v>
      </c>
      <c r="D24" s="5">
        <v>1.5678999999999998E-2</v>
      </c>
      <c r="E24" s="8">
        <f t="shared" si="0"/>
        <v>1.7041999999999998E-2</v>
      </c>
      <c r="G24" s="8">
        <v>21.534385048703207</v>
      </c>
      <c r="H24" s="8">
        <f>A24*A24</f>
        <v>176400</v>
      </c>
    </row>
    <row r="25" spans="1:8" x14ac:dyDescent="0.2">
      <c r="A25" s="8">
        <v>440</v>
      </c>
      <c r="B25" s="4">
        <v>0.40999099999999999</v>
      </c>
      <c r="C25" s="8">
        <v>1.536E-3</v>
      </c>
      <c r="D25" s="5">
        <v>1.7271999999999999E-2</v>
      </c>
      <c r="E25" s="8">
        <f t="shared" si="0"/>
        <v>1.8807999999999998E-2</v>
      </c>
      <c r="G25" s="8">
        <v>21.798755848575077</v>
      </c>
      <c r="H25" s="8">
        <f>A25*A25</f>
        <v>193600</v>
      </c>
    </row>
    <row r="26" spans="1:8" x14ac:dyDescent="0.2">
      <c r="A26" s="8">
        <v>460</v>
      </c>
      <c r="B26" s="4">
        <v>0.49077499000000002</v>
      </c>
      <c r="C26" s="8">
        <v>1.73E-3</v>
      </c>
      <c r="D26" s="5">
        <v>1.8998000000000001E-2</v>
      </c>
      <c r="E26" s="8">
        <f t="shared" si="0"/>
        <v>2.0728E-2</v>
      </c>
      <c r="G26" s="8">
        <v>23.676909976842918</v>
      </c>
      <c r="H26" s="8">
        <f>A26*A26</f>
        <v>211600</v>
      </c>
    </row>
    <row r="27" spans="1:8" x14ac:dyDescent="0.2">
      <c r="A27" s="8">
        <v>480</v>
      </c>
      <c r="B27" s="4">
        <v>0.64441298999999996</v>
      </c>
      <c r="C27" s="8">
        <v>1.892E-3</v>
      </c>
      <c r="D27" s="5">
        <v>2.0754999999999999E-2</v>
      </c>
      <c r="E27" s="8">
        <f t="shared" si="0"/>
        <v>2.2647E-2</v>
      </c>
      <c r="G27" s="8">
        <v>28.454673466684326</v>
      </c>
      <c r="H27" s="8">
        <f>A27*A27</f>
        <v>230400</v>
      </c>
    </row>
    <row r="28" spans="1:8" x14ac:dyDescent="0.2">
      <c r="A28" s="9">
        <v>500</v>
      </c>
      <c r="B28" s="6">
        <v>0.66327201999999996</v>
      </c>
      <c r="C28" s="9">
        <v>2.0200000000000001E-3</v>
      </c>
      <c r="D28" s="7">
        <v>2.2859999999999998E-2</v>
      </c>
      <c r="E28" s="9">
        <f t="shared" si="0"/>
        <v>2.4879999999999999E-2</v>
      </c>
      <c r="G28" s="9">
        <v>26.658843247588425</v>
      </c>
      <c r="H28" s="9">
        <f>A28*A28</f>
        <v>250000</v>
      </c>
    </row>
  </sheetData>
  <mergeCells count="4">
    <mergeCell ref="B1:B2"/>
    <mergeCell ref="A1:A2"/>
    <mergeCell ref="C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soldim</dc:creator>
  <cp:lastModifiedBy>natasha soldim</cp:lastModifiedBy>
  <dcterms:created xsi:type="dcterms:W3CDTF">2023-04-07T10:22:32Z</dcterms:created>
  <dcterms:modified xsi:type="dcterms:W3CDTF">2023-04-08T09:19:03Z</dcterms:modified>
</cp:coreProperties>
</file>