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S\SMT 3\Prak Sistem Keamanan Data\"/>
    </mc:Choice>
  </mc:AlternateContent>
  <bookViews>
    <workbookView xWindow="0" yWindow="0" windowWidth="20490" windowHeight="7155" activeTab="1"/>
  </bookViews>
  <sheets>
    <sheet name="vineger" sheetId="1" r:id="rId1"/>
    <sheet name="affine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34" i="3"/>
  <c r="E35" i="3"/>
  <c r="E36" i="3"/>
  <c r="E37" i="3"/>
  <c r="E38" i="3"/>
  <c r="E27" i="3"/>
  <c r="D28" i="3"/>
  <c r="D29" i="3"/>
  <c r="D30" i="3"/>
  <c r="D31" i="3"/>
  <c r="D32" i="3"/>
  <c r="D33" i="3"/>
  <c r="D34" i="3"/>
  <c r="D35" i="3"/>
  <c r="D36" i="3"/>
  <c r="D37" i="3"/>
  <c r="D38" i="3"/>
  <c r="D27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D22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D21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D20" i="3"/>
  <c r="E11" i="3"/>
  <c r="E12" i="3" s="1"/>
  <c r="G11" i="3"/>
  <c r="G12" i="3" s="1"/>
  <c r="I11" i="3"/>
  <c r="I12" i="3" s="1"/>
  <c r="K11" i="3"/>
  <c r="K12" i="3" s="1"/>
  <c r="M11" i="3"/>
  <c r="M12" i="3" s="1"/>
  <c r="O11" i="3"/>
  <c r="O12" i="3" s="1"/>
  <c r="Q11" i="3"/>
  <c r="Q12" i="3" s="1"/>
  <c r="S11" i="3"/>
  <c r="S12" i="3" s="1"/>
  <c r="U11" i="3"/>
  <c r="U12" i="3" s="1"/>
  <c r="W11" i="3"/>
  <c r="W12" i="3" s="1"/>
  <c r="Y11" i="3"/>
  <c r="Y12" i="3" s="1"/>
  <c r="AA11" i="3"/>
  <c r="AA12" i="3" s="1"/>
  <c r="AC11" i="3"/>
  <c r="AC12" i="3" s="1"/>
  <c r="AE11" i="3"/>
  <c r="AE12" i="3" s="1"/>
  <c r="AG11" i="3"/>
  <c r="AG12" i="3" s="1"/>
  <c r="AI11" i="3"/>
  <c r="AI12" i="3" s="1"/>
  <c r="AK11" i="3"/>
  <c r="AK12" i="3" s="1"/>
  <c r="AM11" i="3"/>
  <c r="AM12" i="3" s="1"/>
  <c r="AO11" i="3"/>
  <c r="AO12" i="3" s="1"/>
  <c r="AQ11" i="3"/>
  <c r="AQ12" i="3" s="1"/>
  <c r="AS11" i="3"/>
  <c r="AS12" i="3" s="1"/>
  <c r="AU11" i="3"/>
  <c r="AU12" i="3" s="1"/>
  <c r="AW11" i="3"/>
  <c r="AW12" i="3" s="1"/>
  <c r="AY11" i="3"/>
  <c r="AY12" i="3" s="1"/>
  <c r="BA11" i="3"/>
  <c r="BA12" i="3" s="1"/>
  <c r="BC11" i="3"/>
  <c r="BC12" i="3" s="1"/>
  <c r="BE11" i="3"/>
  <c r="BE12" i="3" s="1"/>
  <c r="BG11" i="3"/>
  <c r="BG12" i="3" s="1"/>
  <c r="BI11" i="3"/>
  <c r="BI12" i="3" s="1"/>
  <c r="BK11" i="3"/>
  <c r="BK12" i="3" s="1"/>
  <c r="BM11" i="3"/>
  <c r="BM12" i="3" s="1"/>
  <c r="BO11" i="3"/>
  <c r="BO12" i="3" s="1"/>
  <c r="BQ11" i="3"/>
  <c r="BQ12" i="3" s="1"/>
  <c r="BS11" i="3"/>
  <c r="BS12" i="3" s="1"/>
  <c r="E10" i="3"/>
  <c r="F10" i="3"/>
  <c r="F11" i="3" s="1"/>
  <c r="F12" i="3" s="1"/>
  <c r="G10" i="3"/>
  <c r="H10" i="3"/>
  <c r="H11" i="3" s="1"/>
  <c r="H12" i="3" s="1"/>
  <c r="I10" i="3"/>
  <c r="J10" i="3"/>
  <c r="J11" i="3" s="1"/>
  <c r="J12" i="3" s="1"/>
  <c r="K10" i="3"/>
  <c r="L10" i="3"/>
  <c r="L11" i="3" s="1"/>
  <c r="L12" i="3" s="1"/>
  <c r="M10" i="3"/>
  <c r="N10" i="3"/>
  <c r="N11" i="3" s="1"/>
  <c r="N12" i="3" s="1"/>
  <c r="O10" i="3"/>
  <c r="P10" i="3"/>
  <c r="P11" i="3" s="1"/>
  <c r="P12" i="3" s="1"/>
  <c r="Q10" i="3"/>
  <c r="R10" i="3"/>
  <c r="R11" i="3" s="1"/>
  <c r="R12" i="3" s="1"/>
  <c r="S10" i="3"/>
  <c r="T10" i="3"/>
  <c r="T11" i="3" s="1"/>
  <c r="T12" i="3" s="1"/>
  <c r="U10" i="3"/>
  <c r="V10" i="3"/>
  <c r="V11" i="3" s="1"/>
  <c r="V12" i="3" s="1"/>
  <c r="W10" i="3"/>
  <c r="X10" i="3"/>
  <c r="X11" i="3" s="1"/>
  <c r="X12" i="3" s="1"/>
  <c r="Y10" i="3"/>
  <c r="Z10" i="3"/>
  <c r="Z11" i="3" s="1"/>
  <c r="Z12" i="3" s="1"/>
  <c r="AA10" i="3"/>
  <c r="AB10" i="3"/>
  <c r="AB11" i="3" s="1"/>
  <c r="AB12" i="3" s="1"/>
  <c r="AC10" i="3"/>
  <c r="AD10" i="3"/>
  <c r="AD11" i="3" s="1"/>
  <c r="AD12" i="3" s="1"/>
  <c r="AE10" i="3"/>
  <c r="AF10" i="3"/>
  <c r="AF11" i="3" s="1"/>
  <c r="AF12" i="3" s="1"/>
  <c r="AG10" i="3"/>
  <c r="AH10" i="3"/>
  <c r="AH11" i="3" s="1"/>
  <c r="AH12" i="3" s="1"/>
  <c r="AI10" i="3"/>
  <c r="AJ10" i="3"/>
  <c r="AJ11" i="3" s="1"/>
  <c r="AJ12" i="3" s="1"/>
  <c r="AK10" i="3"/>
  <c r="AL10" i="3"/>
  <c r="AL11" i="3" s="1"/>
  <c r="AL12" i="3" s="1"/>
  <c r="AM10" i="3"/>
  <c r="AN10" i="3"/>
  <c r="AN11" i="3" s="1"/>
  <c r="AN12" i="3" s="1"/>
  <c r="AO10" i="3"/>
  <c r="AP10" i="3"/>
  <c r="AP11" i="3" s="1"/>
  <c r="AP12" i="3" s="1"/>
  <c r="AQ10" i="3"/>
  <c r="AR10" i="3"/>
  <c r="AR11" i="3" s="1"/>
  <c r="AR12" i="3" s="1"/>
  <c r="AS10" i="3"/>
  <c r="AT10" i="3"/>
  <c r="AT11" i="3" s="1"/>
  <c r="AT12" i="3" s="1"/>
  <c r="AU10" i="3"/>
  <c r="AV10" i="3"/>
  <c r="AV11" i="3" s="1"/>
  <c r="AV12" i="3" s="1"/>
  <c r="AW10" i="3"/>
  <c r="AX10" i="3"/>
  <c r="AX11" i="3" s="1"/>
  <c r="AX12" i="3" s="1"/>
  <c r="AY10" i="3"/>
  <c r="AZ10" i="3"/>
  <c r="AZ11" i="3" s="1"/>
  <c r="AZ12" i="3" s="1"/>
  <c r="BA10" i="3"/>
  <c r="BB10" i="3"/>
  <c r="BB11" i="3" s="1"/>
  <c r="BB12" i="3" s="1"/>
  <c r="BC10" i="3"/>
  <c r="BD10" i="3"/>
  <c r="BD11" i="3" s="1"/>
  <c r="BD12" i="3" s="1"/>
  <c r="BE10" i="3"/>
  <c r="BF10" i="3"/>
  <c r="BF11" i="3" s="1"/>
  <c r="BF12" i="3" s="1"/>
  <c r="BG10" i="3"/>
  <c r="BH10" i="3"/>
  <c r="BH11" i="3" s="1"/>
  <c r="BH12" i="3" s="1"/>
  <c r="BI10" i="3"/>
  <c r="BJ10" i="3"/>
  <c r="BJ11" i="3" s="1"/>
  <c r="BJ12" i="3" s="1"/>
  <c r="BK10" i="3"/>
  <c r="BL10" i="3"/>
  <c r="BL11" i="3" s="1"/>
  <c r="BL12" i="3" s="1"/>
  <c r="BM10" i="3"/>
  <c r="BN10" i="3"/>
  <c r="BN11" i="3" s="1"/>
  <c r="BN12" i="3" s="1"/>
  <c r="BO10" i="3"/>
  <c r="BP10" i="3"/>
  <c r="BP11" i="3" s="1"/>
  <c r="BP12" i="3" s="1"/>
  <c r="BQ10" i="3"/>
  <c r="BR10" i="3"/>
  <c r="BR11" i="3" s="1"/>
  <c r="BR12" i="3" s="1"/>
  <c r="BS10" i="3"/>
  <c r="D10" i="3"/>
  <c r="D11" i="3" s="1"/>
  <c r="D12" i="3" s="1"/>
  <c r="BQ18" i="3" l="1"/>
  <c r="BQ19" i="3" s="1"/>
  <c r="BQ13" i="3"/>
  <c r="BM18" i="3"/>
  <c r="BM19" i="3" s="1"/>
  <c r="BM13" i="3"/>
  <c r="BI18" i="3"/>
  <c r="BI19" i="3" s="1"/>
  <c r="BI13" i="3"/>
  <c r="BE18" i="3"/>
  <c r="BE19" i="3" s="1"/>
  <c r="BE13" i="3"/>
  <c r="BA18" i="3"/>
  <c r="BA19" i="3" s="1"/>
  <c r="BA13" i="3"/>
  <c r="AW18" i="3"/>
  <c r="AW19" i="3" s="1"/>
  <c r="AW13" i="3"/>
  <c r="AS18" i="3"/>
  <c r="AS19" i="3" s="1"/>
  <c r="AS13" i="3"/>
  <c r="AO18" i="3"/>
  <c r="AO19" i="3" s="1"/>
  <c r="AO13" i="3"/>
  <c r="AK18" i="3"/>
  <c r="AK19" i="3" s="1"/>
  <c r="AK13" i="3"/>
  <c r="AG18" i="3"/>
  <c r="AG19" i="3" s="1"/>
  <c r="AG13" i="3"/>
  <c r="AC18" i="3"/>
  <c r="AC19" i="3" s="1"/>
  <c r="AC13" i="3"/>
  <c r="Y18" i="3"/>
  <c r="Y19" i="3" s="1"/>
  <c r="Y13" i="3"/>
  <c r="U18" i="3"/>
  <c r="U19" i="3" s="1"/>
  <c r="U13" i="3"/>
  <c r="Q18" i="3"/>
  <c r="Q19" i="3" s="1"/>
  <c r="Q13" i="3"/>
  <c r="M18" i="3"/>
  <c r="M19" i="3" s="1"/>
  <c r="M13" i="3"/>
  <c r="I18" i="3"/>
  <c r="I19" i="3" s="1"/>
  <c r="I13" i="3"/>
  <c r="E18" i="3"/>
  <c r="E19" i="3" s="1"/>
  <c r="E13" i="3"/>
  <c r="BS18" i="3"/>
  <c r="BS19" i="3" s="1"/>
  <c r="BS13" i="3"/>
  <c r="BO18" i="3"/>
  <c r="BO19" i="3" s="1"/>
  <c r="BO13" i="3"/>
  <c r="BK18" i="3"/>
  <c r="BK19" i="3" s="1"/>
  <c r="BK13" i="3"/>
  <c r="BG18" i="3"/>
  <c r="BG19" i="3" s="1"/>
  <c r="BG13" i="3"/>
  <c r="BC18" i="3"/>
  <c r="BC19" i="3" s="1"/>
  <c r="BC13" i="3"/>
  <c r="AY18" i="3"/>
  <c r="AY19" i="3" s="1"/>
  <c r="AY13" i="3"/>
  <c r="AU18" i="3"/>
  <c r="AU19" i="3" s="1"/>
  <c r="AU13" i="3"/>
  <c r="AQ18" i="3"/>
  <c r="AQ19" i="3" s="1"/>
  <c r="AQ13" i="3"/>
  <c r="AM18" i="3"/>
  <c r="AM19" i="3" s="1"/>
  <c r="AM13" i="3"/>
  <c r="AI18" i="3"/>
  <c r="AI19" i="3" s="1"/>
  <c r="AI13" i="3"/>
  <c r="AE18" i="3"/>
  <c r="AE19" i="3" s="1"/>
  <c r="AE13" i="3"/>
  <c r="AA18" i="3"/>
  <c r="AA19" i="3" s="1"/>
  <c r="AA13" i="3"/>
  <c r="W18" i="3"/>
  <c r="W19" i="3" s="1"/>
  <c r="W13" i="3"/>
  <c r="S18" i="3"/>
  <c r="S19" i="3" s="1"/>
  <c r="S13" i="3"/>
  <c r="O18" i="3"/>
  <c r="O19" i="3" s="1"/>
  <c r="O13" i="3"/>
  <c r="K18" i="3"/>
  <c r="K19" i="3" s="1"/>
  <c r="K13" i="3"/>
  <c r="G18" i="3"/>
  <c r="G19" i="3" s="1"/>
  <c r="G13" i="3"/>
  <c r="D18" i="3"/>
  <c r="D19" i="3" s="1"/>
  <c r="D13" i="3"/>
  <c r="BR18" i="3"/>
  <c r="BR19" i="3" s="1"/>
  <c r="BR13" i="3"/>
  <c r="BP18" i="3"/>
  <c r="BP19" i="3" s="1"/>
  <c r="BP13" i="3"/>
  <c r="BN18" i="3"/>
  <c r="BN19" i="3" s="1"/>
  <c r="BN13" i="3"/>
  <c r="BL18" i="3"/>
  <c r="BL19" i="3" s="1"/>
  <c r="BL13" i="3"/>
  <c r="BJ18" i="3"/>
  <c r="BJ19" i="3" s="1"/>
  <c r="BJ13" i="3"/>
  <c r="BH18" i="3"/>
  <c r="BH19" i="3" s="1"/>
  <c r="BH13" i="3"/>
  <c r="BF18" i="3"/>
  <c r="BF19" i="3" s="1"/>
  <c r="BF13" i="3"/>
  <c r="BD18" i="3"/>
  <c r="BD19" i="3" s="1"/>
  <c r="BD13" i="3"/>
  <c r="BB18" i="3"/>
  <c r="BB19" i="3" s="1"/>
  <c r="BB13" i="3"/>
  <c r="AZ18" i="3"/>
  <c r="AZ19" i="3" s="1"/>
  <c r="AZ13" i="3"/>
  <c r="AX18" i="3"/>
  <c r="AX19" i="3" s="1"/>
  <c r="AX13" i="3"/>
  <c r="AV18" i="3"/>
  <c r="AV19" i="3" s="1"/>
  <c r="AV13" i="3"/>
  <c r="AT18" i="3"/>
  <c r="AT19" i="3" s="1"/>
  <c r="AT13" i="3"/>
  <c r="AR18" i="3"/>
  <c r="AR19" i="3" s="1"/>
  <c r="AR13" i="3"/>
  <c r="AP18" i="3"/>
  <c r="AP19" i="3" s="1"/>
  <c r="AP13" i="3"/>
  <c r="AN18" i="3"/>
  <c r="AN19" i="3" s="1"/>
  <c r="AN13" i="3"/>
  <c r="AL18" i="3"/>
  <c r="AL19" i="3" s="1"/>
  <c r="AL13" i="3"/>
  <c r="AJ18" i="3"/>
  <c r="AJ19" i="3" s="1"/>
  <c r="AJ13" i="3"/>
  <c r="AH18" i="3"/>
  <c r="AH19" i="3" s="1"/>
  <c r="AH13" i="3"/>
  <c r="AF18" i="3"/>
  <c r="AF19" i="3" s="1"/>
  <c r="AF13" i="3"/>
  <c r="AD18" i="3"/>
  <c r="AD19" i="3" s="1"/>
  <c r="AD13" i="3"/>
  <c r="AB18" i="3"/>
  <c r="AB19" i="3" s="1"/>
  <c r="AB13" i="3"/>
  <c r="Z18" i="3"/>
  <c r="Z19" i="3" s="1"/>
  <c r="Z13" i="3"/>
  <c r="X18" i="3"/>
  <c r="X19" i="3" s="1"/>
  <c r="X13" i="3"/>
  <c r="V18" i="3"/>
  <c r="V19" i="3" s="1"/>
  <c r="V13" i="3"/>
  <c r="T18" i="3"/>
  <c r="T19" i="3" s="1"/>
  <c r="T13" i="3"/>
  <c r="R18" i="3"/>
  <c r="R19" i="3" s="1"/>
  <c r="R13" i="3"/>
  <c r="P18" i="3"/>
  <c r="P19" i="3" s="1"/>
  <c r="P13" i="3"/>
  <c r="N18" i="3"/>
  <c r="N19" i="3" s="1"/>
  <c r="N13" i="3"/>
  <c r="L18" i="3"/>
  <c r="L19" i="3" s="1"/>
  <c r="L13" i="3"/>
  <c r="J18" i="3"/>
  <c r="J19" i="3" s="1"/>
  <c r="J13" i="3"/>
  <c r="H18" i="3"/>
  <c r="H19" i="3" s="1"/>
  <c r="H13" i="3"/>
  <c r="F18" i="3"/>
  <c r="F19" i="3" s="1"/>
  <c r="F13" i="3"/>
  <c r="A3" i="1"/>
  <c r="A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</calcChain>
</file>

<file path=xl/sharedStrings.xml><?xml version="1.0" encoding="utf-8"?>
<sst xmlns="http://schemas.openxmlformats.org/spreadsheetml/2006/main" count="1061" uniqueCount="55">
  <si>
    <t>K</t>
  </si>
  <si>
    <t>O</t>
  </si>
  <si>
    <t>T</t>
  </si>
  <si>
    <t>A</t>
  </si>
  <si>
    <t>M</t>
  </si>
  <si>
    <t>D</t>
  </si>
  <si>
    <t>I</t>
  </si>
  <si>
    <t>U</t>
  </si>
  <si>
    <t>N</t>
  </si>
  <si>
    <t>kunci</t>
  </si>
  <si>
    <t>nomor kunci</t>
  </si>
  <si>
    <t>plain text</t>
  </si>
  <si>
    <t>R</t>
  </si>
  <si>
    <t>S</t>
  </si>
  <si>
    <t>L</t>
  </si>
  <si>
    <t>H</t>
  </si>
  <si>
    <t>E</t>
  </si>
  <si>
    <t>C</t>
  </si>
  <si>
    <t>B</t>
  </si>
  <si>
    <t>G</t>
  </si>
  <si>
    <t>J</t>
  </si>
  <si>
    <t>Y</t>
  </si>
  <si>
    <t>V</t>
  </si>
  <si>
    <t>P</t>
  </si>
  <si>
    <t>Q</t>
  </si>
  <si>
    <t>Z</t>
  </si>
  <si>
    <t>plaintext</t>
  </si>
  <si>
    <t>VINEGERE CHIPHER 1</t>
  </si>
  <si>
    <t xml:space="preserve">X </t>
  </si>
  <si>
    <t>W</t>
  </si>
  <si>
    <t>F</t>
  </si>
  <si>
    <t>X</t>
  </si>
  <si>
    <t>KEY</t>
  </si>
  <si>
    <t>SUCCESS IS NOT FINAL FAILURE IS NOT FATAL IT IS THE COURAGE TO CONTINUE THAT COUNTS</t>
  </si>
  <si>
    <t xml:space="preserve">ciphertext </t>
  </si>
  <si>
    <t>ROSA</t>
  </si>
  <si>
    <t>kunci1</t>
  </si>
  <si>
    <t>kunci2</t>
  </si>
  <si>
    <t>jumlah huruf</t>
  </si>
  <si>
    <t>enkripsi</t>
  </si>
  <si>
    <t>plaintext vineger</t>
  </si>
  <si>
    <t>x (urutan abjad)</t>
  </si>
  <si>
    <t>(a(X)*B)</t>
  </si>
  <si>
    <t xml:space="preserve"> (A(X)*B) mod 26</t>
  </si>
  <si>
    <t>ciphertext</t>
  </si>
  <si>
    <t>deskripsi</t>
  </si>
  <si>
    <t>nilai a(N) mod 26</t>
  </si>
  <si>
    <t>y (urutan abjad)</t>
  </si>
  <si>
    <t>a(n)(y-B) mod 26</t>
  </si>
  <si>
    <t xml:space="preserve">dekripsi </t>
  </si>
  <si>
    <t>n</t>
  </si>
  <si>
    <t>A(n)</t>
  </si>
  <si>
    <t xml:space="preserve">a(n)(y-B) </t>
  </si>
  <si>
    <t>A(n) MOD 26 =1</t>
  </si>
  <si>
    <t>MENGHITUNG 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</si>
</sst>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9999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genere%20cipher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kripsi"/>
      <sheetName val="Dekripsi"/>
      <sheetName val="Tabula Recta"/>
    </sheetNames>
    <sheetDataSet>
      <sheetData sheetId="0">
        <row r="3">
          <cell r="A3" t="str">
            <v>Alfabet</v>
          </cell>
          <cell r="C3" t="str">
            <v>A</v>
          </cell>
          <cell r="D3" t="str">
            <v>B</v>
          </cell>
          <cell r="E3" t="str">
            <v>C</v>
          </cell>
          <cell r="F3" t="str">
            <v>D</v>
          </cell>
          <cell r="G3" t="str">
            <v>E</v>
          </cell>
          <cell r="H3" t="str">
            <v>F</v>
          </cell>
          <cell r="I3" t="str">
            <v>G</v>
          </cell>
          <cell r="J3" t="str">
            <v>H</v>
          </cell>
          <cell r="K3" t="str">
            <v>I</v>
          </cell>
          <cell r="L3" t="str">
            <v>J</v>
          </cell>
          <cell r="M3" t="str">
            <v>K</v>
          </cell>
          <cell r="N3" t="str">
            <v>L</v>
          </cell>
          <cell r="O3" t="str">
            <v>M</v>
          </cell>
          <cell r="P3" t="str">
            <v>N</v>
          </cell>
          <cell r="Q3" t="str">
            <v>O</v>
          </cell>
          <cell r="R3" t="str">
            <v>P</v>
          </cell>
          <cell r="S3" t="str">
            <v>Q</v>
          </cell>
          <cell r="T3" t="str">
            <v>R</v>
          </cell>
          <cell r="U3" t="str">
            <v>S</v>
          </cell>
          <cell r="V3" t="str">
            <v>T</v>
          </cell>
          <cell r="W3" t="str">
            <v>U</v>
          </cell>
          <cell r="X3" t="str">
            <v>V</v>
          </cell>
          <cell r="Y3" t="str">
            <v>W</v>
          </cell>
          <cell r="Z3" t="str">
            <v>X</v>
          </cell>
          <cell r="AA3" t="str">
            <v>Y</v>
          </cell>
          <cell r="AB3" t="str">
            <v>Z</v>
          </cell>
        </row>
        <row r="4">
          <cell r="A4" t="str">
            <v xml:space="preserve">Nomor </v>
          </cell>
          <cell r="C4">
            <v>0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  <cell r="J4">
            <v>7</v>
          </cell>
          <cell r="K4">
            <v>8</v>
          </cell>
          <cell r="L4">
            <v>9</v>
          </cell>
          <cell r="M4">
            <v>10</v>
          </cell>
          <cell r="N4">
            <v>11</v>
          </cell>
          <cell r="O4">
            <v>12</v>
          </cell>
          <cell r="P4">
            <v>13</v>
          </cell>
          <cell r="Q4">
            <v>14</v>
          </cell>
          <cell r="R4">
            <v>15</v>
          </cell>
          <cell r="S4">
            <v>16</v>
          </cell>
          <cell r="T4">
            <v>17</v>
          </cell>
          <cell r="U4">
            <v>18</v>
          </cell>
          <cell r="V4">
            <v>19</v>
          </cell>
          <cell r="W4">
            <v>20</v>
          </cell>
          <cell r="X4">
            <v>21</v>
          </cell>
          <cell r="Y4">
            <v>22</v>
          </cell>
          <cell r="Z4">
            <v>23</v>
          </cell>
          <cell r="AA4">
            <v>24</v>
          </cell>
          <cell r="AB4">
            <v>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zoomScale="40" zoomScaleNormal="40" workbookViewId="0">
      <selection activeCell="A23" sqref="A23"/>
    </sheetView>
  </sheetViews>
  <sheetFormatPr defaultRowHeight="18.75" x14ac:dyDescent="0.3"/>
  <cols>
    <col min="1" max="16384" width="9.140625" style="5"/>
  </cols>
  <sheetData>
    <row r="1" spans="1:70" x14ac:dyDescent="0.3">
      <c r="C1" s="31" t="s">
        <v>27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70" x14ac:dyDescent="0.3">
      <c r="A2" s="32" t="str">
        <f>[1]Enkripsi!A3</f>
        <v>Alfabet</v>
      </c>
      <c r="B2" s="32"/>
      <c r="C2" s="6" t="str">
        <f>[1]Enkripsi!C3</f>
        <v>A</v>
      </c>
      <c r="D2" s="6" t="str">
        <f>[1]Enkripsi!D3</f>
        <v>B</v>
      </c>
      <c r="E2" s="6" t="str">
        <f>[1]Enkripsi!E3</f>
        <v>C</v>
      </c>
      <c r="F2" s="6" t="str">
        <f>[1]Enkripsi!F3</f>
        <v>D</v>
      </c>
      <c r="G2" s="6" t="str">
        <f>[1]Enkripsi!G3</f>
        <v>E</v>
      </c>
      <c r="H2" s="6" t="str">
        <f>[1]Enkripsi!H3</f>
        <v>F</v>
      </c>
      <c r="I2" s="6" t="str">
        <f>[1]Enkripsi!I3</f>
        <v>G</v>
      </c>
      <c r="J2" s="6" t="str">
        <f>[1]Enkripsi!J3</f>
        <v>H</v>
      </c>
      <c r="K2" s="6" t="str">
        <f>[1]Enkripsi!K3</f>
        <v>I</v>
      </c>
      <c r="L2" s="6" t="str">
        <f>[1]Enkripsi!L3</f>
        <v>J</v>
      </c>
      <c r="M2" s="6" t="str">
        <f>[1]Enkripsi!M3</f>
        <v>K</v>
      </c>
      <c r="N2" s="6" t="str">
        <f>[1]Enkripsi!N3</f>
        <v>L</v>
      </c>
      <c r="O2" s="6" t="str">
        <f>[1]Enkripsi!O3</f>
        <v>M</v>
      </c>
      <c r="P2" s="6" t="str">
        <f>[1]Enkripsi!P3</f>
        <v>N</v>
      </c>
      <c r="Q2" s="6" t="str">
        <f>[1]Enkripsi!Q3</f>
        <v>O</v>
      </c>
      <c r="R2" s="6" t="str">
        <f>[1]Enkripsi!R3</f>
        <v>P</v>
      </c>
      <c r="S2" s="6" t="str">
        <f>[1]Enkripsi!S3</f>
        <v>Q</v>
      </c>
      <c r="T2" s="6" t="str">
        <f>[1]Enkripsi!T3</f>
        <v>R</v>
      </c>
      <c r="U2" s="6" t="str">
        <f>[1]Enkripsi!U3</f>
        <v>S</v>
      </c>
      <c r="V2" s="6" t="str">
        <f>[1]Enkripsi!V3</f>
        <v>T</v>
      </c>
      <c r="W2" s="6" t="str">
        <f>[1]Enkripsi!W3</f>
        <v>U</v>
      </c>
      <c r="X2" s="6" t="str">
        <f>[1]Enkripsi!X3</f>
        <v>V</v>
      </c>
      <c r="Y2" s="6" t="str">
        <f>[1]Enkripsi!Y3</f>
        <v>W</v>
      </c>
      <c r="Z2" s="6" t="str">
        <f>[1]Enkripsi!Z3</f>
        <v>X</v>
      </c>
      <c r="AA2" s="6" t="str">
        <f>[1]Enkripsi!AA3</f>
        <v>Y</v>
      </c>
      <c r="AB2" s="6" t="str">
        <f>[1]Enkripsi!AB3</f>
        <v>Z</v>
      </c>
    </row>
    <row r="3" spans="1:70" x14ac:dyDescent="0.3">
      <c r="A3" s="32" t="str">
        <f>[1]Enkripsi!A4</f>
        <v xml:space="preserve">Nomor </v>
      </c>
      <c r="B3" s="32"/>
      <c r="C3" s="7">
        <f>[1]Enkripsi!C4</f>
        <v>0</v>
      </c>
      <c r="D3" s="7">
        <f>[1]Enkripsi!D4</f>
        <v>1</v>
      </c>
      <c r="E3" s="7">
        <f>[1]Enkripsi!E4</f>
        <v>2</v>
      </c>
      <c r="F3" s="7">
        <f>[1]Enkripsi!F4</f>
        <v>3</v>
      </c>
      <c r="G3" s="7">
        <f>[1]Enkripsi!G4</f>
        <v>4</v>
      </c>
      <c r="H3" s="7">
        <f>[1]Enkripsi!H4</f>
        <v>5</v>
      </c>
      <c r="I3" s="7">
        <f>[1]Enkripsi!I4</f>
        <v>6</v>
      </c>
      <c r="J3" s="7">
        <f>[1]Enkripsi!J4</f>
        <v>7</v>
      </c>
      <c r="K3" s="7">
        <f>[1]Enkripsi!K4</f>
        <v>8</v>
      </c>
      <c r="L3" s="7">
        <f>[1]Enkripsi!L4</f>
        <v>9</v>
      </c>
      <c r="M3" s="7">
        <f>[1]Enkripsi!M4</f>
        <v>10</v>
      </c>
      <c r="N3" s="7">
        <f>[1]Enkripsi!N4</f>
        <v>11</v>
      </c>
      <c r="O3" s="7">
        <f>[1]Enkripsi!O4</f>
        <v>12</v>
      </c>
      <c r="P3" s="7">
        <f>[1]Enkripsi!P4</f>
        <v>13</v>
      </c>
      <c r="Q3" s="7">
        <f>[1]Enkripsi!Q4</f>
        <v>14</v>
      </c>
      <c r="R3" s="7">
        <f>[1]Enkripsi!R4</f>
        <v>15</v>
      </c>
      <c r="S3" s="7">
        <f>[1]Enkripsi!S4</f>
        <v>16</v>
      </c>
      <c r="T3" s="7">
        <f>[1]Enkripsi!T4</f>
        <v>17</v>
      </c>
      <c r="U3" s="7">
        <f>[1]Enkripsi!U4</f>
        <v>18</v>
      </c>
      <c r="V3" s="7">
        <f>[1]Enkripsi!V4</f>
        <v>19</v>
      </c>
      <c r="W3" s="7">
        <f>[1]Enkripsi!W4</f>
        <v>20</v>
      </c>
      <c r="X3" s="7">
        <f>[1]Enkripsi!X4</f>
        <v>21</v>
      </c>
      <c r="Y3" s="7">
        <f>[1]Enkripsi!Y4</f>
        <v>22</v>
      </c>
      <c r="Z3" s="7">
        <f>[1]Enkripsi!Z4</f>
        <v>23</v>
      </c>
      <c r="AA3" s="7">
        <f>[1]Enkripsi!AA4</f>
        <v>24</v>
      </c>
      <c r="AB3" s="7">
        <f>[1]Enkripsi!AB4</f>
        <v>25</v>
      </c>
    </row>
    <row r="6" spans="1:70" x14ac:dyDescent="0.3">
      <c r="A6" s="32" t="s">
        <v>26</v>
      </c>
      <c r="B6" s="32"/>
      <c r="C6" s="5" t="s">
        <v>35</v>
      </c>
      <c r="I6" s="5" t="s">
        <v>33</v>
      </c>
    </row>
    <row r="7" spans="1:70" x14ac:dyDescent="0.3">
      <c r="A7" s="32" t="s">
        <v>9</v>
      </c>
      <c r="B7" s="32"/>
      <c r="C7" s="20" t="s">
        <v>12</v>
      </c>
      <c r="D7" s="20" t="s">
        <v>1</v>
      </c>
      <c r="E7" s="20" t="s">
        <v>13</v>
      </c>
      <c r="F7" s="20" t="s">
        <v>3</v>
      </c>
      <c r="G7" s="8"/>
      <c r="H7" s="8"/>
      <c r="I7" s="8"/>
    </row>
    <row r="8" spans="1:70" x14ac:dyDescent="0.3">
      <c r="A8" s="32" t="s">
        <v>10</v>
      </c>
      <c r="B8" s="32"/>
      <c r="C8" s="21">
        <v>17</v>
      </c>
      <c r="D8" s="21">
        <v>14</v>
      </c>
      <c r="E8" s="21">
        <v>18</v>
      </c>
      <c r="F8" s="21">
        <v>0</v>
      </c>
      <c r="G8" s="8"/>
      <c r="H8" s="8"/>
      <c r="I8" s="8"/>
    </row>
    <row r="9" spans="1:70" x14ac:dyDescent="0.3">
      <c r="A9" s="32"/>
      <c r="B9" s="32"/>
      <c r="C9" s="8"/>
      <c r="D9" s="8"/>
      <c r="E9" s="8"/>
      <c r="F9" s="8"/>
      <c r="G9" s="8"/>
      <c r="H9" s="8"/>
      <c r="I9" s="8"/>
    </row>
    <row r="10" spans="1:70" x14ac:dyDescent="0.3">
      <c r="C10" s="8"/>
      <c r="D10" s="8"/>
      <c r="E10" s="8"/>
      <c r="F10" s="8"/>
      <c r="G10" s="8"/>
      <c r="H10" s="8"/>
      <c r="I10" s="8"/>
    </row>
    <row r="11" spans="1:70" x14ac:dyDescent="0.3">
      <c r="C11" s="8"/>
      <c r="D11" s="8"/>
      <c r="E11" s="8"/>
      <c r="F11" s="8"/>
    </row>
    <row r="12" spans="1:70" x14ac:dyDescent="0.3">
      <c r="A12" s="32" t="s">
        <v>11</v>
      </c>
      <c r="B12" s="32"/>
      <c r="C12" s="22" t="s">
        <v>13</v>
      </c>
      <c r="D12" s="22" t="s">
        <v>7</v>
      </c>
      <c r="E12" s="23" t="s">
        <v>17</v>
      </c>
      <c r="F12" s="23" t="s">
        <v>17</v>
      </c>
      <c r="G12" s="24" t="s">
        <v>16</v>
      </c>
      <c r="H12" s="24" t="s">
        <v>13</v>
      </c>
      <c r="I12" s="24" t="s">
        <v>13</v>
      </c>
      <c r="J12" s="24" t="s">
        <v>6</v>
      </c>
      <c r="K12" s="24" t="s">
        <v>13</v>
      </c>
      <c r="L12" s="24" t="s">
        <v>8</v>
      </c>
      <c r="M12" s="24" t="s">
        <v>1</v>
      </c>
      <c r="N12" s="24" t="s">
        <v>2</v>
      </c>
      <c r="O12" s="24" t="s">
        <v>30</v>
      </c>
      <c r="P12" s="24" t="s">
        <v>6</v>
      </c>
      <c r="Q12" s="24" t="s">
        <v>8</v>
      </c>
      <c r="R12" s="24" t="s">
        <v>3</v>
      </c>
      <c r="S12" s="24" t="s">
        <v>14</v>
      </c>
      <c r="T12" s="24" t="s">
        <v>30</v>
      </c>
      <c r="U12" s="24" t="s">
        <v>3</v>
      </c>
      <c r="V12" s="24" t="s">
        <v>6</v>
      </c>
      <c r="W12" s="24" t="s">
        <v>14</v>
      </c>
      <c r="X12" s="24" t="s">
        <v>7</v>
      </c>
      <c r="Y12" s="24" t="s">
        <v>12</v>
      </c>
      <c r="Z12" s="24" t="s">
        <v>16</v>
      </c>
      <c r="AA12" s="24" t="s">
        <v>6</v>
      </c>
      <c r="AB12" s="24" t="s">
        <v>13</v>
      </c>
      <c r="AC12" s="24" t="s">
        <v>8</v>
      </c>
      <c r="AD12" s="24" t="s">
        <v>1</v>
      </c>
      <c r="AE12" s="24" t="s">
        <v>2</v>
      </c>
      <c r="AF12" s="24" t="s">
        <v>30</v>
      </c>
      <c r="AG12" s="24" t="s">
        <v>3</v>
      </c>
      <c r="AH12" s="24" t="s">
        <v>2</v>
      </c>
      <c r="AI12" s="24" t="s">
        <v>3</v>
      </c>
      <c r="AJ12" s="24" t="s">
        <v>14</v>
      </c>
      <c r="AK12" s="24" t="s">
        <v>6</v>
      </c>
      <c r="AL12" s="24" t="s">
        <v>2</v>
      </c>
      <c r="AM12" s="24" t="s">
        <v>6</v>
      </c>
      <c r="AN12" s="24" t="s">
        <v>13</v>
      </c>
      <c r="AO12" s="24" t="s">
        <v>2</v>
      </c>
      <c r="AP12" s="24" t="s">
        <v>15</v>
      </c>
      <c r="AQ12" s="24" t="s">
        <v>16</v>
      </c>
      <c r="AR12" s="24" t="s">
        <v>17</v>
      </c>
      <c r="AS12" s="24" t="s">
        <v>1</v>
      </c>
      <c r="AT12" s="24" t="s">
        <v>7</v>
      </c>
      <c r="AU12" s="24" t="s">
        <v>12</v>
      </c>
      <c r="AV12" s="24" t="s">
        <v>3</v>
      </c>
      <c r="AW12" s="24" t="s">
        <v>19</v>
      </c>
      <c r="AX12" s="24" t="s">
        <v>16</v>
      </c>
      <c r="AY12" s="24" t="s">
        <v>2</v>
      </c>
      <c r="AZ12" s="24" t="s">
        <v>1</v>
      </c>
      <c r="BA12" s="24" t="s">
        <v>17</v>
      </c>
      <c r="BB12" s="24" t="s">
        <v>1</v>
      </c>
      <c r="BC12" s="24" t="s">
        <v>8</v>
      </c>
      <c r="BD12" s="24" t="s">
        <v>2</v>
      </c>
      <c r="BE12" s="24" t="s">
        <v>6</v>
      </c>
      <c r="BF12" s="24" t="s">
        <v>8</v>
      </c>
      <c r="BG12" s="24" t="s">
        <v>7</v>
      </c>
      <c r="BH12" s="24" t="s">
        <v>16</v>
      </c>
      <c r="BI12" s="24" t="s">
        <v>2</v>
      </c>
      <c r="BJ12" s="24" t="s">
        <v>15</v>
      </c>
      <c r="BK12" s="24" t="s">
        <v>3</v>
      </c>
      <c r="BL12" s="24" t="s">
        <v>2</v>
      </c>
      <c r="BM12" s="24" t="s">
        <v>17</v>
      </c>
      <c r="BN12" s="24" t="s">
        <v>1</v>
      </c>
      <c r="BO12" s="24" t="s">
        <v>7</v>
      </c>
      <c r="BP12" s="24" t="s">
        <v>8</v>
      </c>
      <c r="BQ12" s="24" t="s">
        <v>2</v>
      </c>
      <c r="BR12" s="24" t="s">
        <v>13</v>
      </c>
    </row>
    <row r="13" spans="1:70" x14ac:dyDescent="0.3">
      <c r="A13" s="32" t="s">
        <v>9</v>
      </c>
      <c r="B13" s="32"/>
      <c r="C13" s="5" t="s">
        <v>12</v>
      </c>
      <c r="D13" s="5" t="s">
        <v>1</v>
      </c>
      <c r="E13" s="5" t="s">
        <v>13</v>
      </c>
      <c r="F13" s="5" t="s">
        <v>3</v>
      </c>
      <c r="G13" s="5" t="s">
        <v>12</v>
      </c>
      <c r="H13" s="5" t="s">
        <v>1</v>
      </c>
      <c r="I13" s="5" t="s">
        <v>13</v>
      </c>
      <c r="J13" s="5" t="s">
        <v>3</v>
      </c>
      <c r="K13" s="5" t="s">
        <v>12</v>
      </c>
      <c r="L13" s="5" t="s">
        <v>1</v>
      </c>
      <c r="M13" s="5" t="s">
        <v>13</v>
      </c>
      <c r="N13" s="5" t="s">
        <v>3</v>
      </c>
      <c r="O13" s="5" t="s">
        <v>12</v>
      </c>
      <c r="P13" s="5" t="s">
        <v>1</v>
      </c>
      <c r="Q13" s="5" t="s">
        <v>13</v>
      </c>
      <c r="R13" s="5" t="s">
        <v>3</v>
      </c>
      <c r="S13" s="5" t="s">
        <v>12</v>
      </c>
      <c r="T13" s="5" t="s">
        <v>1</v>
      </c>
      <c r="U13" s="5" t="s">
        <v>13</v>
      </c>
      <c r="V13" s="5" t="s">
        <v>3</v>
      </c>
      <c r="W13" s="5" t="s">
        <v>12</v>
      </c>
      <c r="X13" s="5" t="s">
        <v>1</v>
      </c>
      <c r="Y13" s="5" t="s">
        <v>13</v>
      </c>
      <c r="Z13" s="5" t="s">
        <v>3</v>
      </c>
      <c r="AA13" s="5" t="s">
        <v>12</v>
      </c>
      <c r="AB13" s="5" t="s">
        <v>1</v>
      </c>
      <c r="AC13" s="5" t="s">
        <v>13</v>
      </c>
      <c r="AD13" s="5" t="s">
        <v>3</v>
      </c>
      <c r="AE13" s="5" t="s">
        <v>12</v>
      </c>
      <c r="AF13" s="5" t="s">
        <v>1</v>
      </c>
      <c r="AG13" s="5" t="s">
        <v>13</v>
      </c>
      <c r="AH13" s="5" t="s">
        <v>3</v>
      </c>
      <c r="AI13" s="5" t="s">
        <v>12</v>
      </c>
      <c r="AJ13" s="5" t="s">
        <v>1</v>
      </c>
      <c r="AK13" s="5" t="s">
        <v>13</v>
      </c>
      <c r="AL13" s="5" t="s">
        <v>3</v>
      </c>
      <c r="AM13" s="5" t="s">
        <v>12</v>
      </c>
      <c r="AN13" s="5" t="s">
        <v>1</v>
      </c>
      <c r="AO13" s="5" t="s">
        <v>13</v>
      </c>
      <c r="AP13" s="5" t="s">
        <v>3</v>
      </c>
      <c r="AQ13" s="5" t="s">
        <v>12</v>
      </c>
      <c r="AR13" s="5" t="s">
        <v>1</v>
      </c>
      <c r="AS13" s="5" t="s">
        <v>13</v>
      </c>
      <c r="AT13" s="5" t="s">
        <v>3</v>
      </c>
      <c r="AU13" s="5" t="s">
        <v>12</v>
      </c>
      <c r="AV13" s="5" t="s">
        <v>1</v>
      </c>
      <c r="AW13" s="5" t="s">
        <v>13</v>
      </c>
      <c r="AX13" s="5" t="s">
        <v>3</v>
      </c>
      <c r="AY13" s="5" t="s">
        <v>12</v>
      </c>
      <c r="AZ13" s="5" t="s">
        <v>1</v>
      </c>
      <c r="BA13" s="5" t="s">
        <v>13</v>
      </c>
      <c r="BB13" s="5" t="s">
        <v>3</v>
      </c>
      <c r="BC13" s="5" t="s">
        <v>12</v>
      </c>
      <c r="BD13" s="5" t="s">
        <v>1</v>
      </c>
      <c r="BE13" s="5" t="s">
        <v>13</v>
      </c>
      <c r="BF13" s="5" t="s">
        <v>3</v>
      </c>
      <c r="BG13" s="5" t="s">
        <v>12</v>
      </c>
      <c r="BH13" s="5" t="s">
        <v>1</v>
      </c>
      <c r="BI13" s="5" t="s">
        <v>13</v>
      </c>
      <c r="BJ13" s="5" t="s">
        <v>3</v>
      </c>
      <c r="BK13" s="5" t="s">
        <v>12</v>
      </c>
      <c r="BL13" s="5" t="s">
        <v>1</v>
      </c>
      <c r="BM13" s="5" t="s">
        <v>13</v>
      </c>
      <c r="BN13" s="5" t="s">
        <v>3</v>
      </c>
      <c r="BO13" s="5" t="s">
        <v>12</v>
      </c>
      <c r="BP13" s="5" t="s">
        <v>1</v>
      </c>
      <c r="BQ13" s="5" t="s">
        <v>13</v>
      </c>
      <c r="BR13" s="5" t="s">
        <v>3</v>
      </c>
    </row>
    <row r="14" spans="1:70" x14ac:dyDescent="0.3">
      <c r="A14" s="32" t="s">
        <v>34</v>
      </c>
      <c r="B14" s="32"/>
      <c r="C14" s="5" t="s">
        <v>20</v>
      </c>
      <c r="D14" s="5" t="s">
        <v>6</v>
      </c>
      <c r="E14" s="5" t="s">
        <v>7</v>
      </c>
      <c r="F14" s="5" t="s">
        <v>17</v>
      </c>
      <c r="G14" s="5" t="s">
        <v>22</v>
      </c>
      <c r="H14" s="5" t="s">
        <v>19</v>
      </c>
      <c r="I14" s="5" t="s">
        <v>0</v>
      </c>
      <c r="J14" s="5" t="s">
        <v>6</v>
      </c>
      <c r="K14" s="5" t="s">
        <v>20</v>
      </c>
      <c r="L14" s="5" t="s">
        <v>18</v>
      </c>
      <c r="M14" s="5" t="s">
        <v>19</v>
      </c>
      <c r="N14" s="5" t="s">
        <v>2</v>
      </c>
      <c r="O14" s="5" t="s">
        <v>29</v>
      </c>
      <c r="P14" s="5" t="s">
        <v>29</v>
      </c>
      <c r="Q14" s="5" t="s">
        <v>30</v>
      </c>
      <c r="R14" s="5" t="s">
        <v>3</v>
      </c>
      <c r="S14" s="5" t="s">
        <v>17</v>
      </c>
      <c r="T14" s="5" t="s">
        <v>2</v>
      </c>
      <c r="U14" s="5" t="s">
        <v>13</v>
      </c>
      <c r="V14" s="5" t="s">
        <v>6</v>
      </c>
      <c r="W14" s="5" t="s">
        <v>17</v>
      </c>
      <c r="X14" s="5" t="s">
        <v>6</v>
      </c>
      <c r="Y14" s="5" t="s">
        <v>20</v>
      </c>
      <c r="Z14" s="5" t="s">
        <v>16</v>
      </c>
      <c r="AA14" s="5" t="s">
        <v>25</v>
      </c>
      <c r="AB14" s="5" t="s">
        <v>19</v>
      </c>
      <c r="AC14" s="5" t="s">
        <v>30</v>
      </c>
      <c r="AD14" s="5" t="s">
        <v>1</v>
      </c>
      <c r="AE14" s="5" t="s">
        <v>0</v>
      </c>
      <c r="AF14" s="5" t="s">
        <v>2</v>
      </c>
      <c r="AG14" s="5" t="s">
        <v>13</v>
      </c>
      <c r="AH14" s="5" t="s">
        <v>2</v>
      </c>
      <c r="AI14" s="5" t="s">
        <v>12</v>
      </c>
      <c r="AJ14" s="5" t="s">
        <v>25</v>
      </c>
      <c r="AK14" s="5" t="s">
        <v>3</v>
      </c>
      <c r="AL14" s="5" t="s">
        <v>2</v>
      </c>
      <c r="AM14" s="5" t="s">
        <v>25</v>
      </c>
      <c r="AN14" s="5" t="s">
        <v>19</v>
      </c>
      <c r="AO14" s="5" t="s">
        <v>14</v>
      </c>
      <c r="AP14" s="5" t="s">
        <v>15</v>
      </c>
      <c r="AQ14" s="5" t="s">
        <v>22</v>
      </c>
      <c r="AR14" s="5" t="s">
        <v>24</v>
      </c>
      <c r="AS14" s="5" t="s">
        <v>19</v>
      </c>
      <c r="AT14" s="5" t="s">
        <v>7</v>
      </c>
      <c r="AU14" s="5" t="s">
        <v>6</v>
      </c>
      <c r="AV14" s="5" t="s">
        <v>1</v>
      </c>
      <c r="AW14" s="5" t="s">
        <v>21</v>
      </c>
      <c r="AX14" s="5" t="s">
        <v>16</v>
      </c>
      <c r="AY14" s="5" t="s">
        <v>0</v>
      </c>
      <c r="AZ14" s="5" t="s">
        <v>17</v>
      </c>
      <c r="BA14" s="5" t="s">
        <v>7</v>
      </c>
      <c r="BB14" s="5" t="s">
        <v>1</v>
      </c>
      <c r="BC14" s="5" t="s">
        <v>16</v>
      </c>
      <c r="BD14" s="5" t="s">
        <v>15</v>
      </c>
      <c r="BE14" s="5" t="s">
        <v>3</v>
      </c>
      <c r="BF14" s="5" t="s">
        <v>8</v>
      </c>
      <c r="BG14" s="5" t="s">
        <v>14</v>
      </c>
      <c r="BH14" s="5" t="s">
        <v>13</v>
      </c>
      <c r="BI14" s="5" t="s">
        <v>14</v>
      </c>
      <c r="BJ14" s="5" t="s">
        <v>15</v>
      </c>
      <c r="BK14" s="5" t="s">
        <v>12</v>
      </c>
      <c r="BL14" s="5" t="s">
        <v>15</v>
      </c>
      <c r="BM14" s="5" t="s">
        <v>7</v>
      </c>
      <c r="BN14" s="5" t="s">
        <v>1</v>
      </c>
      <c r="BO14" s="5" t="s">
        <v>14</v>
      </c>
      <c r="BP14" s="5" t="s">
        <v>18</v>
      </c>
      <c r="BQ14" s="5" t="s">
        <v>14</v>
      </c>
      <c r="BR14" s="5" t="s">
        <v>13</v>
      </c>
    </row>
    <row r="15" spans="1:70" x14ac:dyDescent="0.3">
      <c r="A15" s="8"/>
      <c r="B15" s="8"/>
    </row>
    <row r="16" spans="1:70" x14ac:dyDescent="0.3">
      <c r="A16" s="9"/>
      <c r="B16" s="9"/>
    </row>
    <row r="17" spans="2:29" ht="19.5" thickBot="1" x14ac:dyDescent="0.35"/>
    <row r="18" spans="2:29" ht="19.5" thickBot="1" x14ac:dyDescent="0.35">
      <c r="B18"/>
      <c r="C18" s="4"/>
      <c r="D18" s="13" t="s">
        <v>3</v>
      </c>
      <c r="E18" s="14" t="s">
        <v>18</v>
      </c>
      <c r="F18" s="14" t="s">
        <v>17</v>
      </c>
      <c r="G18" s="15" t="s">
        <v>5</v>
      </c>
      <c r="H18" s="15" t="s">
        <v>16</v>
      </c>
      <c r="I18" s="15" t="s">
        <v>30</v>
      </c>
      <c r="J18" s="15" t="s">
        <v>19</v>
      </c>
      <c r="K18" s="15" t="s">
        <v>15</v>
      </c>
      <c r="L18" s="14" t="s">
        <v>6</v>
      </c>
      <c r="M18" s="14" t="s">
        <v>20</v>
      </c>
      <c r="N18" s="14" t="s">
        <v>0</v>
      </c>
      <c r="O18" s="14" t="s">
        <v>14</v>
      </c>
      <c r="P18" s="14" t="s">
        <v>4</v>
      </c>
      <c r="Q18" s="14" t="s">
        <v>8</v>
      </c>
      <c r="R18" s="14" t="s">
        <v>1</v>
      </c>
      <c r="S18" s="14" t="s">
        <v>23</v>
      </c>
      <c r="T18" s="14" t="s">
        <v>24</v>
      </c>
      <c r="U18" s="14" t="s">
        <v>12</v>
      </c>
      <c r="V18" s="14" t="s">
        <v>13</v>
      </c>
      <c r="W18" s="14" t="s">
        <v>2</v>
      </c>
      <c r="X18" s="14" t="s">
        <v>7</v>
      </c>
      <c r="Y18" s="14" t="s">
        <v>22</v>
      </c>
      <c r="Z18" s="14" t="s">
        <v>29</v>
      </c>
      <c r="AA18" s="14" t="s">
        <v>28</v>
      </c>
      <c r="AB18" s="14" t="s">
        <v>21</v>
      </c>
      <c r="AC18" s="16" t="s">
        <v>25</v>
      </c>
    </row>
    <row r="19" spans="2:29" x14ac:dyDescent="0.3">
      <c r="B19" s="30" t="s">
        <v>32</v>
      </c>
      <c r="C19" s="17" t="s">
        <v>3</v>
      </c>
      <c r="D19" s="12" t="s">
        <v>3</v>
      </c>
      <c r="E19" s="2" t="s">
        <v>18</v>
      </c>
      <c r="F19" s="10" t="s">
        <v>17</v>
      </c>
      <c r="G19" s="3" t="s">
        <v>5</v>
      </c>
      <c r="H19" s="11" t="s">
        <v>16</v>
      </c>
      <c r="I19" s="3" t="s">
        <v>30</v>
      </c>
      <c r="J19" s="3" t="s">
        <v>19</v>
      </c>
      <c r="K19" s="11" t="s">
        <v>15</v>
      </c>
      <c r="L19" s="10" t="s">
        <v>6</v>
      </c>
      <c r="M19" s="2" t="s">
        <v>20</v>
      </c>
      <c r="N19" s="2" t="s">
        <v>0</v>
      </c>
      <c r="O19" s="2" t="s">
        <v>14</v>
      </c>
      <c r="P19" s="2" t="s">
        <v>4</v>
      </c>
      <c r="Q19" s="10" t="s">
        <v>8</v>
      </c>
      <c r="R19" s="10" t="s">
        <v>1</v>
      </c>
      <c r="S19" s="2" t="s">
        <v>23</v>
      </c>
      <c r="T19" s="2" t="s">
        <v>24</v>
      </c>
      <c r="U19" s="2" t="s">
        <v>12</v>
      </c>
      <c r="V19" s="10" t="s">
        <v>13</v>
      </c>
      <c r="W19" s="10" t="s">
        <v>2</v>
      </c>
      <c r="X19" s="10" t="s">
        <v>7</v>
      </c>
      <c r="Y19" s="2" t="s">
        <v>22</v>
      </c>
      <c r="Z19" s="2" t="s">
        <v>29</v>
      </c>
      <c r="AA19" s="2" t="s">
        <v>28</v>
      </c>
      <c r="AB19" s="2" t="s">
        <v>21</v>
      </c>
      <c r="AC19" s="3" t="s">
        <v>25</v>
      </c>
    </row>
    <row r="20" spans="2:29" x14ac:dyDescent="0.3">
      <c r="B20" s="30"/>
      <c r="C20" s="18" t="s">
        <v>18</v>
      </c>
      <c r="D20" s="2" t="s">
        <v>18</v>
      </c>
      <c r="E20" s="2" t="s">
        <v>17</v>
      </c>
      <c r="F20" s="3" t="s">
        <v>5</v>
      </c>
      <c r="G20" s="3" t="s">
        <v>16</v>
      </c>
      <c r="H20" s="3" t="s">
        <v>30</v>
      </c>
      <c r="I20" s="3" t="s">
        <v>19</v>
      </c>
      <c r="J20" s="3" t="s">
        <v>15</v>
      </c>
      <c r="K20" s="2" t="s">
        <v>6</v>
      </c>
      <c r="L20" s="2" t="s">
        <v>20</v>
      </c>
      <c r="M20" s="2" t="s">
        <v>0</v>
      </c>
      <c r="N20" s="2" t="s">
        <v>14</v>
      </c>
      <c r="O20" s="2" t="s">
        <v>4</v>
      </c>
      <c r="P20" s="2" t="s">
        <v>8</v>
      </c>
      <c r="Q20" s="2" t="s">
        <v>1</v>
      </c>
      <c r="R20" s="2" t="s">
        <v>23</v>
      </c>
      <c r="S20" s="2" t="s">
        <v>24</v>
      </c>
      <c r="T20" s="2" t="s">
        <v>12</v>
      </c>
      <c r="U20" s="2" t="s">
        <v>13</v>
      </c>
      <c r="V20" s="2" t="s">
        <v>2</v>
      </c>
      <c r="W20" s="2" t="s">
        <v>7</v>
      </c>
      <c r="X20" s="2" t="s">
        <v>22</v>
      </c>
      <c r="Y20" s="2" t="s">
        <v>29</v>
      </c>
      <c r="Z20" s="2" t="s">
        <v>28</v>
      </c>
      <c r="AA20" s="2" t="s">
        <v>21</v>
      </c>
      <c r="AB20" s="3" t="s">
        <v>25</v>
      </c>
      <c r="AC20" s="2" t="s">
        <v>3</v>
      </c>
    </row>
    <row r="21" spans="2:29" x14ac:dyDescent="0.3">
      <c r="B21" s="30"/>
      <c r="C21" s="18" t="s">
        <v>17</v>
      </c>
      <c r="D21" s="2" t="s">
        <v>17</v>
      </c>
      <c r="E21" s="3" t="s">
        <v>5</v>
      </c>
      <c r="F21" s="3" t="s">
        <v>16</v>
      </c>
      <c r="G21" s="3" t="s">
        <v>30</v>
      </c>
      <c r="H21" s="3" t="s">
        <v>19</v>
      </c>
      <c r="I21" s="3" t="s">
        <v>15</v>
      </c>
      <c r="J21" s="2" t="s">
        <v>6</v>
      </c>
      <c r="K21" s="2" t="s">
        <v>20</v>
      </c>
      <c r="L21" s="2" t="s">
        <v>0</v>
      </c>
      <c r="M21" s="2" t="s">
        <v>14</v>
      </c>
      <c r="N21" s="2" t="s">
        <v>4</v>
      </c>
      <c r="O21" s="2" t="s">
        <v>8</v>
      </c>
      <c r="P21" s="2" t="s">
        <v>1</v>
      </c>
      <c r="Q21" s="2" t="s">
        <v>23</v>
      </c>
      <c r="R21" s="2" t="s">
        <v>24</v>
      </c>
      <c r="S21" s="2" t="s">
        <v>12</v>
      </c>
      <c r="T21" s="2" t="s">
        <v>13</v>
      </c>
      <c r="U21" s="2" t="s">
        <v>2</v>
      </c>
      <c r="V21" s="2" t="s">
        <v>7</v>
      </c>
      <c r="W21" s="2" t="s">
        <v>22</v>
      </c>
      <c r="X21" s="2" t="s">
        <v>29</v>
      </c>
      <c r="Y21" s="2" t="s">
        <v>28</v>
      </c>
      <c r="Z21" s="2" t="s">
        <v>21</v>
      </c>
      <c r="AA21" s="3" t="s">
        <v>25</v>
      </c>
      <c r="AB21" s="2" t="s">
        <v>3</v>
      </c>
      <c r="AC21" s="1" t="s">
        <v>18</v>
      </c>
    </row>
    <row r="22" spans="2:29" x14ac:dyDescent="0.3">
      <c r="B22" s="30"/>
      <c r="C22" s="18" t="s">
        <v>5</v>
      </c>
      <c r="D22" s="3" t="s">
        <v>5</v>
      </c>
      <c r="E22" s="3" t="s">
        <v>16</v>
      </c>
      <c r="F22" s="3" t="s">
        <v>30</v>
      </c>
      <c r="G22" s="3" t="s">
        <v>19</v>
      </c>
      <c r="H22" s="3" t="s">
        <v>15</v>
      </c>
      <c r="I22" s="2" t="s">
        <v>6</v>
      </c>
      <c r="J22" s="2" t="s">
        <v>20</v>
      </c>
      <c r="K22" s="2" t="s">
        <v>0</v>
      </c>
      <c r="L22" s="2" t="s">
        <v>14</v>
      </c>
      <c r="M22" s="2" t="s">
        <v>4</v>
      </c>
      <c r="N22" s="2" t="s">
        <v>8</v>
      </c>
      <c r="O22" s="2" t="s">
        <v>1</v>
      </c>
      <c r="P22" s="2" t="s">
        <v>23</v>
      </c>
      <c r="Q22" s="2" t="s">
        <v>24</v>
      </c>
      <c r="R22" s="2" t="s">
        <v>12</v>
      </c>
      <c r="S22" s="2" t="s">
        <v>13</v>
      </c>
      <c r="T22" s="2" t="s">
        <v>2</v>
      </c>
      <c r="U22" s="2" t="s">
        <v>7</v>
      </c>
      <c r="V22" s="2" t="s">
        <v>22</v>
      </c>
      <c r="W22" s="2" t="s">
        <v>29</v>
      </c>
      <c r="X22" s="2" t="s">
        <v>28</v>
      </c>
      <c r="Y22" s="2" t="s">
        <v>21</v>
      </c>
      <c r="Z22" s="3" t="s">
        <v>25</v>
      </c>
      <c r="AA22" s="2" t="s">
        <v>3</v>
      </c>
      <c r="AB22" s="2" t="s">
        <v>18</v>
      </c>
      <c r="AC22" s="1" t="s">
        <v>17</v>
      </c>
    </row>
    <row r="23" spans="2:29" x14ac:dyDescent="0.3">
      <c r="B23" s="30"/>
      <c r="C23" s="18" t="s">
        <v>16</v>
      </c>
      <c r="D23" s="3" t="s">
        <v>16</v>
      </c>
      <c r="E23" s="3" t="s">
        <v>30</v>
      </c>
      <c r="F23" s="3" t="s">
        <v>19</v>
      </c>
      <c r="G23" s="3" t="s">
        <v>15</v>
      </c>
      <c r="H23" s="2" t="s">
        <v>6</v>
      </c>
      <c r="I23" s="2" t="s">
        <v>20</v>
      </c>
      <c r="J23" s="2" t="s">
        <v>0</v>
      </c>
      <c r="K23" s="2" t="s">
        <v>14</v>
      </c>
      <c r="L23" s="2" t="s">
        <v>4</v>
      </c>
      <c r="M23" s="2" t="s">
        <v>8</v>
      </c>
      <c r="N23" s="2" t="s">
        <v>1</v>
      </c>
      <c r="O23" s="2" t="s">
        <v>23</v>
      </c>
      <c r="P23" s="2" t="s">
        <v>24</v>
      </c>
      <c r="Q23" s="2" t="s">
        <v>12</v>
      </c>
      <c r="R23" s="2" t="s">
        <v>13</v>
      </c>
      <c r="S23" s="2" t="s">
        <v>2</v>
      </c>
      <c r="T23" s="2" t="s">
        <v>7</v>
      </c>
      <c r="U23" s="2" t="s">
        <v>22</v>
      </c>
      <c r="V23" s="2" t="s">
        <v>29</v>
      </c>
      <c r="W23" s="2" t="s">
        <v>28</v>
      </c>
      <c r="X23" s="2" t="s">
        <v>21</v>
      </c>
      <c r="Y23" s="3" t="s">
        <v>25</v>
      </c>
      <c r="Z23" s="2" t="s">
        <v>3</v>
      </c>
      <c r="AA23" s="2" t="s">
        <v>18</v>
      </c>
      <c r="AB23" s="2" t="s">
        <v>17</v>
      </c>
      <c r="AC23" s="1" t="s">
        <v>5</v>
      </c>
    </row>
    <row r="24" spans="2:29" x14ac:dyDescent="0.3">
      <c r="B24" s="30"/>
      <c r="C24" s="18" t="s">
        <v>30</v>
      </c>
      <c r="D24" s="3" t="s">
        <v>30</v>
      </c>
      <c r="E24" s="3" t="s">
        <v>19</v>
      </c>
      <c r="F24" s="3" t="s">
        <v>15</v>
      </c>
      <c r="G24" s="2" t="s">
        <v>6</v>
      </c>
      <c r="H24" s="2" t="s">
        <v>20</v>
      </c>
      <c r="I24" s="2" t="s">
        <v>0</v>
      </c>
      <c r="J24" s="2" t="s">
        <v>14</v>
      </c>
      <c r="K24" s="2" t="s">
        <v>4</v>
      </c>
      <c r="L24" s="2" t="s">
        <v>8</v>
      </c>
      <c r="M24" s="2" t="s">
        <v>1</v>
      </c>
      <c r="N24" s="2" t="s">
        <v>23</v>
      </c>
      <c r="O24" s="2" t="s">
        <v>24</v>
      </c>
      <c r="P24" s="2" t="s">
        <v>12</v>
      </c>
      <c r="Q24" s="2" t="s">
        <v>13</v>
      </c>
      <c r="R24" s="2" t="s">
        <v>2</v>
      </c>
      <c r="S24" s="2" t="s">
        <v>7</v>
      </c>
      <c r="T24" s="2" t="s">
        <v>22</v>
      </c>
      <c r="U24" s="2" t="s">
        <v>29</v>
      </c>
      <c r="V24" s="2" t="s">
        <v>28</v>
      </c>
      <c r="W24" s="2" t="s">
        <v>21</v>
      </c>
      <c r="X24" s="3" t="s">
        <v>25</v>
      </c>
      <c r="Y24" s="2" t="s">
        <v>3</v>
      </c>
      <c r="Z24" s="2" t="s">
        <v>18</v>
      </c>
      <c r="AA24" s="2" t="s">
        <v>17</v>
      </c>
      <c r="AB24" s="3" t="s">
        <v>5</v>
      </c>
      <c r="AC24" s="1" t="s">
        <v>16</v>
      </c>
    </row>
    <row r="25" spans="2:29" x14ac:dyDescent="0.3">
      <c r="B25" s="30"/>
      <c r="C25" s="18" t="s">
        <v>19</v>
      </c>
      <c r="D25" s="3" t="s">
        <v>19</v>
      </c>
      <c r="E25" s="3" t="s">
        <v>15</v>
      </c>
      <c r="F25" s="2" t="s">
        <v>6</v>
      </c>
      <c r="G25" s="2" t="s">
        <v>20</v>
      </c>
      <c r="H25" s="2" t="s">
        <v>0</v>
      </c>
      <c r="I25" s="2" t="s">
        <v>14</v>
      </c>
      <c r="J25" s="2" t="s">
        <v>4</v>
      </c>
      <c r="K25" s="2" t="s">
        <v>8</v>
      </c>
      <c r="L25" s="2" t="s">
        <v>1</v>
      </c>
      <c r="M25" s="2" t="s">
        <v>23</v>
      </c>
      <c r="N25" s="2" t="s">
        <v>24</v>
      </c>
      <c r="O25" s="2" t="s">
        <v>12</v>
      </c>
      <c r="P25" s="2" t="s">
        <v>13</v>
      </c>
      <c r="Q25" s="2" t="s">
        <v>2</v>
      </c>
      <c r="R25" s="2" t="s">
        <v>7</v>
      </c>
      <c r="S25" s="2" t="s">
        <v>22</v>
      </c>
      <c r="T25" s="2" t="s">
        <v>29</v>
      </c>
      <c r="U25" s="2" t="s">
        <v>28</v>
      </c>
      <c r="V25" s="2" t="s">
        <v>21</v>
      </c>
      <c r="W25" s="3" t="s">
        <v>25</v>
      </c>
      <c r="X25" s="2" t="s">
        <v>3</v>
      </c>
      <c r="Y25" s="2" t="s">
        <v>18</v>
      </c>
      <c r="Z25" s="2" t="s">
        <v>17</v>
      </c>
      <c r="AA25" s="3" t="s">
        <v>5</v>
      </c>
      <c r="AB25" s="3" t="s">
        <v>16</v>
      </c>
      <c r="AC25" s="1" t="s">
        <v>30</v>
      </c>
    </row>
    <row r="26" spans="2:29" x14ac:dyDescent="0.3">
      <c r="B26" s="30"/>
      <c r="C26" s="18" t="s">
        <v>15</v>
      </c>
      <c r="D26" s="3" t="s">
        <v>15</v>
      </c>
      <c r="E26" s="2" t="s">
        <v>6</v>
      </c>
      <c r="F26" s="2" t="s">
        <v>20</v>
      </c>
      <c r="G26" s="2" t="s">
        <v>0</v>
      </c>
      <c r="H26" s="2" t="s">
        <v>14</v>
      </c>
      <c r="I26" s="2" t="s">
        <v>4</v>
      </c>
      <c r="J26" s="2" t="s">
        <v>8</v>
      </c>
      <c r="K26" s="2" t="s">
        <v>1</v>
      </c>
      <c r="L26" s="2" t="s">
        <v>23</v>
      </c>
      <c r="M26" s="2" t="s">
        <v>24</v>
      </c>
      <c r="N26" s="2" t="s">
        <v>12</v>
      </c>
      <c r="O26" s="2" t="s">
        <v>13</v>
      </c>
      <c r="P26" s="2" t="s">
        <v>2</v>
      </c>
      <c r="Q26" s="2" t="s">
        <v>7</v>
      </c>
      <c r="R26" s="2" t="s">
        <v>22</v>
      </c>
      <c r="S26" s="2" t="s">
        <v>29</v>
      </c>
      <c r="T26" s="2" t="s">
        <v>28</v>
      </c>
      <c r="U26" s="2" t="s">
        <v>21</v>
      </c>
      <c r="V26" s="3" t="s">
        <v>25</v>
      </c>
      <c r="W26" s="2" t="s">
        <v>3</v>
      </c>
      <c r="X26" s="2" t="s">
        <v>18</v>
      </c>
      <c r="Y26" s="2" t="s">
        <v>17</v>
      </c>
      <c r="Z26" s="3" t="s">
        <v>5</v>
      </c>
      <c r="AA26" s="3" t="s">
        <v>16</v>
      </c>
      <c r="AB26" s="3" t="s">
        <v>30</v>
      </c>
      <c r="AC26" s="1" t="s">
        <v>19</v>
      </c>
    </row>
    <row r="27" spans="2:29" x14ac:dyDescent="0.3">
      <c r="B27" s="30"/>
      <c r="C27" s="18" t="s">
        <v>6</v>
      </c>
      <c r="D27" s="2" t="s">
        <v>6</v>
      </c>
      <c r="E27" s="2" t="s">
        <v>20</v>
      </c>
      <c r="F27" s="2" t="s">
        <v>0</v>
      </c>
      <c r="G27" s="2" t="s">
        <v>14</v>
      </c>
      <c r="H27" s="2" t="s">
        <v>4</v>
      </c>
      <c r="I27" s="2" t="s">
        <v>8</v>
      </c>
      <c r="J27" s="2" t="s">
        <v>1</v>
      </c>
      <c r="K27" s="2" t="s">
        <v>23</v>
      </c>
      <c r="L27" s="2" t="s">
        <v>24</v>
      </c>
      <c r="M27" s="2" t="s">
        <v>12</v>
      </c>
      <c r="N27" s="2" t="s">
        <v>13</v>
      </c>
      <c r="O27" s="2" t="s">
        <v>2</v>
      </c>
      <c r="P27" s="2" t="s">
        <v>7</v>
      </c>
      <c r="Q27" s="2" t="s">
        <v>22</v>
      </c>
      <c r="R27" s="2" t="s">
        <v>29</v>
      </c>
      <c r="S27" s="2" t="s">
        <v>28</v>
      </c>
      <c r="T27" s="2" t="s">
        <v>21</v>
      </c>
      <c r="U27" s="3" t="s">
        <v>25</v>
      </c>
      <c r="V27" s="2" t="s">
        <v>3</v>
      </c>
      <c r="W27" s="2" t="s">
        <v>18</v>
      </c>
      <c r="X27" s="2" t="s">
        <v>17</v>
      </c>
      <c r="Y27" s="3" t="s">
        <v>5</v>
      </c>
      <c r="Z27" s="3" t="s">
        <v>16</v>
      </c>
      <c r="AA27" s="3" t="s">
        <v>30</v>
      </c>
      <c r="AB27" s="3" t="s">
        <v>19</v>
      </c>
      <c r="AC27" s="1" t="s">
        <v>15</v>
      </c>
    </row>
    <row r="28" spans="2:29" x14ac:dyDescent="0.3">
      <c r="B28" s="30"/>
      <c r="C28" s="18" t="s">
        <v>20</v>
      </c>
      <c r="D28" s="2" t="s">
        <v>20</v>
      </c>
      <c r="E28" s="2" t="s">
        <v>0</v>
      </c>
      <c r="F28" s="2" t="s">
        <v>14</v>
      </c>
      <c r="G28" s="2" t="s">
        <v>4</v>
      </c>
      <c r="H28" s="2" t="s">
        <v>8</v>
      </c>
      <c r="I28" s="2" t="s">
        <v>1</v>
      </c>
      <c r="J28" s="2" t="s">
        <v>23</v>
      </c>
      <c r="K28" s="2" t="s">
        <v>24</v>
      </c>
      <c r="L28" s="2" t="s">
        <v>12</v>
      </c>
      <c r="M28" s="2" t="s">
        <v>13</v>
      </c>
      <c r="N28" s="2" t="s">
        <v>2</v>
      </c>
      <c r="O28" s="2" t="s">
        <v>7</v>
      </c>
      <c r="P28" s="2" t="s">
        <v>22</v>
      </c>
      <c r="Q28" s="2" t="s">
        <v>29</v>
      </c>
      <c r="R28" s="2" t="s">
        <v>28</v>
      </c>
      <c r="S28" s="2" t="s">
        <v>21</v>
      </c>
      <c r="T28" s="3" t="s">
        <v>25</v>
      </c>
      <c r="U28" s="2" t="s">
        <v>3</v>
      </c>
      <c r="V28" s="2" t="s">
        <v>18</v>
      </c>
      <c r="W28" s="2" t="s">
        <v>17</v>
      </c>
      <c r="X28" s="3" t="s">
        <v>5</v>
      </c>
      <c r="Y28" s="3" t="s">
        <v>16</v>
      </c>
      <c r="Z28" s="3" t="s">
        <v>30</v>
      </c>
      <c r="AA28" s="3" t="s">
        <v>19</v>
      </c>
      <c r="AB28" s="3" t="s">
        <v>15</v>
      </c>
      <c r="AC28" s="1" t="s">
        <v>6</v>
      </c>
    </row>
    <row r="29" spans="2:29" x14ac:dyDescent="0.3">
      <c r="B29" s="30"/>
      <c r="C29" s="18" t="s">
        <v>0</v>
      </c>
      <c r="D29" s="2" t="s">
        <v>0</v>
      </c>
      <c r="E29" s="2" t="s">
        <v>14</v>
      </c>
      <c r="F29" s="2" t="s">
        <v>4</v>
      </c>
      <c r="G29" s="2" t="s">
        <v>8</v>
      </c>
      <c r="H29" s="2" t="s">
        <v>1</v>
      </c>
      <c r="I29" s="2" t="s">
        <v>23</v>
      </c>
      <c r="J29" s="2" t="s">
        <v>24</v>
      </c>
      <c r="K29" s="2" t="s">
        <v>12</v>
      </c>
      <c r="L29" s="2" t="s">
        <v>13</v>
      </c>
      <c r="M29" s="2" t="s">
        <v>2</v>
      </c>
      <c r="N29" s="2" t="s">
        <v>7</v>
      </c>
      <c r="O29" s="2" t="s">
        <v>22</v>
      </c>
      <c r="P29" s="2" t="s">
        <v>29</v>
      </c>
      <c r="Q29" s="2" t="s">
        <v>28</v>
      </c>
      <c r="R29" s="2" t="s">
        <v>21</v>
      </c>
      <c r="S29" s="3" t="s">
        <v>25</v>
      </c>
      <c r="T29" s="2" t="s">
        <v>3</v>
      </c>
      <c r="U29" s="2" t="s">
        <v>18</v>
      </c>
      <c r="V29" s="2" t="s">
        <v>17</v>
      </c>
      <c r="W29" s="3" t="s">
        <v>5</v>
      </c>
      <c r="X29" s="3" t="s">
        <v>16</v>
      </c>
      <c r="Y29" s="3" t="s">
        <v>30</v>
      </c>
      <c r="Z29" s="3" t="s">
        <v>19</v>
      </c>
      <c r="AA29" s="3" t="s">
        <v>15</v>
      </c>
      <c r="AB29" s="2" t="s">
        <v>6</v>
      </c>
      <c r="AC29" s="1" t="s">
        <v>20</v>
      </c>
    </row>
    <row r="30" spans="2:29" x14ac:dyDescent="0.3">
      <c r="B30" s="30"/>
      <c r="C30" s="18" t="s">
        <v>14</v>
      </c>
      <c r="D30" s="2" t="s">
        <v>14</v>
      </c>
      <c r="E30" s="2" t="s">
        <v>4</v>
      </c>
      <c r="F30" s="2" t="s">
        <v>8</v>
      </c>
      <c r="G30" s="2" t="s">
        <v>1</v>
      </c>
      <c r="H30" s="2" t="s">
        <v>23</v>
      </c>
      <c r="I30" s="2" t="s">
        <v>24</v>
      </c>
      <c r="J30" s="2" t="s">
        <v>12</v>
      </c>
      <c r="K30" s="2" t="s">
        <v>13</v>
      </c>
      <c r="L30" s="2" t="s">
        <v>2</v>
      </c>
      <c r="M30" s="2" t="s">
        <v>7</v>
      </c>
      <c r="N30" s="2" t="s">
        <v>22</v>
      </c>
      <c r="O30" s="2" t="s">
        <v>29</v>
      </c>
      <c r="P30" s="2" t="s">
        <v>28</v>
      </c>
      <c r="Q30" s="2" t="s">
        <v>21</v>
      </c>
      <c r="R30" s="3" t="s">
        <v>25</v>
      </c>
      <c r="S30" s="2" t="s">
        <v>3</v>
      </c>
      <c r="T30" s="2" t="s">
        <v>18</v>
      </c>
      <c r="U30" s="2" t="s">
        <v>17</v>
      </c>
      <c r="V30" s="3" t="s">
        <v>5</v>
      </c>
      <c r="W30" s="3" t="s">
        <v>16</v>
      </c>
      <c r="X30" s="3" t="s">
        <v>30</v>
      </c>
      <c r="Y30" s="3" t="s">
        <v>19</v>
      </c>
      <c r="Z30" s="3" t="s">
        <v>15</v>
      </c>
      <c r="AA30" s="2" t="s">
        <v>6</v>
      </c>
      <c r="AB30" s="2" t="s">
        <v>20</v>
      </c>
      <c r="AC30" s="1" t="s">
        <v>0</v>
      </c>
    </row>
    <row r="31" spans="2:29" x14ac:dyDescent="0.3">
      <c r="B31" s="30"/>
      <c r="C31" s="18" t="s">
        <v>4</v>
      </c>
      <c r="D31" s="2" t="s">
        <v>4</v>
      </c>
      <c r="E31" s="2" t="s">
        <v>8</v>
      </c>
      <c r="F31" s="2" t="s">
        <v>1</v>
      </c>
      <c r="G31" s="2" t="s">
        <v>23</v>
      </c>
      <c r="H31" s="2" t="s">
        <v>24</v>
      </c>
      <c r="I31" s="2" t="s">
        <v>12</v>
      </c>
      <c r="J31" s="2" t="s">
        <v>13</v>
      </c>
      <c r="K31" s="2" t="s">
        <v>2</v>
      </c>
      <c r="L31" s="2" t="s">
        <v>7</v>
      </c>
      <c r="M31" s="2" t="s">
        <v>22</v>
      </c>
      <c r="N31" s="2" t="s">
        <v>29</v>
      </c>
      <c r="O31" s="2" t="s">
        <v>28</v>
      </c>
      <c r="P31" s="2" t="s">
        <v>21</v>
      </c>
      <c r="Q31" s="3" t="s">
        <v>25</v>
      </c>
      <c r="R31" s="2" t="s">
        <v>3</v>
      </c>
      <c r="S31" s="2" t="s">
        <v>18</v>
      </c>
      <c r="T31" s="2" t="s">
        <v>17</v>
      </c>
      <c r="U31" s="3" t="s">
        <v>5</v>
      </c>
      <c r="V31" s="3" t="s">
        <v>16</v>
      </c>
      <c r="W31" s="3" t="s">
        <v>30</v>
      </c>
      <c r="X31" s="3" t="s">
        <v>19</v>
      </c>
      <c r="Y31" s="3" t="s">
        <v>15</v>
      </c>
      <c r="Z31" s="2" t="s">
        <v>6</v>
      </c>
      <c r="AA31" s="2" t="s">
        <v>20</v>
      </c>
      <c r="AB31" s="2" t="s">
        <v>0</v>
      </c>
      <c r="AC31" s="1" t="s">
        <v>14</v>
      </c>
    </row>
    <row r="32" spans="2:29" x14ac:dyDescent="0.3">
      <c r="B32" s="30"/>
      <c r="C32" s="18" t="s">
        <v>8</v>
      </c>
      <c r="D32" s="2" t="s">
        <v>8</v>
      </c>
      <c r="E32" s="2" t="s">
        <v>1</v>
      </c>
      <c r="F32" s="2" t="s">
        <v>23</v>
      </c>
      <c r="G32" s="2" t="s">
        <v>24</v>
      </c>
      <c r="H32" s="2" t="s">
        <v>12</v>
      </c>
      <c r="I32" s="2" t="s">
        <v>13</v>
      </c>
      <c r="J32" s="2" t="s">
        <v>2</v>
      </c>
      <c r="K32" s="2" t="s">
        <v>7</v>
      </c>
      <c r="L32" s="2" t="s">
        <v>22</v>
      </c>
      <c r="M32" s="2" t="s">
        <v>29</v>
      </c>
      <c r="N32" s="2" t="s">
        <v>28</v>
      </c>
      <c r="O32" s="2" t="s">
        <v>21</v>
      </c>
      <c r="P32" s="3" t="s">
        <v>25</v>
      </c>
      <c r="Q32" s="2" t="s">
        <v>3</v>
      </c>
      <c r="R32" s="2" t="s">
        <v>18</v>
      </c>
      <c r="S32" s="2" t="s">
        <v>17</v>
      </c>
      <c r="T32" s="3" t="s">
        <v>5</v>
      </c>
      <c r="U32" s="3" t="s">
        <v>16</v>
      </c>
      <c r="V32" s="3" t="s">
        <v>30</v>
      </c>
      <c r="W32" s="3" t="s">
        <v>19</v>
      </c>
      <c r="X32" s="3" t="s">
        <v>15</v>
      </c>
      <c r="Y32" s="2" t="s">
        <v>6</v>
      </c>
      <c r="Z32" s="2" t="s">
        <v>20</v>
      </c>
      <c r="AA32" s="2" t="s">
        <v>0</v>
      </c>
      <c r="AB32" s="2" t="s">
        <v>14</v>
      </c>
      <c r="AC32" s="1" t="s">
        <v>4</v>
      </c>
    </row>
    <row r="33" spans="2:29" x14ac:dyDescent="0.3">
      <c r="B33" s="30"/>
      <c r="C33" s="18" t="s">
        <v>1</v>
      </c>
      <c r="D33" s="10" t="s">
        <v>1</v>
      </c>
      <c r="E33" s="2" t="s">
        <v>23</v>
      </c>
      <c r="F33" s="10" t="s">
        <v>24</v>
      </c>
      <c r="G33" s="2" t="s">
        <v>12</v>
      </c>
      <c r="H33" s="10" t="s">
        <v>13</v>
      </c>
      <c r="I33" s="10" t="s">
        <v>2</v>
      </c>
      <c r="J33" s="2" t="s">
        <v>7</v>
      </c>
      <c r="K33" s="2" t="s">
        <v>22</v>
      </c>
      <c r="L33" s="10" t="s">
        <v>29</v>
      </c>
      <c r="M33" s="2" t="s">
        <v>28</v>
      </c>
      <c r="N33" s="2" t="s">
        <v>21</v>
      </c>
      <c r="O33" s="11" t="s">
        <v>25</v>
      </c>
      <c r="P33" s="2" t="s">
        <v>3</v>
      </c>
      <c r="Q33" s="10" t="s">
        <v>18</v>
      </c>
      <c r="R33" s="10" t="s">
        <v>17</v>
      </c>
      <c r="S33" s="3" t="s">
        <v>5</v>
      </c>
      <c r="T33" s="3" t="s">
        <v>16</v>
      </c>
      <c r="U33" s="3" t="s">
        <v>30</v>
      </c>
      <c r="V33" s="11" t="s">
        <v>19</v>
      </c>
      <c r="W33" s="11" t="s">
        <v>15</v>
      </c>
      <c r="X33" s="10" t="s">
        <v>6</v>
      </c>
      <c r="Y33" s="2" t="s">
        <v>20</v>
      </c>
      <c r="Z33" s="2" t="s">
        <v>0</v>
      </c>
      <c r="AA33" s="2" t="s">
        <v>14</v>
      </c>
      <c r="AB33" s="2" t="s">
        <v>4</v>
      </c>
      <c r="AC33" s="1" t="s">
        <v>8</v>
      </c>
    </row>
    <row r="34" spans="2:29" x14ac:dyDescent="0.3">
      <c r="B34" s="30"/>
      <c r="C34" s="18" t="s">
        <v>23</v>
      </c>
      <c r="D34" s="2" t="s">
        <v>23</v>
      </c>
      <c r="E34" s="2" t="s">
        <v>24</v>
      </c>
      <c r="F34" s="2" t="s">
        <v>12</v>
      </c>
      <c r="G34" s="2" t="s">
        <v>13</v>
      </c>
      <c r="H34" s="2" t="s">
        <v>2</v>
      </c>
      <c r="I34" s="2" t="s">
        <v>7</v>
      </c>
      <c r="J34" s="2" t="s">
        <v>22</v>
      </c>
      <c r="K34" s="2" t="s">
        <v>29</v>
      </c>
      <c r="L34" s="2" t="s">
        <v>28</v>
      </c>
      <c r="M34" s="2" t="s">
        <v>21</v>
      </c>
      <c r="N34" s="3" t="s">
        <v>25</v>
      </c>
      <c r="O34" s="2" t="s">
        <v>3</v>
      </c>
      <c r="P34" s="2" t="s">
        <v>18</v>
      </c>
      <c r="Q34" s="2" t="s">
        <v>17</v>
      </c>
      <c r="R34" s="3" t="s">
        <v>5</v>
      </c>
      <c r="S34" s="3" t="s">
        <v>16</v>
      </c>
      <c r="T34" s="3" t="s">
        <v>30</v>
      </c>
      <c r="U34" s="3" t="s">
        <v>19</v>
      </c>
      <c r="V34" s="3" t="s">
        <v>15</v>
      </c>
      <c r="W34" s="2" t="s">
        <v>6</v>
      </c>
      <c r="X34" s="2" t="s">
        <v>20</v>
      </c>
      <c r="Y34" s="2" t="s">
        <v>0</v>
      </c>
      <c r="Z34" s="2" t="s">
        <v>14</v>
      </c>
      <c r="AA34" s="2" t="s">
        <v>4</v>
      </c>
      <c r="AB34" s="2" t="s">
        <v>8</v>
      </c>
      <c r="AC34" s="1" t="s">
        <v>1</v>
      </c>
    </row>
    <row r="35" spans="2:29" x14ac:dyDescent="0.3">
      <c r="B35" s="30"/>
      <c r="C35" s="18" t="s">
        <v>24</v>
      </c>
      <c r="D35" s="2" t="s">
        <v>24</v>
      </c>
      <c r="E35" s="2" t="s">
        <v>12</v>
      </c>
      <c r="F35" s="2" t="s">
        <v>13</v>
      </c>
      <c r="G35" s="2" t="s">
        <v>2</v>
      </c>
      <c r="H35" s="2" t="s">
        <v>7</v>
      </c>
      <c r="I35" s="2" t="s">
        <v>22</v>
      </c>
      <c r="J35" s="2" t="s">
        <v>29</v>
      </c>
      <c r="K35" s="2" t="s">
        <v>28</v>
      </c>
      <c r="L35" s="2" t="s">
        <v>21</v>
      </c>
      <c r="M35" s="3" t="s">
        <v>25</v>
      </c>
      <c r="N35" s="2" t="s">
        <v>3</v>
      </c>
      <c r="O35" s="2" t="s">
        <v>18</v>
      </c>
      <c r="P35" s="2" t="s">
        <v>17</v>
      </c>
      <c r="Q35" s="3" t="s">
        <v>5</v>
      </c>
      <c r="R35" s="3" t="s">
        <v>16</v>
      </c>
      <c r="S35" s="3" t="s">
        <v>30</v>
      </c>
      <c r="T35" s="3" t="s">
        <v>19</v>
      </c>
      <c r="U35" s="3" t="s">
        <v>15</v>
      </c>
      <c r="V35" s="2" t="s">
        <v>6</v>
      </c>
      <c r="W35" s="2" t="s">
        <v>20</v>
      </c>
      <c r="X35" s="2" t="s">
        <v>0</v>
      </c>
      <c r="Y35" s="2" t="s">
        <v>14</v>
      </c>
      <c r="Z35" s="2" t="s">
        <v>4</v>
      </c>
      <c r="AA35" s="2" t="s">
        <v>8</v>
      </c>
      <c r="AB35" s="2" t="s">
        <v>1</v>
      </c>
      <c r="AC35" s="1" t="s">
        <v>23</v>
      </c>
    </row>
    <row r="36" spans="2:29" x14ac:dyDescent="0.3">
      <c r="B36" s="30"/>
      <c r="C36" s="18" t="s">
        <v>12</v>
      </c>
      <c r="D36" s="10" t="s">
        <v>12</v>
      </c>
      <c r="E36" s="2" t="s">
        <v>13</v>
      </c>
      <c r="F36" s="2" t="s">
        <v>2</v>
      </c>
      <c r="G36" s="2" t="s">
        <v>7</v>
      </c>
      <c r="H36" s="10" t="s">
        <v>22</v>
      </c>
      <c r="I36" s="10" t="s">
        <v>29</v>
      </c>
      <c r="J36" s="2" t="s">
        <v>28</v>
      </c>
      <c r="K36" s="2" t="s">
        <v>21</v>
      </c>
      <c r="L36" s="11" t="s">
        <v>25</v>
      </c>
      <c r="M36" s="2" t="s">
        <v>3</v>
      </c>
      <c r="N36" s="2" t="s">
        <v>18</v>
      </c>
      <c r="O36" s="10" t="s">
        <v>17</v>
      </c>
      <c r="P36" s="3" t="s">
        <v>5</v>
      </c>
      <c r="Q36" s="11" t="s">
        <v>16</v>
      </c>
      <c r="R36" s="3" t="s">
        <v>30</v>
      </c>
      <c r="S36" s="3" t="s">
        <v>19</v>
      </c>
      <c r="T36" s="3" t="s">
        <v>15</v>
      </c>
      <c r="U36" s="10" t="s">
        <v>6</v>
      </c>
      <c r="V36" s="10" t="s">
        <v>20</v>
      </c>
      <c r="W36" s="10" t="s">
        <v>0</v>
      </c>
      <c r="X36" s="10" t="s">
        <v>14</v>
      </c>
      <c r="Y36" s="2" t="s">
        <v>4</v>
      </c>
      <c r="Z36" s="2" t="s">
        <v>8</v>
      </c>
      <c r="AA36" s="2" t="s">
        <v>1</v>
      </c>
      <c r="AB36" s="2" t="s">
        <v>23</v>
      </c>
      <c r="AC36" s="1" t="s">
        <v>24</v>
      </c>
    </row>
    <row r="37" spans="2:29" x14ac:dyDescent="0.3">
      <c r="B37" s="30"/>
      <c r="C37" s="18" t="s">
        <v>13</v>
      </c>
      <c r="D37" s="10" t="s">
        <v>13</v>
      </c>
      <c r="E37" s="2" t="s">
        <v>2</v>
      </c>
      <c r="F37" s="10" t="s">
        <v>7</v>
      </c>
      <c r="G37" s="2" t="s">
        <v>22</v>
      </c>
      <c r="H37" s="2" t="s">
        <v>29</v>
      </c>
      <c r="I37" s="2" t="s">
        <v>28</v>
      </c>
      <c r="J37" s="10" t="s">
        <v>21</v>
      </c>
      <c r="K37" s="3" t="s">
        <v>25</v>
      </c>
      <c r="L37" s="10" t="s">
        <v>3</v>
      </c>
      <c r="M37" s="2" t="s">
        <v>18</v>
      </c>
      <c r="N37" s="2" t="s">
        <v>17</v>
      </c>
      <c r="O37" s="3" t="s">
        <v>5</v>
      </c>
      <c r="P37" s="3" t="s">
        <v>16</v>
      </c>
      <c r="Q37" s="11" t="s">
        <v>30</v>
      </c>
      <c r="R37" s="11" t="s">
        <v>19</v>
      </c>
      <c r="S37" s="3" t="s">
        <v>15</v>
      </c>
      <c r="T37" s="2" t="s">
        <v>6</v>
      </c>
      <c r="U37" s="11" t="s">
        <v>20</v>
      </c>
      <c r="V37" s="10" t="s">
        <v>0</v>
      </c>
      <c r="W37" s="10" t="s">
        <v>14</v>
      </c>
      <c r="X37" s="2" t="s">
        <v>4</v>
      </c>
      <c r="Y37" s="2" t="s">
        <v>8</v>
      </c>
      <c r="Z37" s="2" t="s">
        <v>1</v>
      </c>
      <c r="AA37" s="2" t="s">
        <v>23</v>
      </c>
      <c r="AB37" s="2" t="s">
        <v>24</v>
      </c>
      <c r="AC37" s="1" t="s">
        <v>12</v>
      </c>
    </row>
    <row r="38" spans="2:29" x14ac:dyDescent="0.3">
      <c r="B38" s="30"/>
      <c r="C38" s="18" t="s">
        <v>2</v>
      </c>
      <c r="D38" s="2" t="s">
        <v>2</v>
      </c>
      <c r="E38" s="2" t="s">
        <v>7</v>
      </c>
      <c r="F38" s="2" t="s">
        <v>22</v>
      </c>
      <c r="G38" s="2" t="s">
        <v>29</v>
      </c>
      <c r="H38" s="2" t="s">
        <v>28</v>
      </c>
      <c r="I38" s="2" t="s">
        <v>21</v>
      </c>
      <c r="J38" s="3" t="s">
        <v>25</v>
      </c>
      <c r="K38" s="2" t="s">
        <v>3</v>
      </c>
      <c r="L38" s="2" t="s">
        <v>18</v>
      </c>
      <c r="M38" s="2" t="s">
        <v>17</v>
      </c>
      <c r="N38" s="3" t="s">
        <v>5</v>
      </c>
      <c r="O38" s="3" t="s">
        <v>16</v>
      </c>
      <c r="P38" s="3" t="s">
        <v>30</v>
      </c>
      <c r="Q38" s="3" t="s">
        <v>19</v>
      </c>
      <c r="R38" s="3" t="s">
        <v>15</v>
      </c>
      <c r="S38" s="2" t="s">
        <v>6</v>
      </c>
      <c r="T38" s="2" t="s">
        <v>20</v>
      </c>
      <c r="U38" s="2" t="s">
        <v>0</v>
      </c>
      <c r="V38" s="2" t="s">
        <v>14</v>
      </c>
      <c r="W38" s="2" t="s">
        <v>4</v>
      </c>
      <c r="X38" s="2" t="s">
        <v>8</v>
      </c>
      <c r="Y38" s="2" t="s">
        <v>1</v>
      </c>
      <c r="Z38" s="2" t="s">
        <v>23</v>
      </c>
      <c r="AA38" s="2" t="s">
        <v>24</v>
      </c>
      <c r="AB38" s="2" t="s">
        <v>12</v>
      </c>
      <c r="AC38" s="1" t="s">
        <v>13</v>
      </c>
    </row>
    <row r="39" spans="2:29" x14ac:dyDescent="0.3">
      <c r="B39" s="30"/>
      <c r="C39" s="18" t="s">
        <v>7</v>
      </c>
      <c r="D39" s="2" t="s">
        <v>7</v>
      </c>
      <c r="E39" s="2" t="s">
        <v>22</v>
      </c>
      <c r="F39" s="2" t="s">
        <v>29</v>
      </c>
      <c r="G39" s="2" t="s">
        <v>28</v>
      </c>
      <c r="H39" s="2" t="s">
        <v>21</v>
      </c>
      <c r="I39" s="3" t="s">
        <v>25</v>
      </c>
      <c r="J39" s="2" t="s">
        <v>3</v>
      </c>
      <c r="K39" s="2" t="s">
        <v>18</v>
      </c>
      <c r="L39" s="2" t="s">
        <v>17</v>
      </c>
      <c r="M39" s="3" t="s">
        <v>5</v>
      </c>
      <c r="N39" s="3" t="s">
        <v>16</v>
      </c>
      <c r="O39" s="3" t="s">
        <v>30</v>
      </c>
      <c r="P39" s="3" t="s">
        <v>19</v>
      </c>
      <c r="Q39" s="3" t="s">
        <v>15</v>
      </c>
      <c r="R39" s="2" t="s">
        <v>6</v>
      </c>
      <c r="S39" s="2" t="s">
        <v>20</v>
      </c>
      <c r="T39" s="2" t="s">
        <v>0</v>
      </c>
      <c r="U39" s="2" t="s">
        <v>14</v>
      </c>
      <c r="V39" s="2" t="s">
        <v>4</v>
      </c>
      <c r="W39" s="2" t="s">
        <v>8</v>
      </c>
      <c r="X39" s="2" t="s">
        <v>1</v>
      </c>
      <c r="Y39" s="2" t="s">
        <v>23</v>
      </c>
      <c r="Z39" s="2" t="s">
        <v>24</v>
      </c>
      <c r="AA39" s="2" t="s">
        <v>12</v>
      </c>
      <c r="AB39" s="2" t="s">
        <v>13</v>
      </c>
      <c r="AC39" s="1" t="s">
        <v>2</v>
      </c>
    </row>
    <row r="40" spans="2:29" x14ac:dyDescent="0.3">
      <c r="B40" s="30"/>
      <c r="C40" s="18" t="s">
        <v>22</v>
      </c>
      <c r="D40" s="2" t="s">
        <v>22</v>
      </c>
      <c r="E40" s="2" t="s">
        <v>29</v>
      </c>
      <c r="F40" s="2" t="s">
        <v>28</v>
      </c>
      <c r="G40" s="2" t="s">
        <v>21</v>
      </c>
      <c r="H40" s="3" t="s">
        <v>25</v>
      </c>
      <c r="I40" s="2" t="s">
        <v>3</v>
      </c>
      <c r="J40" s="2" t="s">
        <v>18</v>
      </c>
      <c r="K40" s="2" t="s">
        <v>17</v>
      </c>
      <c r="L40" s="3" t="s">
        <v>5</v>
      </c>
      <c r="M40" s="3" t="s">
        <v>16</v>
      </c>
      <c r="N40" s="3" t="s">
        <v>30</v>
      </c>
      <c r="O40" s="3" t="s">
        <v>19</v>
      </c>
      <c r="P40" s="3" t="s">
        <v>15</v>
      </c>
      <c r="Q40" s="2" t="s">
        <v>6</v>
      </c>
      <c r="R40" s="2" t="s">
        <v>20</v>
      </c>
      <c r="S40" s="2" t="s">
        <v>0</v>
      </c>
      <c r="T40" s="2" t="s">
        <v>14</v>
      </c>
      <c r="U40" s="2" t="s">
        <v>4</v>
      </c>
      <c r="V40" s="2" t="s">
        <v>8</v>
      </c>
      <c r="W40" s="2" t="s">
        <v>1</v>
      </c>
      <c r="X40" s="2" t="s">
        <v>23</v>
      </c>
      <c r="Y40" s="2" t="s">
        <v>24</v>
      </c>
      <c r="Z40" s="2" t="s">
        <v>12</v>
      </c>
      <c r="AA40" s="2" t="s">
        <v>13</v>
      </c>
      <c r="AB40" s="2" t="s">
        <v>2</v>
      </c>
      <c r="AC40" s="1" t="s">
        <v>7</v>
      </c>
    </row>
    <row r="41" spans="2:29" x14ac:dyDescent="0.3">
      <c r="B41" s="30"/>
      <c r="C41" s="18" t="s">
        <v>29</v>
      </c>
      <c r="D41" s="2" t="s">
        <v>29</v>
      </c>
      <c r="E41" s="2" t="s">
        <v>28</v>
      </c>
      <c r="F41" s="2" t="s">
        <v>21</v>
      </c>
      <c r="G41" s="3" t="s">
        <v>25</v>
      </c>
      <c r="H41" s="2" t="s">
        <v>3</v>
      </c>
      <c r="I41" s="2" t="s">
        <v>18</v>
      </c>
      <c r="J41" s="2" t="s">
        <v>17</v>
      </c>
      <c r="K41" s="3" t="s">
        <v>5</v>
      </c>
      <c r="L41" s="3" t="s">
        <v>16</v>
      </c>
      <c r="M41" s="3" t="s">
        <v>30</v>
      </c>
      <c r="N41" s="3" t="s">
        <v>19</v>
      </c>
      <c r="O41" s="3" t="s">
        <v>15</v>
      </c>
      <c r="P41" s="2" t="s">
        <v>6</v>
      </c>
      <c r="Q41" s="2" t="s">
        <v>20</v>
      </c>
      <c r="R41" s="2" t="s">
        <v>0</v>
      </c>
      <c r="S41" s="2" t="s">
        <v>14</v>
      </c>
      <c r="T41" s="2" t="s">
        <v>4</v>
      </c>
      <c r="U41" s="2" t="s">
        <v>8</v>
      </c>
      <c r="V41" s="2" t="s">
        <v>1</v>
      </c>
      <c r="W41" s="2" t="s">
        <v>23</v>
      </c>
      <c r="X41" s="2" t="s">
        <v>24</v>
      </c>
      <c r="Y41" s="2" t="s">
        <v>12</v>
      </c>
      <c r="Z41" s="2" t="s">
        <v>13</v>
      </c>
      <c r="AA41" s="2" t="s">
        <v>2</v>
      </c>
      <c r="AB41" s="2" t="s">
        <v>7</v>
      </c>
      <c r="AC41" s="1" t="s">
        <v>22</v>
      </c>
    </row>
    <row r="42" spans="2:29" x14ac:dyDescent="0.3">
      <c r="B42" s="30"/>
      <c r="C42" s="18" t="s">
        <v>31</v>
      </c>
      <c r="D42" s="2" t="s">
        <v>28</v>
      </c>
      <c r="E42" s="2" t="s">
        <v>21</v>
      </c>
      <c r="F42" s="3" t="s">
        <v>25</v>
      </c>
      <c r="G42" s="2" t="s">
        <v>3</v>
      </c>
      <c r="H42" s="2" t="s">
        <v>18</v>
      </c>
      <c r="I42" s="2" t="s">
        <v>17</v>
      </c>
      <c r="J42" s="3" t="s">
        <v>5</v>
      </c>
      <c r="K42" s="3" t="s">
        <v>16</v>
      </c>
      <c r="L42" s="3" t="s">
        <v>30</v>
      </c>
      <c r="M42" s="3" t="s">
        <v>19</v>
      </c>
      <c r="N42" s="3" t="s">
        <v>15</v>
      </c>
      <c r="O42" s="2" t="s">
        <v>6</v>
      </c>
      <c r="P42" s="2" t="s">
        <v>20</v>
      </c>
      <c r="Q42" s="2" t="s">
        <v>0</v>
      </c>
      <c r="R42" s="2" t="s">
        <v>14</v>
      </c>
      <c r="S42" s="2" t="s">
        <v>4</v>
      </c>
      <c r="T42" s="2" t="s">
        <v>8</v>
      </c>
      <c r="U42" s="2" t="s">
        <v>1</v>
      </c>
      <c r="V42" s="2" t="s">
        <v>23</v>
      </c>
      <c r="W42" s="2" t="s">
        <v>24</v>
      </c>
      <c r="X42" s="2" t="s">
        <v>12</v>
      </c>
      <c r="Y42" s="2" t="s">
        <v>13</v>
      </c>
      <c r="Z42" s="2" t="s">
        <v>2</v>
      </c>
      <c r="AA42" s="2" t="s">
        <v>7</v>
      </c>
      <c r="AB42" s="2" t="s">
        <v>22</v>
      </c>
      <c r="AC42" s="1" t="s">
        <v>29</v>
      </c>
    </row>
    <row r="43" spans="2:29" x14ac:dyDescent="0.3">
      <c r="B43" s="30"/>
      <c r="C43" s="18" t="s">
        <v>21</v>
      </c>
      <c r="D43" s="2" t="s">
        <v>21</v>
      </c>
      <c r="E43" s="2" t="s">
        <v>25</v>
      </c>
      <c r="F43" s="2" t="s">
        <v>3</v>
      </c>
      <c r="G43" s="2" t="s">
        <v>18</v>
      </c>
      <c r="H43" s="2" t="s">
        <v>17</v>
      </c>
      <c r="I43" s="3" t="s">
        <v>5</v>
      </c>
      <c r="J43" s="3" t="s">
        <v>16</v>
      </c>
      <c r="K43" s="3" t="s">
        <v>30</v>
      </c>
      <c r="L43" s="3" t="s">
        <v>19</v>
      </c>
      <c r="M43" s="3" t="s">
        <v>15</v>
      </c>
      <c r="N43" s="2" t="s">
        <v>6</v>
      </c>
      <c r="O43" s="2" t="s">
        <v>20</v>
      </c>
      <c r="P43" s="2" t="s">
        <v>0</v>
      </c>
      <c r="Q43" s="2" t="s">
        <v>14</v>
      </c>
      <c r="R43" s="2" t="s">
        <v>4</v>
      </c>
      <c r="S43" s="2" t="s">
        <v>8</v>
      </c>
      <c r="T43" s="2" t="s">
        <v>1</v>
      </c>
      <c r="U43" s="2" t="s">
        <v>23</v>
      </c>
      <c r="V43" s="2" t="s">
        <v>24</v>
      </c>
      <c r="W43" s="2" t="s">
        <v>12</v>
      </c>
      <c r="X43" s="2" t="s">
        <v>13</v>
      </c>
      <c r="Y43" s="2" t="s">
        <v>2</v>
      </c>
      <c r="Z43" s="2" t="s">
        <v>7</v>
      </c>
      <c r="AA43" s="2" t="s">
        <v>22</v>
      </c>
      <c r="AB43" s="2" t="s">
        <v>29</v>
      </c>
      <c r="AC43" s="1" t="s">
        <v>31</v>
      </c>
    </row>
    <row r="44" spans="2:29" ht="19.5" thickBot="1" x14ac:dyDescent="0.35">
      <c r="B44" s="30"/>
      <c r="C44" s="19" t="s">
        <v>25</v>
      </c>
      <c r="D44" s="2" t="s">
        <v>25</v>
      </c>
      <c r="E44" s="2" t="s">
        <v>3</v>
      </c>
      <c r="F44" s="2" t="s">
        <v>18</v>
      </c>
      <c r="G44" s="2" t="s">
        <v>17</v>
      </c>
      <c r="H44" s="3" t="s">
        <v>5</v>
      </c>
      <c r="I44" s="3" t="s">
        <v>16</v>
      </c>
      <c r="J44" s="3" t="s">
        <v>30</v>
      </c>
      <c r="K44" s="3" t="s">
        <v>19</v>
      </c>
      <c r="L44" s="3" t="s">
        <v>15</v>
      </c>
      <c r="M44" s="2" t="s">
        <v>6</v>
      </c>
      <c r="N44" s="2" t="s">
        <v>20</v>
      </c>
      <c r="O44" s="2" t="s">
        <v>0</v>
      </c>
      <c r="P44" s="2" t="s">
        <v>14</v>
      </c>
      <c r="Q44" s="2" t="s">
        <v>4</v>
      </c>
      <c r="R44" s="2" t="s">
        <v>8</v>
      </c>
      <c r="S44" s="2" t="s">
        <v>1</v>
      </c>
      <c r="T44" s="2" t="s">
        <v>23</v>
      </c>
      <c r="U44" s="2" t="s">
        <v>24</v>
      </c>
      <c r="V44" s="2" t="s">
        <v>12</v>
      </c>
      <c r="W44" s="2" t="s">
        <v>13</v>
      </c>
      <c r="X44" s="2" t="s">
        <v>2</v>
      </c>
      <c r="Y44" s="2" t="s">
        <v>7</v>
      </c>
      <c r="Z44" s="2" t="s">
        <v>22</v>
      </c>
      <c r="AA44" s="2" t="s">
        <v>29</v>
      </c>
      <c r="AB44" s="2" t="s">
        <v>28</v>
      </c>
      <c r="AC44" s="2" t="s">
        <v>21</v>
      </c>
    </row>
  </sheetData>
  <mergeCells count="11">
    <mergeCell ref="B19:B44"/>
    <mergeCell ref="C1:AB1"/>
    <mergeCell ref="A2:B2"/>
    <mergeCell ref="A3:B3"/>
    <mergeCell ref="A7:B7"/>
    <mergeCell ref="A8:B8"/>
    <mergeCell ref="A9:B9"/>
    <mergeCell ref="A12:B12"/>
    <mergeCell ref="A14:B14"/>
    <mergeCell ref="A6:B6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8"/>
  <sheetViews>
    <sheetView tabSelected="1" topLeftCell="B31" zoomScale="64" zoomScaleNormal="64" workbookViewId="0">
      <selection activeCell="O29" sqref="O29"/>
    </sheetView>
  </sheetViews>
  <sheetFormatPr defaultRowHeight="15.75" x14ac:dyDescent="0.25"/>
  <cols>
    <col min="1" max="16384" width="9.140625" style="27"/>
  </cols>
  <sheetData>
    <row r="2" spans="2:71" x14ac:dyDescent="0.25">
      <c r="B2" s="25" t="s">
        <v>3</v>
      </c>
      <c r="C2" s="25" t="s">
        <v>18</v>
      </c>
      <c r="D2" s="25" t="s">
        <v>17</v>
      </c>
      <c r="E2" s="25" t="s">
        <v>5</v>
      </c>
      <c r="F2" s="25" t="s">
        <v>16</v>
      </c>
      <c r="G2" s="25" t="s">
        <v>30</v>
      </c>
      <c r="H2" s="25" t="s">
        <v>19</v>
      </c>
      <c r="I2" s="25" t="s">
        <v>15</v>
      </c>
      <c r="J2" s="25" t="s">
        <v>6</v>
      </c>
      <c r="K2" s="25" t="s">
        <v>20</v>
      </c>
      <c r="L2" s="25" t="s">
        <v>0</v>
      </c>
      <c r="M2" s="25" t="s">
        <v>14</v>
      </c>
      <c r="N2" s="25" t="s">
        <v>4</v>
      </c>
      <c r="O2" s="25" t="s">
        <v>8</v>
      </c>
      <c r="P2" s="25" t="s">
        <v>1</v>
      </c>
      <c r="Q2" s="25" t="s">
        <v>23</v>
      </c>
      <c r="R2" s="25" t="s">
        <v>24</v>
      </c>
      <c r="S2" s="25" t="s">
        <v>12</v>
      </c>
      <c r="T2" s="25" t="s">
        <v>13</v>
      </c>
      <c r="U2" s="25" t="s">
        <v>2</v>
      </c>
      <c r="V2" s="25" t="s">
        <v>7</v>
      </c>
      <c r="W2" s="25" t="s">
        <v>22</v>
      </c>
      <c r="X2" s="25" t="s">
        <v>29</v>
      </c>
      <c r="Y2" s="25" t="s">
        <v>31</v>
      </c>
      <c r="Z2" s="25" t="s">
        <v>21</v>
      </c>
      <c r="AA2" s="25" t="s">
        <v>25</v>
      </c>
    </row>
    <row r="3" spans="2:71" x14ac:dyDescent="0.25">
      <c r="B3" s="26">
        <v>0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6">
        <v>12</v>
      </c>
      <c r="O3" s="26">
        <v>13</v>
      </c>
      <c r="P3" s="26">
        <v>14</v>
      </c>
      <c r="Q3" s="26">
        <v>15</v>
      </c>
      <c r="R3" s="26">
        <v>16</v>
      </c>
      <c r="S3" s="26">
        <v>17</v>
      </c>
      <c r="T3" s="26">
        <v>18</v>
      </c>
      <c r="U3" s="26">
        <v>19</v>
      </c>
      <c r="V3" s="26">
        <v>20</v>
      </c>
      <c r="W3" s="26">
        <v>21</v>
      </c>
      <c r="X3" s="26">
        <v>22</v>
      </c>
      <c r="Y3" s="26">
        <v>23</v>
      </c>
      <c r="Z3" s="26">
        <v>24</v>
      </c>
      <c r="AA3" s="26">
        <v>25</v>
      </c>
    </row>
    <row r="5" spans="2:71" x14ac:dyDescent="0.25">
      <c r="C5" s="27" t="s">
        <v>36</v>
      </c>
      <c r="D5" s="27" t="s">
        <v>37</v>
      </c>
      <c r="F5" s="34" t="s">
        <v>38</v>
      </c>
      <c r="G5" s="34"/>
    </row>
    <row r="6" spans="2:71" x14ac:dyDescent="0.25">
      <c r="B6" s="27" t="s">
        <v>9</v>
      </c>
      <c r="C6" s="27">
        <v>5</v>
      </c>
      <c r="D6" s="27">
        <v>2</v>
      </c>
      <c r="F6" s="34">
        <v>26</v>
      </c>
      <c r="G6" s="34"/>
    </row>
    <row r="8" spans="2:71" x14ac:dyDescent="0.25">
      <c r="B8" s="34" t="s">
        <v>39</v>
      </c>
      <c r="C8" s="34"/>
      <c r="D8" s="34"/>
      <c r="E8" s="34"/>
    </row>
    <row r="9" spans="2:71" x14ac:dyDescent="0.25">
      <c r="B9" s="34" t="s">
        <v>40</v>
      </c>
      <c r="C9" s="34"/>
      <c r="D9" s="27" t="s">
        <v>20</v>
      </c>
      <c r="E9" s="27" t="s">
        <v>6</v>
      </c>
      <c r="F9" s="27" t="s">
        <v>7</v>
      </c>
      <c r="G9" s="27" t="s">
        <v>17</v>
      </c>
      <c r="H9" s="27" t="s">
        <v>22</v>
      </c>
      <c r="I9" s="27" t="s">
        <v>19</v>
      </c>
      <c r="J9" s="27" t="s">
        <v>0</v>
      </c>
      <c r="K9" s="27" t="s">
        <v>6</v>
      </c>
      <c r="L9" s="27" t="s">
        <v>20</v>
      </c>
      <c r="M9" s="27" t="s">
        <v>18</v>
      </c>
      <c r="N9" s="27" t="s">
        <v>19</v>
      </c>
      <c r="O9" s="27" t="s">
        <v>2</v>
      </c>
      <c r="P9" s="27" t="s">
        <v>29</v>
      </c>
      <c r="Q9" s="27" t="s">
        <v>29</v>
      </c>
      <c r="R9" s="27" t="s">
        <v>30</v>
      </c>
      <c r="S9" s="27" t="s">
        <v>3</v>
      </c>
      <c r="T9" s="27" t="s">
        <v>17</v>
      </c>
      <c r="U9" s="27" t="s">
        <v>2</v>
      </c>
      <c r="V9" s="27" t="s">
        <v>13</v>
      </c>
      <c r="W9" s="27" t="s">
        <v>6</v>
      </c>
      <c r="X9" s="27" t="s">
        <v>17</v>
      </c>
      <c r="Y9" s="27" t="s">
        <v>6</v>
      </c>
      <c r="Z9" s="27" t="s">
        <v>20</v>
      </c>
      <c r="AA9" s="27" t="s">
        <v>16</v>
      </c>
      <c r="AB9" s="27" t="s">
        <v>25</v>
      </c>
      <c r="AC9" s="27" t="s">
        <v>19</v>
      </c>
      <c r="AD9" s="27" t="s">
        <v>30</v>
      </c>
      <c r="AE9" s="27" t="s">
        <v>1</v>
      </c>
      <c r="AF9" s="27" t="s">
        <v>0</v>
      </c>
      <c r="AG9" s="27" t="s">
        <v>2</v>
      </c>
      <c r="AH9" s="27" t="s">
        <v>13</v>
      </c>
      <c r="AI9" s="27" t="s">
        <v>2</v>
      </c>
      <c r="AJ9" s="27" t="s">
        <v>12</v>
      </c>
      <c r="AK9" s="27" t="s">
        <v>25</v>
      </c>
      <c r="AL9" s="27" t="s">
        <v>3</v>
      </c>
      <c r="AM9" s="27" t="s">
        <v>2</v>
      </c>
      <c r="AN9" s="27" t="s">
        <v>25</v>
      </c>
      <c r="AO9" s="27" t="s">
        <v>19</v>
      </c>
      <c r="AP9" s="27" t="s">
        <v>14</v>
      </c>
      <c r="AQ9" s="27" t="s">
        <v>15</v>
      </c>
      <c r="AR9" s="27" t="s">
        <v>22</v>
      </c>
      <c r="AS9" s="27" t="s">
        <v>24</v>
      </c>
      <c r="AT9" s="27" t="s">
        <v>19</v>
      </c>
      <c r="AU9" s="27" t="s">
        <v>7</v>
      </c>
      <c r="AV9" s="27" t="s">
        <v>6</v>
      </c>
      <c r="AW9" s="27" t="s">
        <v>1</v>
      </c>
      <c r="AX9" s="27" t="s">
        <v>21</v>
      </c>
      <c r="AY9" s="27" t="s">
        <v>16</v>
      </c>
      <c r="AZ9" s="27" t="s">
        <v>0</v>
      </c>
      <c r="BA9" s="27" t="s">
        <v>17</v>
      </c>
      <c r="BB9" s="27" t="s">
        <v>7</v>
      </c>
      <c r="BC9" s="27" t="s">
        <v>1</v>
      </c>
      <c r="BD9" s="27" t="s">
        <v>16</v>
      </c>
      <c r="BE9" s="27" t="s">
        <v>15</v>
      </c>
      <c r="BF9" s="27" t="s">
        <v>3</v>
      </c>
      <c r="BG9" s="27" t="s">
        <v>8</v>
      </c>
      <c r="BH9" s="27" t="s">
        <v>14</v>
      </c>
      <c r="BI9" s="27" t="s">
        <v>13</v>
      </c>
      <c r="BJ9" s="27" t="s">
        <v>14</v>
      </c>
      <c r="BK9" s="27" t="s">
        <v>15</v>
      </c>
      <c r="BL9" s="27" t="s">
        <v>12</v>
      </c>
      <c r="BM9" s="27" t="s">
        <v>15</v>
      </c>
      <c r="BN9" s="27" t="s">
        <v>7</v>
      </c>
      <c r="BO9" s="27" t="s">
        <v>1</v>
      </c>
      <c r="BP9" s="27" t="s">
        <v>14</v>
      </c>
      <c r="BQ9" s="27" t="s">
        <v>18</v>
      </c>
      <c r="BR9" s="27" t="s">
        <v>14</v>
      </c>
      <c r="BS9" s="27" t="s">
        <v>13</v>
      </c>
    </row>
    <row r="10" spans="2:71" x14ac:dyDescent="0.25">
      <c r="B10" s="34" t="s">
        <v>41</v>
      </c>
      <c r="C10" s="34"/>
      <c r="D10" s="27">
        <f>HLOOKUP(D9,$B$2:$AA$3,2)</f>
        <v>9</v>
      </c>
      <c r="E10" s="27">
        <f t="shared" ref="E10:BP10" si="0">HLOOKUP(E9,$B$2:$AA$3,2)</f>
        <v>8</v>
      </c>
      <c r="F10" s="27">
        <f t="shared" si="0"/>
        <v>20</v>
      </c>
      <c r="G10" s="27">
        <f t="shared" si="0"/>
        <v>2</v>
      </c>
      <c r="H10" s="27">
        <f t="shared" si="0"/>
        <v>21</v>
      </c>
      <c r="I10" s="27">
        <f t="shared" si="0"/>
        <v>6</v>
      </c>
      <c r="J10" s="27">
        <f t="shared" si="0"/>
        <v>10</v>
      </c>
      <c r="K10" s="27">
        <f t="shared" si="0"/>
        <v>8</v>
      </c>
      <c r="L10" s="27">
        <f t="shared" si="0"/>
        <v>9</v>
      </c>
      <c r="M10" s="27">
        <f t="shared" si="0"/>
        <v>1</v>
      </c>
      <c r="N10" s="27">
        <f t="shared" si="0"/>
        <v>6</v>
      </c>
      <c r="O10" s="27">
        <f t="shared" si="0"/>
        <v>19</v>
      </c>
      <c r="P10" s="27">
        <f t="shared" si="0"/>
        <v>22</v>
      </c>
      <c r="Q10" s="27">
        <f t="shared" si="0"/>
        <v>22</v>
      </c>
      <c r="R10" s="27">
        <f t="shared" si="0"/>
        <v>5</v>
      </c>
      <c r="S10" s="27">
        <f t="shared" si="0"/>
        <v>0</v>
      </c>
      <c r="T10" s="27">
        <f t="shared" si="0"/>
        <v>2</v>
      </c>
      <c r="U10" s="27">
        <f t="shared" si="0"/>
        <v>19</v>
      </c>
      <c r="V10" s="27">
        <f t="shared" si="0"/>
        <v>18</v>
      </c>
      <c r="W10" s="27">
        <f t="shared" si="0"/>
        <v>8</v>
      </c>
      <c r="X10" s="27">
        <f t="shared" si="0"/>
        <v>2</v>
      </c>
      <c r="Y10" s="27">
        <f t="shared" si="0"/>
        <v>8</v>
      </c>
      <c r="Z10" s="27">
        <f t="shared" si="0"/>
        <v>9</v>
      </c>
      <c r="AA10" s="27">
        <f t="shared" si="0"/>
        <v>4</v>
      </c>
      <c r="AB10" s="27">
        <f t="shared" si="0"/>
        <v>25</v>
      </c>
      <c r="AC10" s="27">
        <f t="shared" si="0"/>
        <v>6</v>
      </c>
      <c r="AD10" s="27">
        <f t="shared" si="0"/>
        <v>5</v>
      </c>
      <c r="AE10" s="27">
        <f t="shared" si="0"/>
        <v>14</v>
      </c>
      <c r="AF10" s="27">
        <f t="shared" si="0"/>
        <v>10</v>
      </c>
      <c r="AG10" s="27">
        <f t="shared" si="0"/>
        <v>19</v>
      </c>
      <c r="AH10" s="27">
        <f t="shared" si="0"/>
        <v>18</v>
      </c>
      <c r="AI10" s="27">
        <f t="shared" si="0"/>
        <v>19</v>
      </c>
      <c r="AJ10" s="27">
        <f t="shared" si="0"/>
        <v>17</v>
      </c>
      <c r="AK10" s="27">
        <f t="shared" si="0"/>
        <v>25</v>
      </c>
      <c r="AL10" s="27">
        <f t="shared" si="0"/>
        <v>0</v>
      </c>
      <c r="AM10" s="27">
        <f t="shared" si="0"/>
        <v>19</v>
      </c>
      <c r="AN10" s="27">
        <f t="shared" si="0"/>
        <v>25</v>
      </c>
      <c r="AO10" s="27">
        <f t="shared" si="0"/>
        <v>6</v>
      </c>
      <c r="AP10" s="27">
        <f t="shared" si="0"/>
        <v>11</v>
      </c>
      <c r="AQ10" s="27">
        <f t="shared" si="0"/>
        <v>7</v>
      </c>
      <c r="AR10" s="27">
        <f t="shared" si="0"/>
        <v>21</v>
      </c>
      <c r="AS10" s="27">
        <f t="shared" si="0"/>
        <v>16</v>
      </c>
      <c r="AT10" s="27">
        <f t="shared" si="0"/>
        <v>6</v>
      </c>
      <c r="AU10" s="27">
        <f t="shared" si="0"/>
        <v>20</v>
      </c>
      <c r="AV10" s="27">
        <f t="shared" si="0"/>
        <v>8</v>
      </c>
      <c r="AW10" s="27">
        <f t="shared" si="0"/>
        <v>14</v>
      </c>
      <c r="AX10" s="27">
        <f t="shared" si="0"/>
        <v>24</v>
      </c>
      <c r="AY10" s="27">
        <f t="shared" si="0"/>
        <v>4</v>
      </c>
      <c r="AZ10" s="27">
        <f t="shared" si="0"/>
        <v>10</v>
      </c>
      <c r="BA10" s="27">
        <f t="shared" si="0"/>
        <v>2</v>
      </c>
      <c r="BB10" s="27">
        <f t="shared" si="0"/>
        <v>20</v>
      </c>
      <c r="BC10" s="27">
        <f t="shared" si="0"/>
        <v>14</v>
      </c>
      <c r="BD10" s="27">
        <f t="shared" si="0"/>
        <v>4</v>
      </c>
      <c r="BE10" s="27">
        <f t="shared" si="0"/>
        <v>7</v>
      </c>
      <c r="BF10" s="27">
        <f t="shared" si="0"/>
        <v>0</v>
      </c>
      <c r="BG10" s="27">
        <f t="shared" si="0"/>
        <v>13</v>
      </c>
      <c r="BH10" s="27">
        <f t="shared" si="0"/>
        <v>11</v>
      </c>
      <c r="BI10" s="27">
        <f t="shared" si="0"/>
        <v>18</v>
      </c>
      <c r="BJ10" s="27">
        <f t="shared" si="0"/>
        <v>11</v>
      </c>
      <c r="BK10" s="27">
        <f t="shared" si="0"/>
        <v>7</v>
      </c>
      <c r="BL10" s="27">
        <f t="shared" si="0"/>
        <v>17</v>
      </c>
      <c r="BM10" s="27">
        <f t="shared" si="0"/>
        <v>7</v>
      </c>
      <c r="BN10" s="27">
        <f t="shared" si="0"/>
        <v>20</v>
      </c>
      <c r="BO10" s="27">
        <f t="shared" si="0"/>
        <v>14</v>
      </c>
      <c r="BP10" s="27">
        <f t="shared" si="0"/>
        <v>11</v>
      </c>
      <c r="BQ10" s="27">
        <f t="shared" ref="BQ10:BS10" si="1">HLOOKUP(BQ9,$B$2:$AA$3,2)</f>
        <v>1</v>
      </c>
      <c r="BR10" s="27">
        <f t="shared" si="1"/>
        <v>11</v>
      </c>
      <c r="BS10" s="27">
        <f t="shared" si="1"/>
        <v>18</v>
      </c>
    </row>
    <row r="11" spans="2:71" x14ac:dyDescent="0.25">
      <c r="B11" s="34" t="s">
        <v>42</v>
      </c>
      <c r="C11" s="34"/>
      <c r="D11" s="27">
        <f>($C$6*D10+$D$6)</f>
        <v>47</v>
      </c>
      <c r="E11" s="27">
        <f t="shared" ref="E11:BP11" si="2">($C$6*E10+$D$6)</f>
        <v>42</v>
      </c>
      <c r="F11" s="27">
        <f t="shared" si="2"/>
        <v>102</v>
      </c>
      <c r="G11" s="27">
        <f t="shared" si="2"/>
        <v>12</v>
      </c>
      <c r="H11" s="27">
        <f t="shared" si="2"/>
        <v>107</v>
      </c>
      <c r="I11" s="27">
        <f t="shared" si="2"/>
        <v>32</v>
      </c>
      <c r="J11" s="27">
        <f t="shared" si="2"/>
        <v>52</v>
      </c>
      <c r="K11" s="27">
        <f t="shared" si="2"/>
        <v>42</v>
      </c>
      <c r="L11" s="27">
        <f t="shared" si="2"/>
        <v>47</v>
      </c>
      <c r="M11" s="27">
        <f t="shared" si="2"/>
        <v>7</v>
      </c>
      <c r="N11" s="27">
        <f t="shared" si="2"/>
        <v>32</v>
      </c>
      <c r="O11" s="27">
        <f t="shared" si="2"/>
        <v>97</v>
      </c>
      <c r="P11" s="27">
        <f t="shared" si="2"/>
        <v>112</v>
      </c>
      <c r="Q11" s="27">
        <f t="shared" si="2"/>
        <v>112</v>
      </c>
      <c r="R11" s="27">
        <f t="shared" si="2"/>
        <v>27</v>
      </c>
      <c r="S11" s="27">
        <f t="shared" si="2"/>
        <v>2</v>
      </c>
      <c r="T11" s="27">
        <f t="shared" si="2"/>
        <v>12</v>
      </c>
      <c r="U11" s="27">
        <f t="shared" si="2"/>
        <v>97</v>
      </c>
      <c r="V11" s="27">
        <f t="shared" si="2"/>
        <v>92</v>
      </c>
      <c r="W11" s="27">
        <f t="shared" si="2"/>
        <v>42</v>
      </c>
      <c r="X11" s="27">
        <f t="shared" si="2"/>
        <v>12</v>
      </c>
      <c r="Y11" s="27">
        <f t="shared" si="2"/>
        <v>42</v>
      </c>
      <c r="Z11" s="27">
        <f t="shared" si="2"/>
        <v>47</v>
      </c>
      <c r="AA11" s="27">
        <f t="shared" si="2"/>
        <v>22</v>
      </c>
      <c r="AB11" s="27">
        <f t="shared" si="2"/>
        <v>127</v>
      </c>
      <c r="AC11" s="27">
        <f t="shared" si="2"/>
        <v>32</v>
      </c>
      <c r="AD11" s="27">
        <f t="shared" si="2"/>
        <v>27</v>
      </c>
      <c r="AE11" s="27">
        <f t="shared" si="2"/>
        <v>72</v>
      </c>
      <c r="AF11" s="27">
        <f t="shared" si="2"/>
        <v>52</v>
      </c>
      <c r="AG11" s="27">
        <f t="shared" si="2"/>
        <v>97</v>
      </c>
      <c r="AH11" s="27">
        <f t="shared" si="2"/>
        <v>92</v>
      </c>
      <c r="AI11" s="27">
        <f t="shared" si="2"/>
        <v>97</v>
      </c>
      <c r="AJ11" s="27">
        <f t="shared" si="2"/>
        <v>87</v>
      </c>
      <c r="AK11" s="27">
        <f t="shared" si="2"/>
        <v>127</v>
      </c>
      <c r="AL11" s="27">
        <f t="shared" si="2"/>
        <v>2</v>
      </c>
      <c r="AM11" s="27">
        <f t="shared" si="2"/>
        <v>97</v>
      </c>
      <c r="AN11" s="27">
        <f t="shared" si="2"/>
        <v>127</v>
      </c>
      <c r="AO11" s="27">
        <f t="shared" si="2"/>
        <v>32</v>
      </c>
      <c r="AP11" s="27">
        <f t="shared" si="2"/>
        <v>57</v>
      </c>
      <c r="AQ11" s="27">
        <f t="shared" si="2"/>
        <v>37</v>
      </c>
      <c r="AR11" s="27">
        <f t="shared" si="2"/>
        <v>107</v>
      </c>
      <c r="AS11" s="27">
        <f t="shared" si="2"/>
        <v>82</v>
      </c>
      <c r="AT11" s="27">
        <f t="shared" si="2"/>
        <v>32</v>
      </c>
      <c r="AU11" s="27">
        <f t="shared" si="2"/>
        <v>102</v>
      </c>
      <c r="AV11" s="27">
        <f t="shared" si="2"/>
        <v>42</v>
      </c>
      <c r="AW11" s="27">
        <f t="shared" si="2"/>
        <v>72</v>
      </c>
      <c r="AX11" s="27">
        <f t="shared" si="2"/>
        <v>122</v>
      </c>
      <c r="AY11" s="27">
        <f t="shared" si="2"/>
        <v>22</v>
      </c>
      <c r="AZ11" s="27">
        <f t="shared" si="2"/>
        <v>52</v>
      </c>
      <c r="BA11" s="27">
        <f t="shared" si="2"/>
        <v>12</v>
      </c>
      <c r="BB11" s="27">
        <f t="shared" si="2"/>
        <v>102</v>
      </c>
      <c r="BC11" s="27">
        <f t="shared" si="2"/>
        <v>72</v>
      </c>
      <c r="BD11" s="27">
        <f t="shared" si="2"/>
        <v>22</v>
      </c>
      <c r="BE11" s="27">
        <f t="shared" si="2"/>
        <v>37</v>
      </c>
      <c r="BF11" s="27">
        <f t="shared" si="2"/>
        <v>2</v>
      </c>
      <c r="BG11" s="27">
        <f t="shared" si="2"/>
        <v>67</v>
      </c>
      <c r="BH11" s="27">
        <f t="shared" si="2"/>
        <v>57</v>
      </c>
      <c r="BI11" s="27">
        <f t="shared" si="2"/>
        <v>92</v>
      </c>
      <c r="BJ11" s="27">
        <f t="shared" si="2"/>
        <v>57</v>
      </c>
      <c r="BK11" s="27">
        <f t="shared" si="2"/>
        <v>37</v>
      </c>
      <c r="BL11" s="27">
        <f t="shared" si="2"/>
        <v>87</v>
      </c>
      <c r="BM11" s="27">
        <f t="shared" si="2"/>
        <v>37</v>
      </c>
      <c r="BN11" s="27">
        <f t="shared" si="2"/>
        <v>102</v>
      </c>
      <c r="BO11" s="27">
        <f t="shared" si="2"/>
        <v>72</v>
      </c>
      <c r="BP11" s="27">
        <f t="shared" si="2"/>
        <v>57</v>
      </c>
      <c r="BQ11" s="27">
        <f t="shared" ref="BQ11:BS11" si="3">($C$6*BQ10+$D$6)</f>
        <v>7</v>
      </c>
      <c r="BR11" s="27">
        <f t="shared" si="3"/>
        <v>57</v>
      </c>
      <c r="BS11" s="27">
        <f t="shared" si="3"/>
        <v>92</v>
      </c>
    </row>
    <row r="12" spans="2:71" x14ac:dyDescent="0.25">
      <c r="B12" s="34" t="s">
        <v>43</v>
      </c>
      <c r="C12" s="34"/>
      <c r="D12" s="27">
        <f>MOD(D11,$F$6)</f>
        <v>21</v>
      </c>
      <c r="E12" s="27">
        <f t="shared" ref="E12:BP12" si="4">MOD(E11,$F$6)</f>
        <v>16</v>
      </c>
      <c r="F12" s="27">
        <f t="shared" si="4"/>
        <v>24</v>
      </c>
      <c r="G12" s="27">
        <f t="shared" si="4"/>
        <v>12</v>
      </c>
      <c r="H12" s="27">
        <f t="shared" si="4"/>
        <v>3</v>
      </c>
      <c r="I12" s="27">
        <f t="shared" si="4"/>
        <v>6</v>
      </c>
      <c r="J12" s="27">
        <f t="shared" si="4"/>
        <v>0</v>
      </c>
      <c r="K12" s="27">
        <f t="shared" si="4"/>
        <v>16</v>
      </c>
      <c r="L12" s="27">
        <f t="shared" si="4"/>
        <v>21</v>
      </c>
      <c r="M12" s="27">
        <f t="shared" si="4"/>
        <v>7</v>
      </c>
      <c r="N12" s="27">
        <f t="shared" si="4"/>
        <v>6</v>
      </c>
      <c r="O12" s="27">
        <f t="shared" si="4"/>
        <v>19</v>
      </c>
      <c r="P12" s="27">
        <f t="shared" si="4"/>
        <v>8</v>
      </c>
      <c r="Q12" s="27">
        <f t="shared" si="4"/>
        <v>8</v>
      </c>
      <c r="R12" s="27">
        <f t="shared" si="4"/>
        <v>1</v>
      </c>
      <c r="S12" s="27">
        <f t="shared" si="4"/>
        <v>2</v>
      </c>
      <c r="T12" s="27">
        <f t="shared" si="4"/>
        <v>12</v>
      </c>
      <c r="U12" s="27">
        <f t="shared" si="4"/>
        <v>19</v>
      </c>
      <c r="V12" s="27">
        <f t="shared" si="4"/>
        <v>14</v>
      </c>
      <c r="W12" s="27">
        <f t="shared" si="4"/>
        <v>16</v>
      </c>
      <c r="X12" s="27">
        <f t="shared" si="4"/>
        <v>12</v>
      </c>
      <c r="Y12" s="27">
        <f t="shared" si="4"/>
        <v>16</v>
      </c>
      <c r="Z12" s="27">
        <f t="shared" si="4"/>
        <v>21</v>
      </c>
      <c r="AA12" s="27">
        <f t="shared" si="4"/>
        <v>22</v>
      </c>
      <c r="AB12" s="27">
        <f t="shared" si="4"/>
        <v>23</v>
      </c>
      <c r="AC12" s="27">
        <f t="shared" si="4"/>
        <v>6</v>
      </c>
      <c r="AD12" s="27">
        <f t="shared" si="4"/>
        <v>1</v>
      </c>
      <c r="AE12" s="27">
        <f t="shared" si="4"/>
        <v>20</v>
      </c>
      <c r="AF12" s="27">
        <f t="shared" si="4"/>
        <v>0</v>
      </c>
      <c r="AG12" s="27">
        <f t="shared" si="4"/>
        <v>19</v>
      </c>
      <c r="AH12" s="27">
        <f t="shared" si="4"/>
        <v>14</v>
      </c>
      <c r="AI12" s="27">
        <f t="shared" si="4"/>
        <v>19</v>
      </c>
      <c r="AJ12" s="27">
        <f t="shared" si="4"/>
        <v>9</v>
      </c>
      <c r="AK12" s="27">
        <f t="shared" si="4"/>
        <v>23</v>
      </c>
      <c r="AL12" s="27">
        <f t="shared" si="4"/>
        <v>2</v>
      </c>
      <c r="AM12" s="27">
        <f t="shared" si="4"/>
        <v>19</v>
      </c>
      <c r="AN12" s="27">
        <f t="shared" si="4"/>
        <v>23</v>
      </c>
      <c r="AO12" s="27">
        <f t="shared" si="4"/>
        <v>6</v>
      </c>
      <c r="AP12" s="27">
        <f t="shared" si="4"/>
        <v>5</v>
      </c>
      <c r="AQ12" s="27">
        <f t="shared" si="4"/>
        <v>11</v>
      </c>
      <c r="AR12" s="27">
        <f t="shared" si="4"/>
        <v>3</v>
      </c>
      <c r="AS12" s="27">
        <f t="shared" si="4"/>
        <v>4</v>
      </c>
      <c r="AT12" s="27">
        <f t="shared" si="4"/>
        <v>6</v>
      </c>
      <c r="AU12" s="27">
        <f t="shared" si="4"/>
        <v>24</v>
      </c>
      <c r="AV12" s="27">
        <f t="shared" si="4"/>
        <v>16</v>
      </c>
      <c r="AW12" s="27">
        <f t="shared" si="4"/>
        <v>20</v>
      </c>
      <c r="AX12" s="27">
        <f t="shared" si="4"/>
        <v>18</v>
      </c>
      <c r="AY12" s="27">
        <f t="shared" si="4"/>
        <v>22</v>
      </c>
      <c r="AZ12" s="27">
        <f t="shared" si="4"/>
        <v>0</v>
      </c>
      <c r="BA12" s="27">
        <f t="shared" si="4"/>
        <v>12</v>
      </c>
      <c r="BB12" s="27">
        <f t="shared" si="4"/>
        <v>24</v>
      </c>
      <c r="BC12" s="27">
        <f t="shared" si="4"/>
        <v>20</v>
      </c>
      <c r="BD12" s="27">
        <f t="shared" si="4"/>
        <v>22</v>
      </c>
      <c r="BE12" s="27">
        <f t="shared" si="4"/>
        <v>11</v>
      </c>
      <c r="BF12" s="27">
        <f t="shared" si="4"/>
        <v>2</v>
      </c>
      <c r="BG12" s="27">
        <f t="shared" si="4"/>
        <v>15</v>
      </c>
      <c r="BH12" s="27">
        <f t="shared" si="4"/>
        <v>5</v>
      </c>
      <c r="BI12" s="27">
        <f t="shared" si="4"/>
        <v>14</v>
      </c>
      <c r="BJ12" s="27">
        <f t="shared" si="4"/>
        <v>5</v>
      </c>
      <c r="BK12" s="27">
        <f t="shared" si="4"/>
        <v>11</v>
      </c>
      <c r="BL12" s="27">
        <f t="shared" si="4"/>
        <v>9</v>
      </c>
      <c r="BM12" s="27">
        <f t="shared" si="4"/>
        <v>11</v>
      </c>
      <c r="BN12" s="27">
        <f t="shared" si="4"/>
        <v>24</v>
      </c>
      <c r="BO12" s="27">
        <f t="shared" si="4"/>
        <v>20</v>
      </c>
      <c r="BP12" s="27">
        <f t="shared" si="4"/>
        <v>5</v>
      </c>
      <c r="BQ12" s="27">
        <f t="shared" ref="BQ12:BS12" si="5">MOD(BQ11,$F$6)</f>
        <v>7</v>
      </c>
      <c r="BR12" s="27">
        <f t="shared" si="5"/>
        <v>5</v>
      </c>
      <c r="BS12" s="27">
        <f t="shared" si="5"/>
        <v>14</v>
      </c>
    </row>
    <row r="13" spans="2:71" x14ac:dyDescent="0.25">
      <c r="B13" s="34" t="s">
        <v>44</v>
      </c>
      <c r="C13" s="34"/>
      <c r="D13" s="27" t="str">
        <f>CHAR(D12+65)</f>
        <v>V</v>
      </c>
      <c r="E13" s="27" t="str">
        <f>CHAR(E12+65)</f>
        <v>Q</v>
      </c>
      <c r="F13" s="27" t="str">
        <f t="shared" ref="F13:BP13" si="6">CHAR(F12+65)</f>
        <v>Y</v>
      </c>
      <c r="G13" s="27" t="str">
        <f t="shared" si="6"/>
        <v>M</v>
      </c>
      <c r="H13" s="27" t="str">
        <f t="shared" si="6"/>
        <v>D</v>
      </c>
      <c r="I13" s="27" t="str">
        <f t="shared" si="6"/>
        <v>G</v>
      </c>
      <c r="J13" s="27" t="str">
        <f t="shared" si="6"/>
        <v>A</v>
      </c>
      <c r="K13" s="27" t="str">
        <f t="shared" si="6"/>
        <v>Q</v>
      </c>
      <c r="L13" s="27" t="str">
        <f t="shared" si="6"/>
        <v>V</v>
      </c>
      <c r="M13" s="27" t="str">
        <f t="shared" si="6"/>
        <v>H</v>
      </c>
      <c r="N13" s="27" t="str">
        <f t="shared" si="6"/>
        <v>G</v>
      </c>
      <c r="O13" s="27" t="str">
        <f t="shared" si="6"/>
        <v>T</v>
      </c>
      <c r="P13" s="27" t="str">
        <f t="shared" si="6"/>
        <v>I</v>
      </c>
      <c r="Q13" s="27" t="str">
        <f t="shared" si="6"/>
        <v>I</v>
      </c>
      <c r="R13" s="27" t="str">
        <f t="shared" si="6"/>
        <v>B</v>
      </c>
      <c r="S13" s="27" t="str">
        <f t="shared" si="6"/>
        <v>C</v>
      </c>
      <c r="T13" s="27" t="str">
        <f t="shared" si="6"/>
        <v>M</v>
      </c>
      <c r="U13" s="27" t="str">
        <f t="shared" si="6"/>
        <v>T</v>
      </c>
      <c r="V13" s="27" t="str">
        <f t="shared" si="6"/>
        <v>O</v>
      </c>
      <c r="W13" s="27" t="str">
        <f t="shared" si="6"/>
        <v>Q</v>
      </c>
      <c r="X13" s="27" t="str">
        <f t="shared" si="6"/>
        <v>M</v>
      </c>
      <c r="Y13" s="27" t="str">
        <f t="shared" si="6"/>
        <v>Q</v>
      </c>
      <c r="Z13" s="27" t="str">
        <f t="shared" si="6"/>
        <v>V</v>
      </c>
      <c r="AA13" s="27" t="str">
        <f t="shared" si="6"/>
        <v>W</v>
      </c>
      <c r="AB13" s="27" t="str">
        <f t="shared" si="6"/>
        <v>X</v>
      </c>
      <c r="AC13" s="27" t="str">
        <f t="shared" si="6"/>
        <v>G</v>
      </c>
      <c r="AD13" s="27" t="str">
        <f t="shared" si="6"/>
        <v>B</v>
      </c>
      <c r="AE13" s="27" t="str">
        <f t="shared" si="6"/>
        <v>U</v>
      </c>
      <c r="AF13" s="27" t="str">
        <f t="shared" si="6"/>
        <v>A</v>
      </c>
      <c r="AG13" s="27" t="str">
        <f t="shared" si="6"/>
        <v>T</v>
      </c>
      <c r="AH13" s="27" t="str">
        <f t="shared" si="6"/>
        <v>O</v>
      </c>
      <c r="AI13" s="27" t="str">
        <f t="shared" si="6"/>
        <v>T</v>
      </c>
      <c r="AJ13" s="27" t="str">
        <f t="shared" si="6"/>
        <v>J</v>
      </c>
      <c r="AK13" s="27" t="str">
        <f t="shared" si="6"/>
        <v>X</v>
      </c>
      <c r="AL13" s="27" t="str">
        <f t="shared" si="6"/>
        <v>C</v>
      </c>
      <c r="AM13" s="27" t="str">
        <f t="shared" si="6"/>
        <v>T</v>
      </c>
      <c r="AN13" s="27" t="str">
        <f t="shared" si="6"/>
        <v>X</v>
      </c>
      <c r="AO13" s="27" t="str">
        <f t="shared" si="6"/>
        <v>G</v>
      </c>
      <c r="AP13" s="27" t="str">
        <f t="shared" si="6"/>
        <v>F</v>
      </c>
      <c r="AQ13" s="27" t="str">
        <f t="shared" si="6"/>
        <v>L</v>
      </c>
      <c r="AR13" s="27" t="str">
        <f t="shared" si="6"/>
        <v>D</v>
      </c>
      <c r="AS13" s="27" t="str">
        <f t="shared" si="6"/>
        <v>E</v>
      </c>
      <c r="AT13" s="27" t="str">
        <f t="shared" si="6"/>
        <v>G</v>
      </c>
      <c r="AU13" s="27" t="str">
        <f t="shared" si="6"/>
        <v>Y</v>
      </c>
      <c r="AV13" s="27" t="str">
        <f t="shared" si="6"/>
        <v>Q</v>
      </c>
      <c r="AW13" s="27" t="str">
        <f t="shared" si="6"/>
        <v>U</v>
      </c>
      <c r="AX13" s="27" t="str">
        <f t="shared" si="6"/>
        <v>S</v>
      </c>
      <c r="AY13" s="27" t="str">
        <f t="shared" si="6"/>
        <v>W</v>
      </c>
      <c r="AZ13" s="27" t="str">
        <f t="shared" si="6"/>
        <v>A</v>
      </c>
      <c r="BA13" s="27" t="str">
        <f t="shared" si="6"/>
        <v>M</v>
      </c>
      <c r="BB13" s="27" t="str">
        <f t="shared" si="6"/>
        <v>Y</v>
      </c>
      <c r="BC13" s="27" t="str">
        <f t="shared" si="6"/>
        <v>U</v>
      </c>
      <c r="BD13" s="27" t="str">
        <f t="shared" si="6"/>
        <v>W</v>
      </c>
      <c r="BE13" s="27" t="str">
        <f t="shared" si="6"/>
        <v>L</v>
      </c>
      <c r="BF13" s="27" t="str">
        <f t="shared" si="6"/>
        <v>C</v>
      </c>
      <c r="BG13" s="27" t="str">
        <f t="shared" si="6"/>
        <v>P</v>
      </c>
      <c r="BH13" s="27" t="str">
        <f t="shared" si="6"/>
        <v>F</v>
      </c>
      <c r="BI13" s="27" t="str">
        <f t="shared" si="6"/>
        <v>O</v>
      </c>
      <c r="BJ13" s="27" t="str">
        <f t="shared" si="6"/>
        <v>F</v>
      </c>
      <c r="BK13" s="27" t="str">
        <f t="shared" si="6"/>
        <v>L</v>
      </c>
      <c r="BL13" s="27" t="str">
        <f t="shared" si="6"/>
        <v>J</v>
      </c>
      <c r="BM13" s="27" t="str">
        <f t="shared" si="6"/>
        <v>L</v>
      </c>
      <c r="BN13" s="27" t="str">
        <f t="shared" si="6"/>
        <v>Y</v>
      </c>
      <c r="BO13" s="27" t="str">
        <f t="shared" si="6"/>
        <v>U</v>
      </c>
      <c r="BP13" s="27" t="str">
        <f t="shared" si="6"/>
        <v>F</v>
      </c>
      <c r="BQ13" s="27" t="str">
        <f t="shared" ref="BQ13:BS13" si="7">CHAR(BQ12+65)</f>
        <v>H</v>
      </c>
      <c r="BR13" s="27" t="str">
        <f t="shared" si="7"/>
        <v>F</v>
      </c>
      <c r="BS13" s="27" t="str">
        <f t="shared" si="7"/>
        <v>O</v>
      </c>
    </row>
    <row r="16" spans="2:71" x14ac:dyDescent="0.25">
      <c r="B16" s="34" t="s">
        <v>45</v>
      </c>
      <c r="C16" s="34"/>
      <c r="D16" s="34"/>
      <c r="E16" s="34"/>
    </row>
    <row r="17" spans="2:71" x14ac:dyDescent="0.25">
      <c r="B17" s="34" t="s">
        <v>46</v>
      </c>
      <c r="C17" s="34"/>
      <c r="D17" s="34">
        <v>15</v>
      </c>
      <c r="E17" s="34"/>
    </row>
    <row r="18" spans="2:71" x14ac:dyDescent="0.25">
      <c r="B18" s="34" t="s">
        <v>44</v>
      </c>
      <c r="C18" s="34"/>
      <c r="D18" s="27" t="str">
        <f>CHAR(D12+65)</f>
        <v>V</v>
      </c>
      <c r="E18" s="27" t="str">
        <f t="shared" ref="E18:BP18" si="8">CHAR(E12+65)</f>
        <v>Q</v>
      </c>
      <c r="F18" s="27" t="str">
        <f t="shared" si="8"/>
        <v>Y</v>
      </c>
      <c r="G18" s="27" t="str">
        <f t="shared" si="8"/>
        <v>M</v>
      </c>
      <c r="H18" s="27" t="str">
        <f t="shared" si="8"/>
        <v>D</v>
      </c>
      <c r="I18" s="27" t="str">
        <f t="shared" si="8"/>
        <v>G</v>
      </c>
      <c r="J18" s="27" t="str">
        <f t="shared" si="8"/>
        <v>A</v>
      </c>
      <c r="K18" s="27" t="str">
        <f t="shared" si="8"/>
        <v>Q</v>
      </c>
      <c r="L18" s="27" t="str">
        <f t="shared" si="8"/>
        <v>V</v>
      </c>
      <c r="M18" s="27" t="str">
        <f t="shared" si="8"/>
        <v>H</v>
      </c>
      <c r="N18" s="27" t="str">
        <f t="shared" si="8"/>
        <v>G</v>
      </c>
      <c r="O18" s="27" t="str">
        <f t="shared" si="8"/>
        <v>T</v>
      </c>
      <c r="P18" s="27" t="str">
        <f t="shared" si="8"/>
        <v>I</v>
      </c>
      <c r="Q18" s="27" t="str">
        <f t="shared" si="8"/>
        <v>I</v>
      </c>
      <c r="R18" s="27" t="str">
        <f t="shared" si="8"/>
        <v>B</v>
      </c>
      <c r="S18" s="27" t="str">
        <f t="shared" si="8"/>
        <v>C</v>
      </c>
      <c r="T18" s="27" t="str">
        <f t="shared" si="8"/>
        <v>M</v>
      </c>
      <c r="U18" s="27" t="str">
        <f t="shared" si="8"/>
        <v>T</v>
      </c>
      <c r="V18" s="27" t="str">
        <f t="shared" si="8"/>
        <v>O</v>
      </c>
      <c r="W18" s="27" t="str">
        <f t="shared" si="8"/>
        <v>Q</v>
      </c>
      <c r="X18" s="27" t="str">
        <f t="shared" si="8"/>
        <v>M</v>
      </c>
      <c r="Y18" s="27" t="str">
        <f t="shared" si="8"/>
        <v>Q</v>
      </c>
      <c r="Z18" s="27" t="str">
        <f t="shared" si="8"/>
        <v>V</v>
      </c>
      <c r="AA18" s="27" t="str">
        <f t="shared" si="8"/>
        <v>W</v>
      </c>
      <c r="AB18" s="27" t="str">
        <f t="shared" si="8"/>
        <v>X</v>
      </c>
      <c r="AC18" s="27" t="str">
        <f t="shared" si="8"/>
        <v>G</v>
      </c>
      <c r="AD18" s="27" t="str">
        <f t="shared" si="8"/>
        <v>B</v>
      </c>
      <c r="AE18" s="27" t="str">
        <f t="shared" si="8"/>
        <v>U</v>
      </c>
      <c r="AF18" s="27" t="str">
        <f t="shared" si="8"/>
        <v>A</v>
      </c>
      <c r="AG18" s="27" t="str">
        <f t="shared" si="8"/>
        <v>T</v>
      </c>
      <c r="AH18" s="27" t="str">
        <f t="shared" si="8"/>
        <v>O</v>
      </c>
      <c r="AI18" s="27" t="str">
        <f t="shared" si="8"/>
        <v>T</v>
      </c>
      <c r="AJ18" s="27" t="str">
        <f t="shared" si="8"/>
        <v>J</v>
      </c>
      <c r="AK18" s="27" t="str">
        <f t="shared" si="8"/>
        <v>X</v>
      </c>
      <c r="AL18" s="27" t="str">
        <f t="shared" si="8"/>
        <v>C</v>
      </c>
      <c r="AM18" s="27" t="str">
        <f t="shared" si="8"/>
        <v>T</v>
      </c>
      <c r="AN18" s="27" t="str">
        <f t="shared" si="8"/>
        <v>X</v>
      </c>
      <c r="AO18" s="27" t="str">
        <f t="shared" si="8"/>
        <v>G</v>
      </c>
      <c r="AP18" s="27" t="str">
        <f t="shared" si="8"/>
        <v>F</v>
      </c>
      <c r="AQ18" s="27" t="str">
        <f t="shared" si="8"/>
        <v>L</v>
      </c>
      <c r="AR18" s="27" t="str">
        <f t="shared" si="8"/>
        <v>D</v>
      </c>
      <c r="AS18" s="27" t="str">
        <f t="shared" si="8"/>
        <v>E</v>
      </c>
      <c r="AT18" s="27" t="str">
        <f t="shared" si="8"/>
        <v>G</v>
      </c>
      <c r="AU18" s="27" t="str">
        <f t="shared" si="8"/>
        <v>Y</v>
      </c>
      <c r="AV18" s="27" t="str">
        <f t="shared" si="8"/>
        <v>Q</v>
      </c>
      <c r="AW18" s="27" t="str">
        <f t="shared" si="8"/>
        <v>U</v>
      </c>
      <c r="AX18" s="27" t="str">
        <f t="shared" si="8"/>
        <v>S</v>
      </c>
      <c r="AY18" s="27" t="str">
        <f t="shared" si="8"/>
        <v>W</v>
      </c>
      <c r="AZ18" s="27" t="str">
        <f t="shared" si="8"/>
        <v>A</v>
      </c>
      <c r="BA18" s="27" t="str">
        <f t="shared" si="8"/>
        <v>M</v>
      </c>
      <c r="BB18" s="27" t="str">
        <f t="shared" si="8"/>
        <v>Y</v>
      </c>
      <c r="BC18" s="27" t="str">
        <f t="shared" si="8"/>
        <v>U</v>
      </c>
      <c r="BD18" s="27" t="str">
        <f t="shared" si="8"/>
        <v>W</v>
      </c>
      <c r="BE18" s="27" t="str">
        <f t="shared" si="8"/>
        <v>L</v>
      </c>
      <c r="BF18" s="27" t="str">
        <f t="shared" si="8"/>
        <v>C</v>
      </c>
      <c r="BG18" s="27" t="str">
        <f t="shared" si="8"/>
        <v>P</v>
      </c>
      <c r="BH18" s="27" t="str">
        <f t="shared" si="8"/>
        <v>F</v>
      </c>
      <c r="BI18" s="27" t="str">
        <f t="shared" si="8"/>
        <v>O</v>
      </c>
      <c r="BJ18" s="27" t="str">
        <f t="shared" si="8"/>
        <v>F</v>
      </c>
      <c r="BK18" s="27" t="str">
        <f t="shared" si="8"/>
        <v>L</v>
      </c>
      <c r="BL18" s="27" t="str">
        <f t="shared" si="8"/>
        <v>J</v>
      </c>
      <c r="BM18" s="27" t="str">
        <f t="shared" si="8"/>
        <v>L</v>
      </c>
      <c r="BN18" s="27" t="str">
        <f t="shared" si="8"/>
        <v>Y</v>
      </c>
      <c r="BO18" s="27" t="str">
        <f t="shared" si="8"/>
        <v>U</v>
      </c>
      <c r="BP18" s="27" t="str">
        <f t="shared" si="8"/>
        <v>F</v>
      </c>
      <c r="BQ18" s="27" t="str">
        <f t="shared" ref="BQ18:BS18" si="9">CHAR(BQ12+65)</f>
        <v>H</v>
      </c>
      <c r="BR18" s="27" t="str">
        <f t="shared" si="9"/>
        <v>F</v>
      </c>
      <c r="BS18" s="27" t="str">
        <f t="shared" si="9"/>
        <v>O</v>
      </c>
    </row>
    <row r="19" spans="2:71" x14ac:dyDescent="0.25">
      <c r="B19" s="34" t="s">
        <v>47</v>
      </c>
      <c r="C19" s="34"/>
      <c r="D19" s="27">
        <f>HLOOKUP(D18,$B$2:$AA$3,2)</f>
        <v>21</v>
      </c>
      <c r="E19" s="27">
        <f t="shared" ref="E19:BP19" si="10">HLOOKUP(E18,$B$2:$AA$3,2)</f>
        <v>16</v>
      </c>
      <c r="F19" s="27">
        <f t="shared" si="10"/>
        <v>24</v>
      </c>
      <c r="G19" s="27">
        <f t="shared" si="10"/>
        <v>12</v>
      </c>
      <c r="H19" s="27">
        <f t="shared" si="10"/>
        <v>3</v>
      </c>
      <c r="I19" s="27">
        <f t="shared" si="10"/>
        <v>6</v>
      </c>
      <c r="J19" s="27">
        <f t="shared" si="10"/>
        <v>0</v>
      </c>
      <c r="K19" s="27">
        <f t="shared" si="10"/>
        <v>16</v>
      </c>
      <c r="L19" s="27">
        <f t="shared" si="10"/>
        <v>21</v>
      </c>
      <c r="M19" s="27">
        <f t="shared" si="10"/>
        <v>7</v>
      </c>
      <c r="N19" s="27">
        <f t="shared" si="10"/>
        <v>6</v>
      </c>
      <c r="O19" s="27">
        <f t="shared" si="10"/>
        <v>19</v>
      </c>
      <c r="P19" s="27">
        <f t="shared" si="10"/>
        <v>8</v>
      </c>
      <c r="Q19" s="27">
        <f t="shared" si="10"/>
        <v>8</v>
      </c>
      <c r="R19" s="27">
        <f t="shared" si="10"/>
        <v>1</v>
      </c>
      <c r="S19" s="27">
        <f t="shared" si="10"/>
        <v>2</v>
      </c>
      <c r="T19" s="27">
        <f t="shared" si="10"/>
        <v>12</v>
      </c>
      <c r="U19" s="27">
        <f t="shared" si="10"/>
        <v>19</v>
      </c>
      <c r="V19" s="27">
        <f t="shared" si="10"/>
        <v>14</v>
      </c>
      <c r="W19" s="27">
        <f t="shared" si="10"/>
        <v>16</v>
      </c>
      <c r="X19" s="27">
        <f t="shared" si="10"/>
        <v>12</v>
      </c>
      <c r="Y19" s="27">
        <f t="shared" si="10"/>
        <v>16</v>
      </c>
      <c r="Z19" s="27">
        <f t="shared" si="10"/>
        <v>21</v>
      </c>
      <c r="AA19" s="27">
        <f t="shared" si="10"/>
        <v>22</v>
      </c>
      <c r="AB19" s="27">
        <f t="shared" si="10"/>
        <v>23</v>
      </c>
      <c r="AC19" s="27">
        <f t="shared" si="10"/>
        <v>6</v>
      </c>
      <c r="AD19" s="27">
        <f t="shared" si="10"/>
        <v>1</v>
      </c>
      <c r="AE19" s="27">
        <f t="shared" si="10"/>
        <v>20</v>
      </c>
      <c r="AF19" s="27">
        <f t="shared" si="10"/>
        <v>0</v>
      </c>
      <c r="AG19" s="27">
        <f t="shared" si="10"/>
        <v>19</v>
      </c>
      <c r="AH19" s="27">
        <f t="shared" si="10"/>
        <v>14</v>
      </c>
      <c r="AI19" s="27">
        <f t="shared" si="10"/>
        <v>19</v>
      </c>
      <c r="AJ19" s="27">
        <f t="shared" si="10"/>
        <v>9</v>
      </c>
      <c r="AK19" s="27">
        <f t="shared" si="10"/>
        <v>23</v>
      </c>
      <c r="AL19" s="27">
        <f t="shared" si="10"/>
        <v>2</v>
      </c>
      <c r="AM19" s="27">
        <f t="shared" si="10"/>
        <v>19</v>
      </c>
      <c r="AN19" s="27">
        <f t="shared" si="10"/>
        <v>23</v>
      </c>
      <c r="AO19" s="27">
        <f t="shared" si="10"/>
        <v>6</v>
      </c>
      <c r="AP19" s="27">
        <f t="shared" si="10"/>
        <v>5</v>
      </c>
      <c r="AQ19" s="27">
        <f t="shared" si="10"/>
        <v>11</v>
      </c>
      <c r="AR19" s="27">
        <f t="shared" si="10"/>
        <v>3</v>
      </c>
      <c r="AS19" s="27">
        <f t="shared" si="10"/>
        <v>4</v>
      </c>
      <c r="AT19" s="27">
        <f t="shared" si="10"/>
        <v>6</v>
      </c>
      <c r="AU19" s="27">
        <f t="shared" si="10"/>
        <v>24</v>
      </c>
      <c r="AV19" s="27">
        <f t="shared" si="10"/>
        <v>16</v>
      </c>
      <c r="AW19" s="27">
        <f t="shared" si="10"/>
        <v>20</v>
      </c>
      <c r="AX19" s="27">
        <f t="shared" si="10"/>
        <v>18</v>
      </c>
      <c r="AY19" s="27">
        <f t="shared" si="10"/>
        <v>22</v>
      </c>
      <c r="AZ19" s="27">
        <f t="shared" si="10"/>
        <v>0</v>
      </c>
      <c r="BA19" s="27">
        <f t="shared" si="10"/>
        <v>12</v>
      </c>
      <c r="BB19" s="27">
        <f t="shared" si="10"/>
        <v>24</v>
      </c>
      <c r="BC19" s="27">
        <f t="shared" si="10"/>
        <v>20</v>
      </c>
      <c r="BD19" s="27">
        <f t="shared" si="10"/>
        <v>22</v>
      </c>
      <c r="BE19" s="27">
        <f t="shared" si="10"/>
        <v>11</v>
      </c>
      <c r="BF19" s="27">
        <f t="shared" si="10"/>
        <v>2</v>
      </c>
      <c r="BG19" s="27">
        <f t="shared" si="10"/>
        <v>15</v>
      </c>
      <c r="BH19" s="27">
        <f t="shared" si="10"/>
        <v>5</v>
      </c>
      <c r="BI19" s="27">
        <f t="shared" si="10"/>
        <v>14</v>
      </c>
      <c r="BJ19" s="27">
        <f t="shared" si="10"/>
        <v>5</v>
      </c>
      <c r="BK19" s="27">
        <f t="shared" si="10"/>
        <v>11</v>
      </c>
      <c r="BL19" s="27">
        <f t="shared" si="10"/>
        <v>9</v>
      </c>
      <c r="BM19" s="27">
        <f t="shared" si="10"/>
        <v>11</v>
      </c>
      <c r="BN19" s="27">
        <f t="shared" si="10"/>
        <v>24</v>
      </c>
      <c r="BO19" s="27">
        <f t="shared" si="10"/>
        <v>20</v>
      </c>
      <c r="BP19" s="27">
        <f t="shared" si="10"/>
        <v>5</v>
      </c>
      <c r="BQ19" s="27">
        <f t="shared" ref="BQ19:BS19" si="11">HLOOKUP(BQ18,$B$2:$AA$3,2)</f>
        <v>7</v>
      </c>
      <c r="BR19" s="27">
        <f t="shared" si="11"/>
        <v>5</v>
      </c>
      <c r="BS19" s="27">
        <f t="shared" si="11"/>
        <v>14</v>
      </c>
    </row>
    <row r="20" spans="2:71" x14ac:dyDescent="0.25">
      <c r="B20" s="34" t="s">
        <v>52</v>
      </c>
      <c r="C20" s="34"/>
      <c r="D20" s="27">
        <f>($D$17*(D19-$D$6))</f>
        <v>285</v>
      </c>
      <c r="E20" s="27">
        <f t="shared" ref="E20:BP20" si="12">($D$17*(E19-$D$6))</f>
        <v>210</v>
      </c>
      <c r="F20" s="27">
        <f t="shared" si="12"/>
        <v>330</v>
      </c>
      <c r="G20" s="27">
        <f t="shared" si="12"/>
        <v>150</v>
      </c>
      <c r="H20" s="27">
        <f t="shared" si="12"/>
        <v>15</v>
      </c>
      <c r="I20" s="27">
        <f t="shared" si="12"/>
        <v>60</v>
      </c>
      <c r="J20" s="27">
        <f t="shared" si="12"/>
        <v>-30</v>
      </c>
      <c r="K20" s="27">
        <f t="shared" si="12"/>
        <v>210</v>
      </c>
      <c r="L20" s="27">
        <f t="shared" si="12"/>
        <v>285</v>
      </c>
      <c r="M20" s="27">
        <f t="shared" si="12"/>
        <v>75</v>
      </c>
      <c r="N20" s="27">
        <f t="shared" si="12"/>
        <v>60</v>
      </c>
      <c r="O20" s="27">
        <f t="shared" si="12"/>
        <v>255</v>
      </c>
      <c r="P20" s="27">
        <f t="shared" si="12"/>
        <v>90</v>
      </c>
      <c r="Q20" s="27">
        <f t="shared" si="12"/>
        <v>90</v>
      </c>
      <c r="R20" s="27">
        <f t="shared" si="12"/>
        <v>-15</v>
      </c>
      <c r="S20" s="27">
        <f t="shared" si="12"/>
        <v>0</v>
      </c>
      <c r="T20" s="27">
        <f t="shared" si="12"/>
        <v>150</v>
      </c>
      <c r="U20" s="27">
        <f t="shared" si="12"/>
        <v>255</v>
      </c>
      <c r="V20" s="27">
        <f t="shared" si="12"/>
        <v>180</v>
      </c>
      <c r="W20" s="27">
        <f t="shared" si="12"/>
        <v>210</v>
      </c>
      <c r="X20" s="27">
        <f t="shared" si="12"/>
        <v>150</v>
      </c>
      <c r="Y20" s="27">
        <f t="shared" si="12"/>
        <v>210</v>
      </c>
      <c r="Z20" s="27">
        <f t="shared" si="12"/>
        <v>285</v>
      </c>
      <c r="AA20" s="27">
        <f t="shared" si="12"/>
        <v>300</v>
      </c>
      <c r="AB20" s="27">
        <f t="shared" si="12"/>
        <v>315</v>
      </c>
      <c r="AC20" s="27">
        <f t="shared" si="12"/>
        <v>60</v>
      </c>
      <c r="AD20" s="27">
        <f t="shared" si="12"/>
        <v>-15</v>
      </c>
      <c r="AE20" s="27">
        <f t="shared" si="12"/>
        <v>270</v>
      </c>
      <c r="AF20" s="27">
        <f t="shared" si="12"/>
        <v>-30</v>
      </c>
      <c r="AG20" s="27">
        <f t="shared" si="12"/>
        <v>255</v>
      </c>
      <c r="AH20" s="27">
        <f t="shared" si="12"/>
        <v>180</v>
      </c>
      <c r="AI20" s="27">
        <f t="shared" si="12"/>
        <v>255</v>
      </c>
      <c r="AJ20" s="27">
        <f t="shared" si="12"/>
        <v>105</v>
      </c>
      <c r="AK20" s="27">
        <f t="shared" si="12"/>
        <v>315</v>
      </c>
      <c r="AL20" s="27">
        <f t="shared" si="12"/>
        <v>0</v>
      </c>
      <c r="AM20" s="27">
        <f t="shared" si="12"/>
        <v>255</v>
      </c>
      <c r="AN20" s="27">
        <f t="shared" si="12"/>
        <v>315</v>
      </c>
      <c r="AO20" s="27">
        <f t="shared" si="12"/>
        <v>60</v>
      </c>
      <c r="AP20" s="27">
        <f t="shared" si="12"/>
        <v>45</v>
      </c>
      <c r="AQ20" s="27">
        <f t="shared" si="12"/>
        <v>135</v>
      </c>
      <c r="AR20" s="27">
        <f t="shared" si="12"/>
        <v>15</v>
      </c>
      <c r="AS20" s="27">
        <f t="shared" si="12"/>
        <v>30</v>
      </c>
      <c r="AT20" s="27">
        <f t="shared" si="12"/>
        <v>60</v>
      </c>
      <c r="AU20" s="27">
        <f t="shared" si="12"/>
        <v>330</v>
      </c>
      <c r="AV20" s="27">
        <f t="shared" si="12"/>
        <v>210</v>
      </c>
      <c r="AW20" s="27">
        <f t="shared" si="12"/>
        <v>270</v>
      </c>
      <c r="AX20" s="27">
        <f t="shared" si="12"/>
        <v>240</v>
      </c>
      <c r="AY20" s="27">
        <f t="shared" si="12"/>
        <v>300</v>
      </c>
      <c r="AZ20" s="27">
        <f t="shared" si="12"/>
        <v>-30</v>
      </c>
      <c r="BA20" s="27">
        <f t="shared" si="12"/>
        <v>150</v>
      </c>
      <c r="BB20" s="27">
        <f t="shared" si="12"/>
        <v>330</v>
      </c>
      <c r="BC20" s="27">
        <f t="shared" si="12"/>
        <v>270</v>
      </c>
      <c r="BD20" s="27">
        <f t="shared" si="12"/>
        <v>300</v>
      </c>
      <c r="BE20" s="27">
        <f t="shared" si="12"/>
        <v>135</v>
      </c>
      <c r="BF20" s="27">
        <f t="shared" si="12"/>
        <v>0</v>
      </c>
      <c r="BG20" s="27">
        <f t="shared" si="12"/>
        <v>195</v>
      </c>
      <c r="BH20" s="27">
        <f t="shared" si="12"/>
        <v>45</v>
      </c>
      <c r="BI20" s="27">
        <f t="shared" si="12"/>
        <v>180</v>
      </c>
      <c r="BJ20" s="27">
        <f t="shared" si="12"/>
        <v>45</v>
      </c>
      <c r="BK20" s="27">
        <f t="shared" si="12"/>
        <v>135</v>
      </c>
      <c r="BL20" s="27">
        <f t="shared" si="12"/>
        <v>105</v>
      </c>
      <c r="BM20" s="27">
        <f t="shared" si="12"/>
        <v>135</v>
      </c>
      <c r="BN20" s="27">
        <f t="shared" si="12"/>
        <v>330</v>
      </c>
      <c r="BO20" s="27">
        <f t="shared" si="12"/>
        <v>270</v>
      </c>
      <c r="BP20" s="27">
        <f t="shared" si="12"/>
        <v>45</v>
      </c>
      <c r="BQ20" s="27">
        <f t="shared" ref="BQ20:BS20" si="13">($D$17*(BQ19-$D$6))</f>
        <v>75</v>
      </c>
      <c r="BR20" s="27">
        <f t="shared" si="13"/>
        <v>45</v>
      </c>
      <c r="BS20" s="27">
        <f t="shared" si="13"/>
        <v>180</v>
      </c>
    </row>
    <row r="21" spans="2:71" x14ac:dyDescent="0.25">
      <c r="B21" s="34" t="s">
        <v>48</v>
      </c>
      <c r="C21" s="34"/>
      <c r="D21" s="27">
        <f>MOD(D20,$F$6)</f>
        <v>25</v>
      </c>
      <c r="E21" s="27">
        <f t="shared" ref="E21:BP21" si="14">MOD(E20,$F$6)</f>
        <v>2</v>
      </c>
      <c r="F21" s="27">
        <f t="shared" si="14"/>
        <v>18</v>
      </c>
      <c r="G21" s="27">
        <f t="shared" si="14"/>
        <v>20</v>
      </c>
      <c r="H21" s="27">
        <f t="shared" si="14"/>
        <v>15</v>
      </c>
      <c r="I21" s="27">
        <f t="shared" si="14"/>
        <v>8</v>
      </c>
      <c r="J21" s="27">
        <f t="shared" si="14"/>
        <v>22</v>
      </c>
      <c r="K21" s="27">
        <f t="shared" si="14"/>
        <v>2</v>
      </c>
      <c r="L21" s="27">
        <f t="shared" si="14"/>
        <v>25</v>
      </c>
      <c r="M21" s="27">
        <f t="shared" si="14"/>
        <v>23</v>
      </c>
      <c r="N21" s="27">
        <f t="shared" si="14"/>
        <v>8</v>
      </c>
      <c r="O21" s="27">
        <f t="shared" si="14"/>
        <v>21</v>
      </c>
      <c r="P21" s="27">
        <f t="shared" si="14"/>
        <v>12</v>
      </c>
      <c r="Q21" s="27">
        <f t="shared" si="14"/>
        <v>12</v>
      </c>
      <c r="R21" s="27">
        <f t="shared" si="14"/>
        <v>11</v>
      </c>
      <c r="S21" s="27">
        <f t="shared" si="14"/>
        <v>0</v>
      </c>
      <c r="T21" s="27">
        <f t="shared" si="14"/>
        <v>20</v>
      </c>
      <c r="U21" s="27">
        <f t="shared" si="14"/>
        <v>21</v>
      </c>
      <c r="V21" s="27">
        <f t="shared" si="14"/>
        <v>24</v>
      </c>
      <c r="W21" s="27">
        <f t="shared" si="14"/>
        <v>2</v>
      </c>
      <c r="X21" s="27">
        <f t="shared" si="14"/>
        <v>20</v>
      </c>
      <c r="Y21" s="27">
        <f t="shared" si="14"/>
        <v>2</v>
      </c>
      <c r="Z21" s="27">
        <f t="shared" si="14"/>
        <v>25</v>
      </c>
      <c r="AA21" s="27">
        <f t="shared" si="14"/>
        <v>14</v>
      </c>
      <c r="AB21" s="27">
        <f t="shared" si="14"/>
        <v>3</v>
      </c>
      <c r="AC21" s="27">
        <f t="shared" si="14"/>
        <v>8</v>
      </c>
      <c r="AD21" s="27">
        <f t="shared" si="14"/>
        <v>11</v>
      </c>
      <c r="AE21" s="27">
        <f t="shared" si="14"/>
        <v>10</v>
      </c>
      <c r="AF21" s="27">
        <f t="shared" si="14"/>
        <v>22</v>
      </c>
      <c r="AG21" s="27">
        <f t="shared" si="14"/>
        <v>21</v>
      </c>
      <c r="AH21" s="27">
        <f t="shared" si="14"/>
        <v>24</v>
      </c>
      <c r="AI21" s="27">
        <f t="shared" si="14"/>
        <v>21</v>
      </c>
      <c r="AJ21" s="27">
        <f t="shared" si="14"/>
        <v>1</v>
      </c>
      <c r="AK21" s="27">
        <f t="shared" si="14"/>
        <v>3</v>
      </c>
      <c r="AL21" s="27">
        <f t="shared" si="14"/>
        <v>0</v>
      </c>
      <c r="AM21" s="27">
        <f t="shared" si="14"/>
        <v>21</v>
      </c>
      <c r="AN21" s="27">
        <f t="shared" si="14"/>
        <v>3</v>
      </c>
      <c r="AO21" s="27">
        <f t="shared" si="14"/>
        <v>8</v>
      </c>
      <c r="AP21" s="27">
        <f t="shared" si="14"/>
        <v>19</v>
      </c>
      <c r="AQ21" s="27">
        <f t="shared" si="14"/>
        <v>5</v>
      </c>
      <c r="AR21" s="27">
        <f t="shared" si="14"/>
        <v>15</v>
      </c>
      <c r="AS21" s="27">
        <f t="shared" si="14"/>
        <v>4</v>
      </c>
      <c r="AT21" s="27">
        <f t="shared" si="14"/>
        <v>8</v>
      </c>
      <c r="AU21" s="27">
        <f t="shared" si="14"/>
        <v>18</v>
      </c>
      <c r="AV21" s="27">
        <f t="shared" si="14"/>
        <v>2</v>
      </c>
      <c r="AW21" s="27">
        <f t="shared" si="14"/>
        <v>10</v>
      </c>
      <c r="AX21" s="27">
        <f t="shared" si="14"/>
        <v>6</v>
      </c>
      <c r="AY21" s="27">
        <f t="shared" si="14"/>
        <v>14</v>
      </c>
      <c r="AZ21" s="27">
        <f t="shared" si="14"/>
        <v>22</v>
      </c>
      <c r="BA21" s="27">
        <f t="shared" si="14"/>
        <v>20</v>
      </c>
      <c r="BB21" s="27">
        <f t="shared" si="14"/>
        <v>18</v>
      </c>
      <c r="BC21" s="27">
        <f t="shared" si="14"/>
        <v>10</v>
      </c>
      <c r="BD21" s="27">
        <f t="shared" si="14"/>
        <v>14</v>
      </c>
      <c r="BE21" s="27">
        <f t="shared" si="14"/>
        <v>5</v>
      </c>
      <c r="BF21" s="27">
        <f t="shared" si="14"/>
        <v>0</v>
      </c>
      <c r="BG21" s="27">
        <f t="shared" si="14"/>
        <v>13</v>
      </c>
      <c r="BH21" s="27">
        <f t="shared" si="14"/>
        <v>19</v>
      </c>
      <c r="BI21" s="27">
        <f t="shared" si="14"/>
        <v>24</v>
      </c>
      <c r="BJ21" s="27">
        <f t="shared" si="14"/>
        <v>19</v>
      </c>
      <c r="BK21" s="27">
        <f t="shared" si="14"/>
        <v>5</v>
      </c>
      <c r="BL21" s="27">
        <f t="shared" si="14"/>
        <v>1</v>
      </c>
      <c r="BM21" s="27">
        <f t="shared" si="14"/>
        <v>5</v>
      </c>
      <c r="BN21" s="27">
        <f t="shared" si="14"/>
        <v>18</v>
      </c>
      <c r="BO21" s="27">
        <f t="shared" si="14"/>
        <v>10</v>
      </c>
      <c r="BP21" s="27">
        <f t="shared" si="14"/>
        <v>19</v>
      </c>
      <c r="BQ21" s="27">
        <f t="shared" ref="BQ21:BS21" si="15">MOD(BQ20,$F$6)</f>
        <v>23</v>
      </c>
      <c r="BR21" s="27">
        <f t="shared" si="15"/>
        <v>19</v>
      </c>
      <c r="BS21" s="27">
        <f t="shared" si="15"/>
        <v>24</v>
      </c>
    </row>
    <row r="22" spans="2:71" x14ac:dyDescent="0.25">
      <c r="B22" s="34" t="s">
        <v>49</v>
      </c>
      <c r="C22" s="34"/>
      <c r="D22" s="27" t="str">
        <f>CHAR(D21+65)</f>
        <v>Z</v>
      </c>
      <c r="E22" s="27" t="str">
        <f t="shared" ref="E22:BP22" si="16">CHAR(E21+65)</f>
        <v>C</v>
      </c>
      <c r="F22" s="27" t="str">
        <f t="shared" si="16"/>
        <v>S</v>
      </c>
      <c r="G22" s="27" t="str">
        <f t="shared" si="16"/>
        <v>U</v>
      </c>
      <c r="H22" s="27" t="str">
        <f t="shared" si="16"/>
        <v>P</v>
      </c>
      <c r="I22" s="27" t="str">
        <f t="shared" si="16"/>
        <v>I</v>
      </c>
      <c r="J22" s="27" t="str">
        <f t="shared" si="16"/>
        <v>W</v>
      </c>
      <c r="K22" s="27" t="str">
        <f t="shared" si="16"/>
        <v>C</v>
      </c>
      <c r="L22" s="27" t="str">
        <f t="shared" si="16"/>
        <v>Z</v>
      </c>
      <c r="M22" s="27" t="str">
        <f t="shared" si="16"/>
        <v>X</v>
      </c>
      <c r="N22" s="27" t="str">
        <f t="shared" si="16"/>
        <v>I</v>
      </c>
      <c r="O22" s="27" t="str">
        <f t="shared" si="16"/>
        <v>V</v>
      </c>
      <c r="P22" s="27" t="str">
        <f t="shared" si="16"/>
        <v>M</v>
      </c>
      <c r="Q22" s="27" t="str">
        <f t="shared" si="16"/>
        <v>M</v>
      </c>
      <c r="R22" s="27" t="str">
        <f t="shared" si="16"/>
        <v>L</v>
      </c>
      <c r="S22" s="27" t="str">
        <f t="shared" si="16"/>
        <v>A</v>
      </c>
      <c r="T22" s="27" t="str">
        <f t="shared" si="16"/>
        <v>U</v>
      </c>
      <c r="U22" s="27" t="str">
        <f t="shared" si="16"/>
        <v>V</v>
      </c>
      <c r="V22" s="27" t="str">
        <f t="shared" si="16"/>
        <v>Y</v>
      </c>
      <c r="W22" s="27" t="str">
        <f t="shared" si="16"/>
        <v>C</v>
      </c>
      <c r="X22" s="27" t="str">
        <f t="shared" si="16"/>
        <v>U</v>
      </c>
      <c r="Y22" s="27" t="str">
        <f t="shared" si="16"/>
        <v>C</v>
      </c>
      <c r="Z22" s="27" t="str">
        <f t="shared" si="16"/>
        <v>Z</v>
      </c>
      <c r="AA22" s="27" t="str">
        <f t="shared" si="16"/>
        <v>O</v>
      </c>
      <c r="AB22" s="27" t="str">
        <f t="shared" si="16"/>
        <v>D</v>
      </c>
      <c r="AC22" s="27" t="str">
        <f t="shared" si="16"/>
        <v>I</v>
      </c>
      <c r="AD22" s="27" t="str">
        <f t="shared" si="16"/>
        <v>L</v>
      </c>
      <c r="AE22" s="27" t="str">
        <f t="shared" si="16"/>
        <v>K</v>
      </c>
      <c r="AF22" s="27" t="str">
        <f t="shared" si="16"/>
        <v>W</v>
      </c>
      <c r="AG22" s="27" t="str">
        <f t="shared" si="16"/>
        <v>V</v>
      </c>
      <c r="AH22" s="27" t="str">
        <f t="shared" si="16"/>
        <v>Y</v>
      </c>
      <c r="AI22" s="27" t="str">
        <f t="shared" si="16"/>
        <v>V</v>
      </c>
      <c r="AJ22" s="27" t="str">
        <f t="shared" si="16"/>
        <v>B</v>
      </c>
      <c r="AK22" s="27" t="str">
        <f t="shared" si="16"/>
        <v>D</v>
      </c>
      <c r="AL22" s="27" t="str">
        <f t="shared" si="16"/>
        <v>A</v>
      </c>
      <c r="AM22" s="27" t="str">
        <f t="shared" si="16"/>
        <v>V</v>
      </c>
      <c r="AN22" s="27" t="str">
        <f t="shared" si="16"/>
        <v>D</v>
      </c>
      <c r="AO22" s="27" t="str">
        <f t="shared" si="16"/>
        <v>I</v>
      </c>
      <c r="AP22" s="27" t="str">
        <f t="shared" si="16"/>
        <v>T</v>
      </c>
      <c r="AQ22" s="27" t="str">
        <f t="shared" si="16"/>
        <v>F</v>
      </c>
      <c r="AR22" s="27" t="str">
        <f t="shared" si="16"/>
        <v>P</v>
      </c>
      <c r="AS22" s="27" t="str">
        <f t="shared" si="16"/>
        <v>E</v>
      </c>
      <c r="AT22" s="27" t="str">
        <f t="shared" si="16"/>
        <v>I</v>
      </c>
      <c r="AU22" s="27" t="str">
        <f t="shared" si="16"/>
        <v>S</v>
      </c>
      <c r="AV22" s="27" t="str">
        <f t="shared" si="16"/>
        <v>C</v>
      </c>
      <c r="AW22" s="27" t="str">
        <f t="shared" si="16"/>
        <v>K</v>
      </c>
      <c r="AX22" s="27" t="str">
        <f t="shared" si="16"/>
        <v>G</v>
      </c>
      <c r="AY22" s="27" t="str">
        <f t="shared" si="16"/>
        <v>O</v>
      </c>
      <c r="AZ22" s="27" t="str">
        <f t="shared" si="16"/>
        <v>W</v>
      </c>
      <c r="BA22" s="27" t="str">
        <f t="shared" si="16"/>
        <v>U</v>
      </c>
      <c r="BB22" s="27" t="str">
        <f t="shared" si="16"/>
        <v>S</v>
      </c>
      <c r="BC22" s="27" t="str">
        <f t="shared" si="16"/>
        <v>K</v>
      </c>
      <c r="BD22" s="27" t="str">
        <f t="shared" si="16"/>
        <v>O</v>
      </c>
      <c r="BE22" s="27" t="str">
        <f t="shared" si="16"/>
        <v>F</v>
      </c>
      <c r="BF22" s="27" t="str">
        <f t="shared" si="16"/>
        <v>A</v>
      </c>
      <c r="BG22" s="27" t="str">
        <f t="shared" si="16"/>
        <v>N</v>
      </c>
      <c r="BH22" s="27" t="str">
        <f t="shared" si="16"/>
        <v>T</v>
      </c>
      <c r="BI22" s="27" t="str">
        <f t="shared" si="16"/>
        <v>Y</v>
      </c>
      <c r="BJ22" s="27" t="str">
        <f t="shared" si="16"/>
        <v>T</v>
      </c>
      <c r="BK22" s="27" t="str">
        <f t="shared" si="16"/>
        <v>F</v>
      </c>
      <c r="BL22" s="27" t="str">
        <f t="shared" si="16"/>
        <v>B</v>
      </c>
      <c r="BM22" s="27" t="str">
        <f t="shared" si="16"/>
        <v>F</v>
      </c>
      <c r="BN22" s="27" t="str">
        <f t="shared" si="16"/>
        <v>S</v>
      </c>
      <c r="BO22" s="27" t="str">
        <f t="shared" si="16"/>
        <v>K</v>
      </c>
      <c r="BP22" s="27" t="str">
        <f t="shared" si="16"/>
        <v>T</v>
      </c>
      <c r="BQ22" s="27" t="str">
        <f t="shared" ref="BQ22:BS22" si="17">CHAR(BQ21+65)</f>
        <v>X</v>
      </c>
      <c r="BR22" s="27" t="str">
        <f t="shared" si="17"/>
        <v>T</v>
      </c>
      <c r="BS22" s="27" t="str">
        <f t="shared" si="17"/>
        <v>Y</v>
      </c>
    </row>
    <row r="25" spans="2:71" x14ac:dyDescent="0.25">
      <c r="B25" s="28"/>
      <c r="C25" s="33" t="s">
        <v>54</v>
      </c>
      <c r="D25" s="33"/>
      <c r="E25" s="33"/>
      <c r="F25" s="33"/>
    </row>
    <row r="26" spans="2:71" x14ac:dyDescent="0.25">
      <c r="C26" s="29" t="s">
        <v>50</v>
      </c>
      <c r="D26" s="29" t="s">
        <v>51</v>
      </c>
      <c r="E26" s="33" t="s">
        <v>53</v>
      </c>
      <c r="F26" s="33"/>
    </row>
    <row r="27" spans="2:71" x14ac:dyDescent="0.25">
      <c r="C27" s="29">
        <v>1</v>
      </c>
      <c r="D27" s="29">
        <f>($C$6*C27)</f>
        <v>5</v>
      </c>
      <c r="E27" s="29">
        <f>MOD(D27,$F$6)</f>
        <v>5</v>
      </c>
      <c r="F27" s="29"/>
    </row>
    <row r="28" spans="2:71" x14ac:dyDescent="0.25">
      <c r="C28" s="29">
        <v>3</v>
      </c>
      <c r="D28" s="29">
        <f t="shared" ref="D28:D38" si="18">($C$6*C28)</f>
        <v>15</v>
      </c>
      <c r="E28" s="29">
        <f t="shared" ref="E28:E38" si="19">MOD(D28,$F$6)</f>
        <v>15</v>
      </c>
      <c r="F28" s="29"/>
    </row>
    <row r="29" spans="2:71" x14ac:dyDescent="0.25">
      <c r="C29" s="29">
        <v>5</v>
      </c>
      <c r="D29" s="29">
        <f t="shared" si="18"/>
        <v>25</v>
      </c>
      <c r="E29" s="29">
        <f t="shared" si="19"/>
        <v>25</v>
      </c>
      <c r="F29" s="29"/>
    </row>
    <row r="30" spans="2:71" x14ac:dyDescent="0.25">
      <c r="C30" s="29">
        <v>7</v>
      </c>
      <c r="D30" s="29">
        <f t="shared" si="18"/>
        <v>35</v>
      </c>
      <c r="E30" s="29">
        <f t="shared" si="19"/>
        <v>9</v>
      </c>
      <c r="F30" s="29"/>
    </row>
    <row r="31" spans="2:71" x14ac:dyDescent="0.25">
      <c r="C31" s="29">
        <v>9</v>
      </c>
      <c r="D31" s="29">
        <f t="shared" si="18"/>
        <v>45</v>
      </c>
      <c r="E31" s="29">
        <f t="shared" si="19"/>
        <v>19</v>
      </c>
      <c r="F31" s="29"/>
    </row>
    <row r="32" spans="2:71" x14ac:dyDescent="0.25">
      <c r="C32" s="29">
        <v>11</v>
      </c>
      <c r="D32" s="29">
        <f t="shared" si="18"/>
        <v>55</v>
      </c>
      <c r="E32" s="29">
        <f t="shared" si="19"/>
        <v>3</v>
      </c>
      <c r="F32" s="29"/>
    </row>
    <row r="33" spans="3:6" x14ac:dyDescent="0.25">
      <c r="C33" s="29">
        <v>15</v>
      </c>
      <c r="D33" s="29">
        <f t="shared" si="18"/>
        <v>75</v>
      </c>
      <c r="E33" s="29">
        <f t="shared" si="19"/>
        <v>23</v>
      </c>
      <c r="F33" s="29"/>
    </row>
    <row r="34" spans="3:6" x14ac:dyDescent="0.25">
      <c r="C34" s="29">
        <v>17</v>
      </c>
      <c r="D34" s="29">
        <f t="shared" si="18"/>
        <v>85</v>
      </c>
      <c r="E34" s="29">
        <f t="shared" si="19"/>
        <v>7</v>
      </c>
      <c r="F34" s="29"/>
    </row>
    <row r="35" spans="3:6" x14ac:dyDescent="0.25">
      <c r="C35" s="29">
        <v>19</v>
      </c>
      <c r="D35" s="29">
        <f t="shared" si="18"/>
        <v>95</v>
      </c>
      <c r="E35" s="29">
        <f t="shared" si="19"/>
        <v>17</v>
      </c>
      <c r="F35" s="29"/>
    </row>
    <row r="36" spans="3:6" x14ac:dyDescent="0.25">
      <c r="C36" s="29">
        <v>21</v>
      </c>
      <c r="D36" s="29">
        <f t="shared" si="18"/>
        <v>105</v>
      </c>
      <c r="E36" s="29">
        <f t="shared" si="19"/>
        <v>1</v>
      </c>
      <c r="F36" s="29"/>
    </row>
    <row r="37" spans="3:6" x14ac:dyDescent="0.25">
      <c r="C37" s="29">
        <v>23</v>
      </c>
      <c r="D37" s="29">
        <f t="shared" si="18"/>
        <v>115</v>
      </c>
      <c r="E37" s="29">
        <f t="shared" si="19"/>
        <v>11</v>
      </c>
      <c r="F37" s="29"/>
    </row>
    <row r="38" spans="3:6" x14ac:dyDescent="0.25">
      <c r="C38" s="29">
        <v>25</v>
      </c>
      <c r="D38" s="29">
        <f t="shared" si="18"/>
        <v>125</v>
      </c>
      <c r="E38" s="29">
        <f t="shared" si="19"/>
        <v>21</v>
      </c>
      <c r="F38" s="29"/>
    </row>
  </sheetData>
  <mergeCells count="18">
    <mergeCell ref="B11:C11"/>
    <mergeCell ref="F5:G5"/>
    <mergeCell ref="F6:G6"/>
    <mergeCell ref="B8:E8"/>
    <mergeCell ref="B9:C9"/>
    <mergeCell ref="B10:C10"/>
    <mergeCell ref="B12:C12"/>
    <mergeCell ref="B13:C13"/>
    <mergeCell ref="B16:E16"/>
    <mergeCell ref="B17:C17"/>
    <mergeCell ref="D17:E17"/>
    <mergeCell ref="E26:F26"/>
    <mergeCell ref="C25:F25"/>
    <mergeCell ref="B18:C18"/>
    <mergeCell ref="B19:C19"/>
    <mergeCell ref="B21:C21"/>
    <mergeCell ref="B22:C22"/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vineger</vt:lpstr>
      <vt:lpstr>affine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2021-09-20T14:25:50Z</dcterms:created>
  <dcterms:modified xsi:type="dcterms:W3CDTF">2021-10-21T11:33:19Z</dcterms:modified>
</cp:coreProperties>
</file>