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S\SMT 3\Prak Sistem Keamanan Data\PrakSKD_V3920055_ROSA AURALIA_TI-E_Modul5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29" i="1"/>
  <c r="C30" i="1"/>
  <c r="C31" i="1"/>
  <c r="C32" i="1"/>
  <c r="C33" i="1"/>
  <c r="C34" i="1"/>
  <c r="C35" i="1"/>
  <c r="C36" i="1"/>
  <c r="C37" i="1"/>
  <c r="C38" i="1"/>
  <c r="C39" i="1"/>
  <c r="C40" i="1"/>
  <c r="C29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16" i="1"/>
  <c r="N13" i="1"/>
  <c r="N14" i="1" s="1"/>
  <c r="N15" i="1" s="1"/>
  <c r="O13" i="1"/>
  <c r="O14" i="1" s="1"/>
  <c r="O15" i="1" s="1"/>
  <c r="O21" i="1" s="1"/>
  <c r="O22" i="1" s="1"/>
  <c r="P13" i="1"/>
  <c r="P14" i="1" s="1"/>
  <c r="P15" i="1" s="1"/>
  <c r="Q13" i="1"/>
  <c r="Q14" i="1" s="1"/>
  <c r="Q15" i="1" s="1"/>
  <c r="R13" i="1"/>
  <c r="R14" i="1" s="1"/>
  <c r="R15" i="1" s="1"/>
  <c r="S13" i="1"/>
  <c r="S14" i="1" s="1"/>
  <c r="S15" i="1" s="1"/>
  <c r="S21" i="1" s="1"/>
  <c r="S22" i="1" s="1"/>
  <c r="T13" i="1"/>
  <c r="T14" i="1" s="1"/>
  <c r="T15" i="1" s="1"/>
  <c r="U13" i="1"/>
  <c r="U14" i="1" s="1"/>
  <c r="U15" i="1" s="1"/>
  <c r="V13" i="1"/>
  <c r="V14" i="1" s="1"/>
  <c r="V15" i="1" s="1"/>
  <c r="W13" i="1"/>
  <c r="W14" i="1" s="1"/>
  <c r="W15" i="1" s="1"/>
  <c r="W21" i="1" s="1"/>
  <c r="W22" i="1" s="1"/>
  <c r="X13" i="1"/>
  <c r="X14" i="1" s="1"/>
  <c r="X15" i="1" s="1"/>
  <c r="Y13" i="1"/>
  <c r="Y14" i="1" s="1"/>
  <c r="Y15" i="1" s="1"/>
  <c r="D13" i="1"/>
  <c r="D14" i="1" s="1"/>
  <c r="D15" i="1" s="1"/>
  <c r="E13" i="1"/>
  <c r="E14" i="1" s="1"/>
  <c r="E15" i="1" s="1"/>
  <c r="F13" i="1"/>
  <c r="F14" i="1" s="1"/>
  <c r="F15" i="1" s="1"/>
  <c r="G13" i="1"/>
  <c r="G14" i="1" s="1"/>
  <c r="G15" i="1" s="1"/>
  <c r="H13" i="1"/>
  <c r="H14" i="1" s="1"/>
  <c r="H15" i="1" s="1"/>
  <c r="I13" i="1"/>
  <c r="I14" i="1" s="1"/>
  <c r="I15" i="1" s="1"/>
  <c r="J13" i="1"/>
  <c r="J14" i="1" s="1"/>
  <c r="J15" i="1" s="1"/>
  <c r="K13" i="1"/>
  <c r="K14" i="1" s="1"/>
  <c r="K15" i="1" s="1"/>
  <c r="L13" i="1"/>
  <c r="L14" i="1" s="1"/>
  <c r="L15" i="1" s="1"/>
  <c r="M13" i="1"/>
  <c r="M14" i="1" s="1"/>
  <c r="M15" i="1" s="1"/>
  <c r="C13" i="1"/>
  <c r="C14" i="1" s="1"/>
  <c r="C15" i="1" s="1"/>
  <c r="M21" i="1" l="1"/>
  <c r="M22" i="1" s="1"/>
  <c r="M16" i="1"/>
  <c r="Q21" i="1"/>
  <c r="Q22" i="1" s="1"/>
  <c r="Q16" i="1"/>
  <c r="I21" i="1"/>
  <c r="I22" i="1" s="1"/>
  <c r="I16" i="1"/>
  <c r="E21" i="1"/>
  <c r="E22" i="1" s="1"/>
  <c r="E16" i="1"/>
  <c r="Y21" i="1"/>
  <c r="Y22" i="1" s="1"/>
  <c r="Y16" i="1"/>
  <c r="U21" i="1"/>
  <c r="U22" i="1" s="1"/>
  <c r="U16" i="1"/>
  <c r="X21" i="1"/>
  <c r="X22" i="1" s="1"/>
  <c r="X16" i="1"/>
  <c r="T21" i="1"/>
  <c r="T22" i="1" s="1"/>
  <c r="T16" i="1"/>
  <c r="P21" i="1"/>
  <c r="P22" i="1" s="1"/>
  <c r="P16" i="1"/>
  <c r="L21" i="1"/>
  <c r="L22" i="1" s="1"/>
  <c r="L16" i="1"/>
  <c r="H21" i="1"/>
  <c r="H22" i="1" s="1"/>
  <c r="H16" i="1"/>
  <c r="D21" i="1"/>
  <c r="D22" i="1" s="1"/>
  <c r="D16" i="1"/>
  <c r="K21" i="1"/>
  <c r="K22" i="1" s="1"/>
  <c r="K16" i="1"/>
  <c r="G21" i="1"/>
  <c r="G22" i="1" s="1"/>
  <c r="G16" i="1"/>
  <c r="C21" i="1"/>
  <c r="C22" i="1" s="1"/>
  <c r="C23" i="1" s="1"/>
  <c r="C24" i="1" s="1"/>
  <c r="C25" i="1" s="1"/>
  <c r="V21" i="1"/>
  <c r="V22" i="1" s="1"/>
  <c r="V16" i="1"/>
  <c r="R21" i="1"/>
  <c r="R22" i="1" s="1"/>
  <c r="R16" i="1"/>
  <c r="N21" i="1"/>
  <c r="N22" i="1" s="1"/>
  <c r="N16" i="1"/>
  <c r="J21" i="1"/>
  <c r="J22" i="1" s="1"/>
  <c r="J16" i="1"/>
  <c r="F21" i="1"/>
  <c r="F22" i="1" s="1"/>
  <c r="F16" i="1"/>
  <c r="W16" i="1"/>
  <c r="S16" i="1"/>
  <c r="O16" i="1"/>
</calcChain>
</file>

<file path=xl/sharedStrings.xml><?xml version="1.0" encoding="utf-8"?>
<sst xmlns="http://schemas.openxmlformats.org/spreadsheetml/2006/main" count="69" uniqueCount="43">
  <si>
    <t>AFFINE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</si>
  <si>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</si>
  <si>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</si>
  <si>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</si>
  <si>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</si>
  <si>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</si>
  <si>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</si>
  <si>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</si>
  <si>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</si>
  <si>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</si>
  <si>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</si>
  <si>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</si>
  <si>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</si>
  <si>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</si>
  <si>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</si>
  <si>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</si>
  <si>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</si>
  <si>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</si>
  <si>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</si>
  <si>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</si>
  <si>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</si>
  <si>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</si>
  <si>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</si>
  <si>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</si>
  <si>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</si>
  <si>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</si>
  <si>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</si>
  <si>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kunci </t>
  </si>
  <si>
    <t>alfabet(m)</t>
  </si>
  <si>
    <t>plaintext</t>
  </si>
  <si>
    <t>x</t>
  </si>
  <si>
    <t>ciphertext</t>
  </si>
  <si>
    <t>y</t>
  </si>
  <si>
    <t>deskripsi</t>
  </si>
  <si>
    <t>menghitung MMI</t>
  </si>
  <si>
    <t>n</t>
  </si>
  <si>
    <t>a(n)</t>
  </si>
  <si>
    <t>a(n) mod 26=1</t>
  </si>
  <si>
    <t>nilai a(n) mod26</t>
  </si>
  <si>
    <t>A(n)(y-b)</t>
  </si>
  <si>
    <t>A(n)(y-b) mod26</t>
  </si>
  <si>
    <t>(A(x)+B)</t>
  </si>
  <si>
    <t>(A(x)+B)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</si>
</sst>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/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6699FF"/>
      <color rgb="FFCC66FF"/>
      <color rgb="FFCC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11" workbookViewId="0">
      <selection activeCell="H12" sqref="H12"/>
    </sheetView>
  </sheetViews>
  <sheetFormatPr defaultRowHeight="15.75" x14ac:dyDescent="0.25"/>
  <cols>
    <col min="1" max="16384" width="9.140625" style="1"/>
  </cols>
  <sheetData>
    <row r="1" spans="1:27" x14ac:dyDescent="0.25">
      <c r="G1" s="13" t="s">
        <v>0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7" x14ac:dyDescent="0.25"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4" spans="1:27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</row>
    <row r="5" spans="1:27" x14ac:dyDescent="0.25"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2">
        <v>20</v>
      </c>
      <c r="W5" s="2">
        <v>21</v>
      </c>
      <c r="X5" s="2">
        <v>22</v>
      </c>
      <c r="Y5" s="2">
        <v>23</v>
      </c>
      <c r="Z5" s="2">
        <v>24</v>
      </c>
      <c r="AA5" s="2">
        <v>25</v>
      </c>
    </row>
    <row r="7" spans="1:27" x14ac:dyDescent="0.25">
      <c r="A7" s="12" t="s">
        <v>27</v>
      </c>
      <c r="B7" s="3" t="s">
        <v>1</v>
      </c>
      <c r="C7" s="3" t="s">
        <v>2</v>
      </c>
      <c r="E7" s="4" t="s">
        <v>28</v>
      </c>
      <c r="F7" s="4"/>
    </row>
    <row r="8" spans="1:27" x14ac:dyDescent="0.25">
      <c r="B8" s="3">
        <v>9</v>
      </c>
      <c r="C8" s="3">
        <v>7</v>
      </c>
      <c r="E8" s="4">
        <v>26</v>
      </c>
      <c r="F8" s="4"/>
    </row>
    <row r="12" spans="1:27" x14ac:dyDescent="0.25">
      <c r="A12" s="11" t="s">
        <v>29</v>
      </c>
      <c r="B12" s="11"/>
      <c r="C12" s="5" t="s">
        <v>18</v>
      </c>
      <c r="D12" s="5" t="s">
        <v>15</v>
      </c>
      <c r="E12" s="5" t="s">
        <v>19</v>
      </c>
      <c r="F12" s="5" t="s">
        <v>1</v>
      </c>
      <c r="G12" s="5" t="s">
        <v>1</v>
      </c>
      <c r="H12" s="5" t="s">
        <v>21</v>
      </c>
      <c r="I12" s="5" t="s">
        <v>18</v>
      </c>
      <c r="J12" s="5" t="s">
        <v>1</v>
      </c>
      <c r="K12" s="5" t="s">
        <v>12</v>
      </c>
      <c r="L12" s="5" t="s">
        <v>9</v>
      </c>
      <c r="M12" s="5" t="s">
        <v>1</v>
      </c>
      <c r="N12" s="5" t="s">
        <v>1</v>
      </c>
      <c r="O12" s="5" t="s">
        <v>4</v>
      </c>
      <c r="P12" s="5" t="s">
        <v>8</v>
      </c>
      <c r="Q12" s="5" t="s">
        <v>1</v>
      </c>
      <c r="R12" s="5" t="s">
        <v>14</v>
      </c>
      <c r="S12" s="5" t="s">
        <v>9</v>
      </c>
      <c r="T12" s="5" t="s">
        <v>19</v>
      </c>
      <c r="U12" s="5" t="s">
        <v>1</v>
      </c>
      <c r="V12" s="5" t="s">
        <v>12</v>
      </c>
      <c r="W12" s="5" t="s">
        <v>5</v>
      </c>
      <c r="X12" s="5" t="s">
        <v>8</v>
      </c>
      <c r="Y12" s="5" t="s">
        <v>1</v>
      </c>
    </row>
    <row r="13" spans="1:27" x14ac:dyDescent="0.25">
      <c r="A13" s="11" t="s">
        <v>30</v>
      </c>
      <c r="B13" s="11"/>
      <c r="C13" s="2">
        <f>HLOOKUP(C12,$B$4:$AA$5,2)</f>
        <v>17</v>
      </c>
      <c r="D13" s="2">
        <f t="shared" ref="D13:M13" si="0">HLOOKUP(D12,$B$4:$AA$5,2)</f>
        <v>14</v>
      </c>
      <c r="E13" s="2">
        <f t="shared" si="0"/>
        <v>18</v>
      </c>
      <c r="F13" s="2">
        <f t="shared" si="0"/>
        <v>0</v>
      </c>
      <c r="G13" s="2">
        <f t="shared" si="0"/>
        <v>0</v>
      </c>
      <c r="H13" s="2">
        <f t="shared" si="0"/>
        <v>20</v>
      </c>
      <c r="I13" s="2">
        <f t="shared" si="0"/>
        <v>17</v>
      </c>
      <c r="J13" s="2">
        <f t="shared" si="0"/>
        <v>0</v>
      </c>
      <c r="K13" s="2">
        <f t="shared" si="0"/>
        <v>11</v>
      </c>
      <c r="L13" s="2">
        <f t="shared" si="0"/>
        <v>8</v>
      </c>
      <c r="M13" s="2">
        <f t="shared" si="0"/>
        <v>0</v>
      </c>
      <c r="N13" s="2">
        <f t="shared" ref="N13" si="1">HLOOKUP(N12,$B$4:$AA$5,2)</f>
        <v>0</v>
      </c>
      <c r="O13" s="2">
        <f t="shared" ref="O13" si="2">HLOOKUP(O12,$B$4:$AA$5,2)</f>
        <v>3</v>
      </c>
      <c r="P13" s="2">
        <f t="shared" ref="P13" si="3">HLOOKUP(P12,$B$4:$AA$5,2)</f>
        <v>7</v>
      </c>
      <c r="Q13" s="2">
        <f t="shared" ref="Q13" si="4">HLOOKUP(Q12,$B$4:$AA$5,2)</f>
        <v>0</v>
      </c>
      <c r="R13" s="2">
        <f t="shared" ref="R13" si="5">HLOOKUP(R12,$B$4:$AA$5,2)</f>
        <v>13</v>
      </c>
      <c r="S13" s="2">
        <f t="shared" ref="S13" si="6">HLOOKUP(S12,$B$4:$AA$5,2)</f>
        <v>8</v>
      </c>
      <c r="T13" s="2">
        <f t="shared" ref="T13" si="7">HLOOKUP(T12,$B$4:$AA$5,2)</f>
        <v>18</v>
      </c>
      <c r="U13" s="2">
        <f t="shared" ref="U13" si="8">HLOOKUP(U12,$B$4:$AA$5,2)</f>
        <v>0</v>
      </c>
      <c r="V13" s="2">
        <f t="shared" ref="V13" si="9">HLOOKUP(V12,$B$4:$AA$5,2)</f>
        <v>11</v>
      </c>
      <c r="W13" s="2">
        <f t="shared" ref="W13" si="10">HLOOKUP(W12,$B$4:$AA$5,2)</f>
        <v>4</v>
      </c>
      <c r="X13" s="2">
        <f t="shared" ref="X13" si="11">HLOOKUP(X12,$B$4:$AA$5,2)</f>
        <v>7</v>
      </c>
      <c r="Y13" s="2">
        <f t="shared" ref="Y13" si="12">HLOOKUP(Y12,$B$4:$AA$5,2)</f>
        <v>0</v>
      </c>
    </row>
    <row r="14" spans="1:27" x14ac:dyDescent="0.25">
      <c r="A14" s="11" t="s">
        <v>41</v>
      </c>
      <c r="B14" s="11"/>
      <c r="C14" s="6">
        <f>($B$8*C13+$C$8)</f>
        <v>160</v>
      </c>
      <c r="D14" s="6">
        <f t="shared" ref="D14:Y14" si="13">($B$8*D13+$C$8)</f>
        <v>133</v>
      </c>
      <c r="E14" s="6">
        <f t="shared" si="13"/>
        <v>169</v>
      </c>
      <c r="F14" s="6">
        <f t="shared" si="13"/>
        <v>7</v>
      </c>
      <c r="G14" s="6">
        <f t="shared" si="13"/>
        <v>7</v>
      </c>
      <c r="H14" s="6">
        <f t="shared" si="13"/>
        <v>187</v>
      </c>
      <c r="I14" s="6">
        <f t="shared" si="13"/>
        <v>160</v>
      </c>
      <c r="J14" s="6">
        <f t="shared" si="13"/>
        <v>7</v>
      </c>
      <c r="K14" s="6">
        <f t="shared" si="13"/>
        <v>106</v>
      </c>
      <c r="L14" s="6">
        <f t="shared" si="13"/>
        <v>79</v>
      </c>
      <c r="M14" s="6">
        <f t="shared" si="13"/>
        <v>7</v>
      </c>
      <c r="N14" s="6">
        <f t="shared" si="13"/>
        <v>7</v>
      </c>
      <c r="O14" s="6">
        <f t="shared" si="13"/>
        <v>34</v>
      </c>
      <c r="P14" s="6">
        <f t="shared" si="13"/>
        <v>70</v>
      </c>
      <c r="Q14" s="6">
        <f t="shared" si="13"/>
        <v>7</v>
      </c>
      <c r="R14" s="6">
        <f t="shared" si="13"/>
        <v>124</v>
      </c>
      <c r="S14" s="6">
        <f t="shared" si="13"/>
        <v>79</v>
      </c>
      <c r="T14" s="6">
        <f t="shared" si="13"/>
        <v>169</v>
      </c>
      <c r="U14" s="6">
        <f t="shared" si="13"/>
        <v>7</v>
      </c>
      <c r="V14" s="6">
        <f t="shared" si="13"/>
        <v>106</v>
      </c>
      <c r="W14" s="6">
        <f t="shared" si="13"/>
        <v>43</v>
      </c>
      <c r="X14" s="6">
        <f t="shared" si="13"/>
        <v>70</v>
      </c>
      <c r="Y14" s="6">
        <f t="shared" si="13"/>
        <v>7</v>
      </c>
    </row>
    <row r="15" spans="1:27" x14ac:dyDescent="0.25">
      <c r="A15" s="11" t="s">
        <v>42</v>
      </c>
      <c r="B15" s="11"/>
      <c r="C15" s="6">
        <f>MOD(C14,$E$8)</f>
        <v>4</v>
      </c>
      <c r="D15" s="6">
        <f t="shared" ref="D15:Y15" si="14">MOD(D14,$E$8)</f>
        <v>3</v>
      </c>
      <c r="E15" s="6">
        <f t="shared" si="14"/>
        <v>13</v>
      </c>
      <c r="F15" s="6">
        <f t="shared" si="14"/>
        <v>7</v>
      </c>
      <c r="G15" s="6">
        <f t="shared" si="14"/>
        <v>7</v>
      </c>
      <c r="H15" s="6">
        <f t="shared" si="14"/>
        <v>5</v>
      </c>
      <c r="I15" s="6">
        <f t="shared" si="14"/>
        <v>4</v>
      </c>
      <c r="J15" s="6">
        <f t="shared" si="14"/>
        <v>7</v>
      </c>
      <c r="K15" s="6">
        <f t="shared" si="14"/>
        <v>2</v>
      </c>
      <c r="L15" s="6">
        <f t="shared" si="14"/>
        <v>1</v>
      </c>
      <c r="M15" s="6">
        <f t="shared" si="14"/>
        <v>7</v>
      </c>
      <c r="N15" s="6">
        <f t="shared" si="14"/>
        <v>7</v>
      </c>
      <c r="O15" s="6">
        <f t="shared" si="14"/>
        <v>8</v>
      </c>
      <c r="P15" s="6">
        <f t="shared" si="14"/>
        <v>18</v>
      </c>
      <c r="Q15" s="6">
        <f t="shared" si="14"/>
        <v>7</v>
      </c>
      <c r="R15" s="6">
        <f t="shared" si="14"/>
        <v>20</v>
      </c>
      <c r="S15" s="6">
        <f t="shared" si="14"/>
        <v>1</v>
      </c>
      <c r="T15" s="6">
        <f t="shared" si="14"/>
        <v>13</v>
      </c>
      <c r="U15" s="6">
        <f t="shared" si="14"/>
        <v>7</v>
      </c>
      <c r="V15" s="6">
        <f t="shared" si="14"/>
        <v>2</v>
      </c>
      <c r="W15" s="6">
        <f t="shared" si="14"/>
        <v>17</v>
      </c>
      <c r="X15" s="6">
        <f t="shared" si="14"/>
        <v>18</v>
      </c>
      <c r="Y15" s="6">
        <f t="shared" si="14"/>
        <v>7</v>
      </c>
    </row>
    <row r="16" spans="1:27" x14ac:dyDescent="0.25">
      <c r="A16" s="11" t="s">
        <v>31</v>
      </c>
      <c r="B16" s="11"/>
      <c r="C16" s="5" t="str">
        <f>CHAR(C15+65)</f>
        <v>E</v>
      </c>
      <c r="D16" s="5" t="str">
        <f t="shared" ref="D16:Y16" si="15">CHAR(D15+65)</f>
        <v>D</v>
      </c>
      <c r="E16" s="5" t="str">
        <f t="shared" si="15"/>
        <v>N</v>
      </c>
      <c r="F16" s="5" t="str">
        <f t="shared" si="15"/>
        <v>H</v>
      </c>
      <c r="G16" s="5" t="str">
        <f t="shared" si="15"/>
        <v>H</v>
      </c>
      <c r="H16" s="5" t="str">
        <f t="shared" si="15"/>
        <v>F</v>
      </c>
      <c r="I16" s="5" t="str">
        <f t="shared" si="15"/>
        <v>E</v>
      </c>
      <c r="J16" s="5" t="str">
        <f t="shared" si="15"/>
        <v>H</v>
      </c>
      <c r="K16" s="5" t="str">
        <f t="shared" si="15"/>
        <v>C</v>
      </c>
      <c r="L16" s="5" t="str">
        <f t="shared" si="15"/>
        <v>B</v>
      </c>
      <c r="M16" s="5" t="str">
        <f t="shared" si="15"/>
        <v>H</v>
      </c>
      <c r="N16" s="5" t="str">
        <f t="shared" si="15"/>
        <v>H</v>
      </c>
      <c r="O16" s="5" t="str">
        <f t="shared" si="15"/>
        <v>I</v>
      </c>
      <c r="P16" s="5" t="str">
        <f t="shared" si="15"/>
        <v>S</v>
      </c>
      <c r="Q16" s="5" t="str">
        <f t="shared" si="15"/>
        <v>H</v>
      </c>
      <c r="R16" s="5" t="str">
        <f t="shared" si="15"/>
        <v>U</v>
      </c>
      <c r="S16" s="5" t="str">
        <f t="shared" si="15"/>
        <v>B</v>
      </c>
      <c r="T16" s="5" t="str">
        <f t="shared" si="15"/>
        <v>N</v>
      </c>
      <c r="U16" s="5" t="str">
        <f t="shared" si="15"/>
        <v>H</v>
      </c>
      <c r="V16" s="5" t="str">
        <f t="shared" si="15"/>
        <v>C</v>
      </c>
      <c r="W16" s="5" t="str">
        <f t="shared" si="15"/>
        <v>R</v>
      </c>
      <c r="X16" s="5" t="str">
        <f t="shared" si="15"/>
        <v>S</v>
      </c>
      <c r="Y16" s="5" t="str">
        <f t="shared" si="15"/>
        <v>H</v>
      </c>
    </row>
    <row r="20" spans="1:25" x14ac:dyDescent="0.25">
      <c r="A20" s="4" t="s">
        <v>38</v>
      </c>
      <c r="B20" s="4"/>
      <c r="C20" s="3">
        <v>3</v>
      </c>
    </row>
    <row r="21" spans="1:25" x14ac:dyDescent="0.25">
      <c r="A21" s="11" t="s">
        <v>31</v>
      </c>
      <c r="B21" s="11"/>
      <c r="C21" s="5" t="str">
        <f>CHAR(C15+65)</f>
        <v>E</v>
      </c>
      <c r="D21" s="5" t="str">
        <f t="shared" ref="D21:Y21" si="16">CHAR(D15+65)</f>
        <v>D</v>
      </c>
      <c r="E21" s="5" t="str">
        <f t="shared" si="16"/>
        <v>N</v>
      </c>
      <c r="F21" s="5" t="str">
        <f t="shared" si="16"/>
        <v>H</v>
      </c>
      <c r="G21" s="5" t="str">
        <f t="shared" si="16"/>
        <v>H</v>
      </c>
      <c r="H21" s="5" t="str">
        <f t="shared" si="16"/>
        <v>F</v>
      </c>
      <c r="I21" s="5" t="str">
        <f t="shared" si="16"/>
        <v>E</v>
      </c>
      <c r="J21" s="5" t="str">
        <f t="shared" si="16"/>
        <v>H</v>
      </c>
      <c r="K21" s="5" t="str">
        <f t="shared" si="16"/>
        <v>C</v>
      </c>
      <c r="L21" s="5" t="str">
        <f t="shared" si="16"/>
        <v>B</v>
      </c>
      <c r="M21" s="5" t="str">
        <f t="shared" si="16"/>
        <v>H</v>
      </c>
      <c r="N21" s="5" t="str">
        <f t="shared" si="16"/>
        <v>H</v>
      </c>
      <c r="O21" s="5" t="str">
        <f t="shared" si="16"/>
        <v>I</v>
      </c>
      <c r="P21" s="5" t="str">
        <f t="shared" si="16"/>
        <v>S</v>
      </c>
      <c r="Q21" s="5" t="str">
        <f t="shared" si="16"/>
        <v>H</v>
      </c>
      <c r="R21" s="5" t="str">
        <f t="shared" si="16"/>
        <v>U</v>
      </c>
      <c r="S21" s="5" t="str">
        <f t="shared" si="16"/>
        <v>B</v>
      </c>
      <c r="T21" s="5" t="str">
        <f t="shared" si="16"/>
        <v>N</v>
      </c>
      <c r="U21" s="5" t="str">
        <f t="shared" si="16"/>
        <v>H</v>
      </c>
      <c r="V21" s="5" t="str">
        <f t="shared" si="16"/>
        <v>C</v>
      </c>
      <c r="W21" s="5" t="str">
        <f t="shared" si="16"/>
        <v>R</v>
      </c>
      <c r="X21" s="5" t="str">
        <f t="shared" si="16"/>
        <v>S</v>
      </c>
      <c r="Y21" s="5" t="str">
        <f t="shared" si="16"/>
        <v>H</v>
      </c>
    </row>
    <row r="22" spans="1:25" x14ac:dyDescent="0.25">
      <c r="A22" s="11" t="s">
        <v>32</v>
      </c>
      <c r="B22" s="11"/>
      <c r="C22" s="2">
        <f>HLOOKUP(C21,$B$4:$AA$5,2)</f>
        <v>4</v>
      </c>
      <c r="D22" s="2">
        <f t="shared" ref="D22:Y22" si="17">HLOOKUP(D21,$B$4:$AA$5,2)</f>
        <v>3</v>
      </c>
      <c r="E22" s="2">
        <f t="shared" si="17"/>
        <v>13</v>
      </c>
      <c r="F22" s="2">
        <f t="shared" si="17"/>
        <v>7</v>
      </c>
      <c r="G22" s="2">
        <f t="shared" si="17"/>
        <v>7</v>
      </c>
      <c r="H22" s="2">
        <f t="shared" si="17"/>
        <v>5</v>
      </c>
      <c r="I22" s="2">
        <f t="shared" si="17"/>
        <v>4</v>
      </c>
      <c r="J22" s="2">
        <f t="shared" si="17"/>
        <v>7</v>
      </c>
      <c r="K22" s="2">
        <f t="shared" si="17"/>
        <v>2</v>
      </c>
      <c r="L22" s="2">
        <f t="shared" si="17"/>
        <v>1</v>
      </c>
      <c r="M22" s="2">
        <f t="shared" si="17"/>
        <v>7</v>
      </c>
      <c r="N22" s="2">
        <f t="shared" si="17"/>
        <v>7</v>
      </c>
      <c r="O22" s="2">
        <f t="shared" si="17"/>
        <v>8</v>
      </c>
      <c r="P22" s="2">
        <f t="shared" si="17"/>
        <v>18</v>
      </c>
      <c r="Q22" s="2">
        <f t="shared" si="17"/>
        <v>7</v>
      </c>
      <c r="R22" s="2">
        <f t="shared" si="17"/>
        <v>20</v>
      </c>
      <c r="S22" s="2">
        <f t="shared" si="17"/>
        <v>1</v>
      </c>
      <c r="T22" s="2">
        <f t="shared" si="17"/>
        <v>13</v>
      </c>
      <c r="U22" s="2">
        <f t="shared" si="17"/>
        <v>7</v>
      </c>
      <c r="V22" s="2">
        <f t="shared" si="17"/>
        <v>2</v>
      </c>
      <c r="W22" s="2">
        <f t="shared" si="17"/>
        <v>17</v>
      </c>
      <c r="X22" s="2">
        <f t="shared" si="17"/>
        <v>18</v>
      </c>
      <c r="Y22" s="2">
        <f t="shared" si="17"/>
        <v>7</v>
      </c>
    </row>
    <row r="23" spans="1:25" x14ac:dyDescent="0.25">
      <c r="A23" s="11" t="s">
        <v>39</v>
      </c>
      <c r="B23" s="11"/>
      <c r="C23" s="6">
        <f>($C$20*(C22-$C$8))</f>
        <v>-9</v>
      </c>
      <c r="D23" s="6">
        <f t="shared" ref="D23:Y23" si="18">($C$20*(D22-$C$8))</f>
        <v>-12</v>
      </c>
      <c r="E23" s="6">
        <f t="shared" si="18"/>
        <v>18</v>
      </c>
      <c r="F23" s="6">
        <f t="shared" si="18"/>
        <v>0</v>
      </c>
      <c r="G23" s="6">
        <f t="shared" si="18"/>
        <v>0</v>
      </c>
      <c r="H23" s="6">
        <f t="shared" si="18"/>
        <v>-6</v>
      </c>
      <c r="I23" s="6">
        <f t="shared" si="18"/>
        <v>-9</v>
      </c>
      <c r="J23" s="6">
        <f t="shared" si="18"/>
        <v>0</v>
      </c>
      <c r="K23" s="6">
        <f t="shared" si="18"/>
        <v>-15</v>
      </c>
      <c r="L23" s="6">
        <f t="shared" si="18"/>
        <v>-18</v>
      </c>
      <c r="M23" s="6">
        <f t="shared" si="18"/>
        <v>0</v>
      </c>
      <c r="N23" s="6">
        <f t="shared" si="18"/>
        <v>0</v>
      </c>
      <c r="O23" s="6">
        <f t="shared" si="18"/>
        <v>3</v>
      </c>
      <c r="P23" s="6">
        <f t="shared" si="18"/>
        <v>33</v>
      </c>
      <c r="Q23" s="6">
        <f t="shared" si="18"/>
        <v>0</v>
      </c>
      <c r="R23" s="6">
        <f t="shared" si="18"/>
        <v>39</v>
      </c>
      <c r="S23" s="6">
        <f t="shared" si="18"/>
        <v>-18</v>
      </c>
      <c r="T23" s="6">
        <f t="shared" si="18"/>
        <v>18</v>
      </c>
      <c r="U23" s="6">
        <f t="shared" si="18"/>
        <v>0</v>
      </c>
      <c r="V23" s="6">
        <f t="shared" si="18"/>
        <v>-15</v>
      </c>
      <c r="W23" s="6">
        <f t="shared" si="18"/>
        <v>30</v>
      </c>
      <c r="X23" s="6">
        <f t="shared" si="18"/>
        <v>33</v>
      </c>
      <c r="Y23" s="6">
        <f t="shared" si="18"/>
        <v>0</v>
      </c>
    </row>
    <row r="24" spans="1:25" x14ac:dyDescent="0.25">
      <c r="A24" s="11" t="s">
        <v>40</v>
      </c>
      <c r="B24" s="11"/>
      <c r="C24" s="6">
        <f>MOD(C23,$E$8)</f>
        <v>17</v>
      </c>
      <c r="D24" s="6">
        <f t="shared" ref="D24:Y24" si="19">MOD(D23,$E$8)</f>
        <v>14</v>
      </c>
      <c r="E24" s="6">
        <f t="shared" si="19"/>
        <v>18</v>
      </c>
      <c r="F24" s="6">
        <f t="shared" si="19"/>
        <v>0</v>
      </c>
      <c r="G24" s="6">
        <f t="shared" si="19"/>
        <v>0</v>
      </c>
      <c r="H24" s="6">
        <f t="shared" si="19"/>
        <v>20</v>
      </c>
      <c r="I24" s="6">
        <f t="shared" si="19"/>
        <v>17</v>
      </c>
      <c r="J24" s="6">
        <f t="shared" si="19"/>
        <v>0</v>
      </c>
      <c r="K24" s="6">
        <f t="shared" si="19"/>
        <v>11</v>
      </c>
      <c r="L24" s="6">
        <f t="shared" si="19"/>
        <v>8</v>
      </c>
      <c r="M24" s="6">
        <f t="shared" si="19"/>
        <v>0</v>
      </c>
      <c r="N24" s="6">
        <f t="shared" si="19"/>
        <v>0</v>
      </c>
      <c r="O24" s="6">
        <f t="shared" si="19"/>
        <v>3</v>
      </c>
      <c r="P24" s="6">
        <f t="shared" si="19"/>
        <v>7</v>
      </c>
      <c r="Q24" s="6">
        <f t="shared" si="19"/>
        <v>0</v>
      </c>
      <c r="R24" s="6">
        <f t="shared" si="19"/>
        <v>13</v>
      </c>
      <c r="S24" s="6">
        <f t="shared" si="19"/>
        <v>8</v>
      </c>
      <c r="T24" s="6">
        <f t="shared" si="19"/>
        <v>18</v>
      </c>
      <c r="U24" s="6">
        <f t="shared" si="19"/>
        <v>0</v>
      </c>
      <c r="V24" s="6">
        <f t="shared" si="19"/>
        <v>11</v>
      </c>
      <c r="W24" s="6">
        <f t="shared" si="19"/>
        <v>4</v>
      </c>
      <c r="X24" s="6">
        <f t="shared" si="19"/>
        <v>7</v>
      </c>
      <c r="Y24" s="6">
        <f t="shared" si="19"/>
        <v>0</v>
      </c>
    </row>
    <row r="25" spans="1:25" x14ac:dyDescent="0.25">
      <c r="A25" s="11" t="s">
        <v>33</v>
      </c>
      <c r="B25" s="11"/>
      <c r="C25" s="5" t="str">
        <f>CHAR(C24+65)</f>
        <v>R</v>
      </c>
      <c r="D25" s="5" t="str">
        <f t="shared" ref="D25:Y25" si="20">CHAR(D24+65)</f>
        <v>O</v>
      </c>
      <c r="E25" s="5" t="str">
        <f t="shared" si="20"/>
        <v>S</v>
      </c>
      <c r="F25" s="5" t="str">
        <f t="shared" si="20"/>
        <v>A</v>
      </c>
      <c r="G25" s="5" t="str">
        <f t="shared" si="20"/>
        <v>A</v>
      </c>
      <c r="H25" s="5" t="str">
        <f t="shared" si="20"/>
        <v>U</v>
      </c>
      <c r="I25" s="5" t="str">
        <f t="shared" si="20"/>
        <v>R</v>
      </c>
      <c r="J25" s="5" t="str">
        <f t="shared" si="20"/>
        <v>A</v>
      </c>
      <c r="K25" s="5" t="str">
        <f t="shared" si="20"/>
        <v>L</v>
      </c>
      <c r="L25" s="5" t="str">
        <f t="shared" si="20"/>
        <v>I</v>
      </c>
      <c r="M25" s="5" t="str">
        <f t="shared" si="20"/>
        <v>A</v>
      </c>
      <c r="N25" s="5" t="str">
        <f t="shared" si="20"/>
        <v>A</v>
      </c>
      <c r="O25" s="5" t="str">
        <f t="shared" si="20"/>
        <v>D</v>
      </c>
      <c r="P25" s="5" t="str">
        <f t="shared" si="20"/>
        <v>H</v>
      </c>
      <c r="Q25" s="5" t="str">
        <f t="shared" si="20"/>
        <v>A</v>
      </c>
      <c r="R25" s="5" t="str">
        <f t="shared" si="20"/>
        <v>N</v>
      </c>
      <c r="S25" s="5" t="str">
        <f t="shared" si="20"/>
        <v>I</v>
      </c>
      <c r="T25" s="5" t="str">
        <f t="shared" si="20"/>
        <v>S</v>
      </c>
      <c r="U25" s="5" t="str">
        <f t="shared" si="20"/>
        <v>A</v>
      </c>
      <c r="V25" s="5" t="str">
        <f t="shared" si="20"/>
        <v>L</v>
      </c>
      <c r="W25" s="5" t="str">
        <f t="shared" si="20"/>
        <v>E</v>
      </c>
      <c r="X25" s="5" t="str">
        <f t="shared" si="20"/>
        <v>H</v>
      </c>
      <c r="Y25" s="5" t="str">
        <f t="shared" si="20"/>
        <v>A</v>
      </c>
    </row>
    <row r="27" spans="1:25" x14ac:dyDescent="0.25">
      <c r="A27" s="7"/>
      <c r="B27" s="8" t="s">
        <v>34</v>
      </c>
      <c r="C27" s="8"/>
      <c r="D27" s="8"/>
      <c r="E27" s="8"/>
    </row>
    <row r="28" spans="1:25" x14ac:dyDescent="0.25">
      <c r="B28" s="9" t="s">
        <v>35</v>
      </c>
      <c r="C28" s="9" t="s">
        <v>36</v>
      </c>
      <c r="D28" s="10" t="s">
        <v>37</v>
      </c>
      <c r="E28" s="10"/>
    </row>
    <row r="29" spans="1:25" x14ac:dyDescent="0.25">
      <c r="B29" s="9">
        <v>1</v>
      </c>
      <c r="C29" s="9">
        <f>($B$8*B29)</f>
        <v>9</v>
      </c>
      <c r="D29" s="9">
        <f>MOD(C29,$E$8)</f>
        <v>9</v>
      </c>
      <c r="E29" s="9"/>
    </row>
    <row r="30" spans="1:25" x14ac:dyDescent="0.25">
      <c r="B30" s="9">
        <v>3</v>
      </c>
      <c r="C30" s="9">
        <f t="shared" ref="C30:C40" si="21">($B$8*B30)</f>
        <v>27</v>
      </c>
      <c r="D30" s="9">
        <f t="shared" ref="D30:D40" si="22">MOD(C30,$E$8)</f>
        <v>1</v>
      </c>
      <c r="E30" s="9"/>
    </row>
    <row r="31" spans="1:25" x14ac:dyDescent="0.25">
      <c r="B31" s="9">
        <v>5</v>
      </c>
      <c r="C31" s="9">
        <f t="shared" si="21"/>
        <v>45</v>
      </c>
      <c r="D31" s="9">
        <f t="shared" si="22"/>
        <v>19</v>
      </c>
      <c r="E31" s="9"/>
    </row>
    <row r="32" spans="1:25" x14ac:dyDescent="0.25">
      <c r="B32" s="9">
        <v>7</v>
      </c>
      <c r="C32" s="9">
        <f t="shared" si="21"/>
        <v>63</v>
      </c>
      <c r="D32" s="9">
        <f t="shared" si="22"/>
        <v>11</v>
      </c>
      <c r="E32" s="9"/>
    </row>
    <row r="33" spans="2:5" x14ac:dyDescent="0.25">
      <c r="B33" s="9">
        <v>9</v>
      </c>
      <c r="C33" s="9">
        <f t="shared" si="21"/>
        <v>81</v>
      </c>
      <c r="D33" s="9">
        <f t="shared" si="22"/>
        <v>3</v>
      </c>
      <c r="E33" s="9"/>
    </row>
    <row r="34" spans="2:5" x14ac:dyDescent="0.25">
      <c r="B34" s="9">
        <v>11</v>
      </c>
      <c r="C34" s="9">
        <f t="shared" si="21"/>
        <v>99</v>
      </c>
      <c r="D34" s="9">
        <f t="shared" si="22"/>
        <v>21</v>
      </c>
      <c r="E34" s="9"/>
    </row>
    <row r="35" spans="2:5" x14ac:dyDescent="0.25">
      <c r="B35" s="9">
        <v>15</v>
      </c>
      <c r="C35" s="9">
        <f t="shared" si="21"/>
        <v>135</v>
      </c>
      <c r="D35" s="9">
        <f t="shared" si="22"/>
        <v>5</v>
      </c>
      <c r="E35" s="9"/>
    </row>
    <row r="36" spans="2:5" x14ac:dyDescent="0.25">
      <c r="B36" s="9">
        <v>17</v>
      </c>
      <c r="C36" s="9">
        <f t="shared" si="21"/>
        <v>153</v>
      </c>
      <c r="D36" s="9">
        <f t="shared" si="22"/>
        <v>23</v>
      </c>
      <c r="E36" s="9"/>
    </row>
    <row r="37" spans="2:5" x14ac:dyDescent="0.25">
      <c r="B37" s="9">
        <v>19</v>
      </c>
      <c r="C37" s="9">
        <f t="shared" si="21"/>
        <v>171</v>
      </c>
      <c r="D37" s="9">
        <f t="shared" si="22"/>
        <v>15</v>
      </c>
      <c r="E37" s="9"/>
    </row>
    <row r="38" spans="2:5" x14ac:dyDescent="0.25">
      <c r="B38" s="9">
        <v>21</v>
      </c>
      <c r="C38" s="9">
        <f t="shared" si="21"/>
        <v>189</v>
      </c>
      <c r="D38" s="9">
        <f t="shared" si="22"/>
        <v>7</v>
      </c>
      <c r="E38" s="9"/>
    </row>
    <row r="39" spans="2:5" x14ac:dyDescent="0.25">
      <c r="B39" s="9">
        <v>23</v>
      </c>
      <c r="C39" s="9">
        <f t="shared" si="21"/>
        <v>207</v>
      </c>
      <c r="D39" s="9">
        <f t="shared" si="22"/>
        <v>25</v>
      </c>
      <c r="E39" s="9"/>
    </row>
    <row r="40" spans="2:5" x14ac:dyDescent="0.25">
      <c r="B40" s="9">
        <v>25</v>
      </c>
      <c r="C40" s="9">
        <f t="shared" si="21"/>
        <v>225</v>
      </c>
      <c r="D40" s="9">
        <f t="shared" si="22"/>
        <v>17</v>
      </c>
      <c r="E40" s="9"/>
    </row>
  </sheetData>
  <mergeCells count="16">
    <mergeCell ref="A21:B21"/>
    <mergeCell ref="A20:B20"/>
    <mergeCell ref="B27:E27"/>
    <mergeCell ref="A25:B25"/>
    <mergeCell ref="D28:E28"/>
    <mergeCell ref="A24:B24"/>
    <mergeCell ref="A23:B23"/>
    <mergeCell ref="A22:B22"/>
    <mergeCell ref="A15:B15"/>
    <mergeCell ref="A16:B16"/>
    <mergeCell ref="G1:R2"/>
    <mergeCell ref="E7:F7"/>
    <mergeCell ref="E8:F8"/>
    <mergeCell ref="A12:B12"/>
    <mergeCell ref="A13:B13"/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2021-09-27T12:51:44Z</dcterms:created>
  <dcterms:modified xsi:type="dcterms:W3CDTF">2021-09-27T14:50:37Z</dcterms:modified>
</cp:coreProperties>
</file>