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B4206D3-6C16-45A7-AA10-114F72AF89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utaran Pertama" sheetId="1" r:id="rId1"/>
    <sheet name="Putaran Kedua" sheetId="2" r:id="rId2"/>
    <sheet name="Putaran Ketiga" sheetId="3" r:id="rId3"/>
    <sheet name="Putaran Keemp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4" l="1"/>
  <c r="D76" i="4"/>
  <c r="C76" i="4"/>
  <c r="B76" i="4"/>
  <c r="E75" i="4"/>
  <c r="D75" i="4"/>
  <c r="C75" i="4"/>
  <c r="B75" i="4"/>
  <c r="E74" i="4"/>
  <c r="D74" i="4"/>
  <c r="C74" i="4"/>
  <c r="E73" i="4"/>
  <c r="D73" i="4"/>
  <c r="C73" i="4"/>
  <c r="B73" i="4"/>
  <c r="J69" i="4"/>
  <c r="I69" i="4"/>
  <c r="H69" i="4"/>
  <c r="G69" i="4"/>
  <c r="E69" i="4"/>
  <c r="D69" i="4"/>
  <c r="C69" i="4"/>
  <c r="B69" i="4"/>
  <c r="J68" i="4"/>
  <c r="I68" i="4"/>
  <c r="H68" i="4"/>
  <c r="G68" i="4"/>
  <c r="E68" i="4"/>
  <c r="D68" i="4"/>
  <c r="C68" i="4"/>
  <c r="B68" i="4"/>
  <c r="J67" i="4"/>
  <c r="I67" i="4"/>
  <c r="H67" i="4"/>
  <c r="G67" i="4"/>
  <c r="E67" i="4"/>
  <c r="D67" i="4"/>
  <c r="C67" i="4"/>
  <c r="B67" i="4"/>
  <c r="J66" i="4"/>
  <c r="I66" i="4"/>
  <c r="H66" i="4"/>
  <c r="G66" i="4"/>
  <c r="E66" i="4"/>
  <c r="D66" i="4"/>
  <c r="C66" i="4"/>
  <c r="B66" i="4"/>
  <c r="H28" i="4"/>
  <c r="H27" i="4"/>
  <c r="H26" i="4"/>
  <c r="H25" i="4"/>
  <c r="R23" i="4"/>
  <c r="R28" i="4" s="1"/>
  <c r="Q23" i="4"/>
  <c r="Q28" i="4" s="1"/>
  <c r="P23" i="4"/>
  <c r="P28" i="4" s="1"/>
  <c r="O23" i="4"/>
  <c r="O28" i="4" s="1"/>
  <c r="H23" i="4"/>
  <c r="R22" i="4"/>
  <c r="R27" i="4" s="1"/>
  <c r="Q22" i="4"/>
  <c r="Q27" i="4" s="1"/>
  <c r="P22" i="4"/>
  <c r="P27" i="4" s="1"/>
  <c r="O22" i="4"/>
  <c r="O27" i="4" s="1"/>
  <c r="H22" i="4"/>
  <c r="R21" i="4"/>
  <c r="R26" i="4" s="1"/>
  <c r="Q21" i="4"/>
  <c r="Q26" i="4" s="1"/>
  <c r="P21" i="4"/>
  <c r="P26" i="4" s="1"/>
  <c r="O21" i="4"/>
  <c r="O26" i="4" s="1"/>
  <c r="H21" i="4"/>
  <c r="R20" i="4"/>
  <c r="R25" i="4" s="1"/>
  <c r="Q20" i="4"/>
  <c r="Q25" i="4" s="1"/>
  <c r="P20" i="4"/>
  <c r="P25" i="4" s="1"/>
  <c r="O20" i="4"/>
  <c r="O25" i="4" s="1"/>
  <c r="H20" i="4"/>
  <c r="J16" i="4"/>
  <c r="J28" i="4" s="1"/>
  <c r="I16" i="4"/>
  <c r="D28" i="4" s="1"/>
  <c r="H16" i="4"/>
  <c r="J23" i="4" s="1"/>
  <c r="G16" i="4"/>
  <c r="D23" i="4" s="1"/>
  <c r="E16" i="4"/>
  <c r="D16" i="4"/>
  <c r="B28" i="4" s="1"/>
  <c r="C16" i="4"/>
  <c r="B16" i="4"/>
  <c r="B23" i="4" s="1"/>
  <c r="J15" i="4"/>
  <c r="J27" i="4" s="1"/>
  <c r="I15" i="4"/>
  <c r="D27" i="4" s="1"/>
  <c r="H15" i="4"/>
  <c r="J22" i="4" s="1"/>
  <c r="G15" i="4"/>
  <c r="D22" i="4" s="1"/>
  <c r="E15" i="4"/>
  <c r="D15" i="4"/>
  <c r="B27" i="4" s="1"/>
  <c r="C15" i="4"/>
  <c r="B15" i="4"/>
  <c r="B22" i="4" s="1"/>
  <c r="J14" i="4"/>
  <c r="J26" i="4" s="1"/>
  <c r="I14" i="4"/>
  <c r="D26" i="4" s="1"/>
  <c r="H14" i="4"/>
  <c r="J21" i="4" s="1"/>
  <c r="G14" i="4"/>
  <c r="D21" i="4" s="1"/>
  <c r="E14" i="4"/>
  <c r="D14" i="4"/>
  <c r="B26" i="4" s="1"/>
  <c r="C14" i="4"/>
  <c r="B14" i="4"/>
  <c r="B21" i="4" s="1"/>
  <c r="J13" i="4"/>
  <c r="J25" i="4" s="1"/>
  <c r="I13" i="4"/>
  <c r="D25" i="4" s="1"/>
  <c r="H13" i="4"/>
  <c r="J20" i="4" s="1"/>
  <c r="G13" i="4"/>
  <c r="D20" i="4" s="1"/>
  <c r="E13" i="4"/>
  <c r="D13" i="4"/>
  <c r="B25" i="4" s="1"/>
  <c r="C13" i="4"/>
  <c r="B13" i="4"/>
  <c r="B20" i="4" s="1"/>
  <c r="H28" i="3"/>
  <c r="H27" i="3"/>
  <c r="H26" i="3"/>
  <c r="H25" i="3"/>
  <c r="R23" i="3"/>
  <c r="R28" i="3" s="1"/>
  <c r="Q23" i="3"/>
  <c r="Q28" i="3" s="1"/>
  <c r="P23" i="3"/>
  <c r="P28" i="3" s="1"/>
  <c r="O23" i="3"/>
  <c r="O28" i="3" s="1"/>
  <c r="H23" i="3"/>
  <c r="R22" i="3"/>
  <c r="R27" i="3" s="1"/>
  <c r="Q22" i="3"/>
  <c r="Q27" i="3" s="1"/>
  <c r="P22" i="3"/>
  <c r="P27" i="3" s="1"/>
  <c r="O22" i="3"/>
  <c r="O27" i="3" s="1"/>
  <c r="H22" i="3"/>
  <c r="R21" i="3"/>
  <c r="R26" i="3" s="1"/>
  <c r="Q21" i="3"/>
  <c r="Q26" i="3" s="1"/>
  <c r="P21" i="3"/>
  <c r="P26" i="3" s="1"/>
  <c r="O21" i="3"/>
  <c r="O26" i="3" s="1"/>
  <c r="H21" i="3"/>
  <c r="R20" i="3"/>
  <c r="R25" i="3" s="1"/>
  <c r="Q20" i="3"/>
  <c r="Q25" i="3" s="1"/>
  <c r="P20" i="3"/>
  <c r="P25" i="3" s="1"/>
  <c r="O20" i="3"/>
  <c r="O25" i="3" s="1"/>
  <c r="H20" i="3"/>
  <c r="J16" i="3"/>
  <c r="J28" i="3" s="1"/>
  <c r="I16" i="3"/>
  <c r="D28" i="3" s="1"/>
  <c r="H16" i="3"/>
  <c r="J23" i="3" s="1"/>
  <c r="G16" i="3"/>
  <c r="D23" i="3" s="1"/>
  <c r="E16" i="3"/>
  <c r="D16" i="3"/>
  <c r="B28" i="3" s="1"/>
  <c r="C16" i="3"/>
  <c r="B16" i="3"/>
  <c r="B23" i="3" s="1"/>
  <c r="J15" i="3"/>
  <c r="J27" i="3" s="1"/>
  <c r="I15" i="3"/>
  <c r="D27" i="3" s="1"/>
  <c r="H15" i="3"/>
  <c r="J22" i="3" s="1"/>
  <c r="G15" i="3"/>
  <c r="D22" i="3" s="1"/>
  <c r="E15" i="3"/>
  <c r="D15" i="3"/>
  <c r="B27" i="3" s="1"/>
  <c r="C15" i="3"/>
  <c r="B15" i="3"/>
  <c r="B22" i="3" s="1"/>
  <c r="J14" i="3"/>
  <c r="J26" i="3" s="1"/>
  <c r="I14" i="3"/>
  <c r="D26" i="3" s="1"/>
  <c r="H14" i="3"/>
  <c r="J21" i="3" s="1"/>
  <c r="G14" i="3"/>
  <c r="D21" i="3" s="1"/>
  <c r="E14" i="3"/>
  <c r="D14" i="3"/>
  <c r="B26" i="3" s="1"/>
  <c r="C14" i="3"/>
  <c r="B14" i="3"/>
  <c r="B21" i="3" s="1"/>
  <c r="J13" i="3"/>
  <c r="J25" i="3" s="1"/>
  <c r="I13" i="3"/>
  <c r="D25" i="3" s="1"/>
  <c r="H13" i="3"/>
  <c r="J20" i="3" s="1"/>
  <c r="G13" i="3"/>
  <c r="D20" i="3" s="1"/>
  <c r="E13" i="3"/>
  <c r="D13" i="3"/>
  <c r="B25" i="3" s="1"/>
  <c r="C13" i="3"/>
  <c r="B13" i="3"/>
  <c r="B20" i="3" s="1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P29" i="2"/>
  <c r="C36" i="2" s="1"/>
  <c r="D29" i="2"/>
  <c r="P28" i="2"/>
  <c r="C35" i="2" s="1"/>
  <c r="D28" i="2"/>
  <c r="P27" i="2"/>
  <c r="C34" i="2" s="1"/>
  <c r="D27" i="2"/>
  <c r="P26" i="2"/>
  <c r="C33" i="2" s="1"/>
  <c r="D26" i="2"/>
  <c r="R24" i="2"/>
  <c r="R29" i="2" s="1"/>
  <c r="E36" i="2" s="1"/>
  <c r="Q24" i="2"/>
  <c r="Q29" i="2" s="1"/>
  <c r="P24" i="2"/>
  <c r="O24" i="2"/>
  <c r="O29" i="2" s="1"/>
  <c r="B36" i="2" s="1"/>
  <c r="D24" i="2"/>
  <c r="R23" i="2"/>
  <c r="R28" i="2" s="1"/>
  <c r="Q23" i="2"/>
  <c r="Q28" i="2" s="1"/>
  <c r="D35" i="2" s="1"/>
  <c r="P23" i="2"/>
  <c r="O23" i="2"/>
  <c r="O28" i="2" s="1"/>
  <c r="B35" i="2" s="1"/>
  <c r="D23" i="2"/>
  <c r="R22" i="2"/>
  <c r="R27" i="2" s="1"/>
  <c r="E34" i="2" s="1"/>
  <c r="Q22" i="2"/>
  <c r="Q27" i="2" s="1"/>
  <c r="D34" i="2" s="1"/>
  <c r="P22" i="2"/>
  <c r="O22" i="2"/>
  <c r="O27" i="2" s="1"/>
  <c r="B34" i="2" s="1"/>
  <c r="D22" i="2"/>
  <c r="R21" i="2"/>
  <c r="R26" i="2" s="1"/>
  <c r="E33" i="2" s="1"/>
  <c r="Q21" i="2"/>
  <c r="Q26" i="2" s="1"/>
  <c r="D33" i="2" s="1"/>
  <c r="P21" i="2"/>
  <c r="O21" i="2"/>
  <c r="O26" i="2" s="1"/>
  <c r="B33" i="2" s="1"/>
  <c r="D21" i="2"/>
  <c r="J16" i="2"/>
  <c r="J29" i="2" s="1"/>
  <c r="I16" i="2"/>
  <c r="H16" i="2"/>
  <c r="J24" i="2" s="1"/>
  <c r="G16" i="2"/>
  <c r="E16" i="2"/>
  <c r="H29" i="2" s="1"/>
  <c r="D16" i="2"/>
  <c r="B29" i="2" s="1"/>
  <c r="C16" i="2"/>
  <c r="H24" i="2" s="1"/>
  <c r="B16" i="2"/>
  <c r="B24" i="2" s="1"/>
  <c r="J15" i="2"/>
  <c r="J28" i="2" s="1"/>
  <c r="I15" i="2"/>
  <c r="H15" i="2"/>
  <c r="J23" i="2" s="1"/>
  <c r="G15" i="2"/>
  <c r="E15" i="2"/>
  <c r="H28" i="2" s="1"/>
  <c r="D15" i="2"/>
  <c r="B28" i="2" s="1"/>
  <c r="C15" i="2"/>
  <c r="H23" i="2" s="1"/>
  <c r="B15" i="2"/>
  <c r="B23" i="2" s="1"/>
  <c r="J14" i="2"/>
  <c r="J27" i="2" s="1"/>
  <c r="I14" i="2"/>
  <c r="H14" i="2"/>
  <c r="J22" i="2" s="1"/>
  <c r="G14" i="2"/>
  <c r="E14" i="2"/>
  <c r="H27" i="2" s="1"/>
  <c r="D14" i="2"/>
  <c r="B27" i="2" s="1"/>
  <c r="C14" i="2"/>
  <c r="H22" i="2" s="1"/>
  <c r="B14" i="2"/>
  <c r="B22" i="2" s="1"/>
  <c r="J13" i="2"/>
  <c r="J26" i="2" s="1"/>
  <c r="I13" i="2"/>
  <c r="H13" i="2"/>
  <c r="J21" i="2" s="1"/>
  <c r="G13" i="2"/>
  <c r="E13" i="2"/>
  <c r="H26" i="2" s="1"/>
  <c r="D13" i="2"/>
  <c r="B26" i="2" s="1"/>
  <c r="C13" i="2"/>
  <c r="H21" i="2" s="1"/>
  <c r="B13" i="2"/>
  <c r="B21" i="2" s="1"/>
  <c r="E86" i="1"/>
  <c r="C86" i="1"/>
  <c r="B86" i="1"/>
  <c r="D85" i="1"/>
  <c r="C85" i="1"/>
  <c r="B85" i="1"/>
  <c r="E84" i="1"/>
  <c r="D84" i="1"/>
  <c r="C84" i="1"/>
  <c r="B84" i="1"/>
  <c r="E83" i="1"/>
  <c r="D83" i="1"/>
  <c r="C83" i="1"/>
  <c r="B83" i="1"/>
  <c r="C44" i="1"/>
  <c r="P38" i="1"/>
  <c r="O38" i="1"/>
  <c r="H38" i="1"/>
  <c r="P37" i="1"/>
  <c r="C43" i="1" s="1"/>
  <c r="O37" i="1"/>
  <c r="H37" i="1"/>
  <c r="P36" i="1"/>
  <c r="C42" i="1" s="1"/>
  <c r="O36" i="1"/>
  <c r="J36" i="1"/>
  <c r="Q35" i="1"/>
  <c r="D41" i="1" s="1"/>
  <c r="P35" i="1"/>
  <c r="C41" i="1" s="1"/>
  <c r="O35" i="1"/>
  <c r="H35" i="1"/>
  <c r="H33" i="1"/>
  <c r="H32" i="1"/>
  <c r="H31" i="1"/>
  <c r="H30" i="1"/>
  <c r="J26" i="1"/>
  <c r="J38" i="1" s="1"/>
  <c r="I26" i="1"/>
  <c r="D38" i="1" s="1"/>
  <c r="H26" i="1"/>
  <c r="J33" i="1" s="1"/>
  <c r="G26" i="1"/>
  <c r="D33" i="1" s="1"/>
  <c r="E26" i="1"/>
  <c r="D26" i="1"/>
  <c r="B38" i="1" s="1"/>
  <c r="C26" i="1"/>
  <c r="B26" i="1"/>
  <c r="B33" i="1" s="1"/>
  <c r="J25" i="1"/>
  <c r="J37" i="1" s="1"/>
  <c r="I25" i="1"/>
  <c r="D37" i="1" s="1"/>
  <c r="H25" i="1"/>
  <c r="J32" i="1" s="1"/>
  <c r="G25" i="1"/>
  <c r="D32" i="1" s="1"/>
  <c r="E25" i="1"/>
  <c r="D25" i="1"/>
  <c r="B37" i="1" s="1"/>
  <c r="C25" i="1"/>
  <c r="B25" i="1"/>
  <c r="B32" i="1" s="1"/>
  <c r="J24" i="1"/>
  <c r="I24" i="1"/>
  <c r="D36" i="1" s="1"/>
  <c r="H24" i="1"/>
  <c r="J31" i="1" s="1"/>
  <c r="G24" i="1"/>
  <c r="D31" i="1" s="1"/>
  <c r="E24" i="1"/>
  <c r="H36" i="1" s="1"/>
  <c r="D24" i="1"/>
  <c r="B36" i="1" s="1"/>
  <c r="C24" i="1"/>
  <c r="B24" i="1"/>
  <c r="B31" i="1" s="1"/>
  <c r="J23" i="1"/>
  <c r="J35" i="1" s="1"/>
  <c r="I23" i="1"/>
  <c r="D35" i="1" s="1"/>
  <c r="H23" i="1"/>
  <c r="J30" i="1" s="1"/>
  <c r="G23" i="1"/>
  <c r="D30" i="1" s="1"/>
  <c r="E23" i="1"/>
  <c r="D23" i="1"/>
  <c r="B35" i="1" s="1"/>
  <c r="C23" i="1"/>
  <c r="B23" i="1"/>
  <c r="B30" i="1" s="1"/>
</calcChain>
</file>

<file path=xl/sharedStrings.xml><?xml version="1.0" encoding="utf-8"?>
<sst xmlns="http://schemas.openxmlformats.org/spreadsheetml/2006/main" count="803" uniqueCount="211">
  <si>
    <t>Algoritma DES</t>
  </si>
  <si>
    <t xml:space="preserve">Plaintext </t>
  </si>
  <si>
    <t xml:space="preserve">Kunci </t>
  </si>
  <si>
    <t xml:space="preserve">Algoritma </t>
  </si>
  <si>
    <t>AES 128 bit -&gt; 16 byte</t>
  </si>
  <si>
    <t>K</t>
  </si>
  <si>
    <t>m</t>
  </si>
  <si>
    <t>null</t>
  </si>
  <si>
    <t>M</t>
  </si>
  <si>
    <t>u</t>
  </si>
  <si>
    <t>e</t>
  </si>
  <si>
    <t>p</t>
  </si>
  <si>
    <t>a</t>
  </si>
  <si>
    <t>l</t>
  </si>
  <si>
    <t>o</t>
  </si>
  <si>
    <t>d</t>
  </si>
  <si>
    <t>k</t>
  </si>
  <si>
    <t>Konversi Teks Ke Hexadecimal</t>
  </si>
  <si>
    <t>4b</t>
  </si>
  <si>
    <t>6d</t>
  </si>
  <si>
    <t>00</t>
  </si>
  <si>
    <t>4d</t>
  </si>
  <si>
    <t>6e</t>
  </si>
  <si>
    <t>6c</t>
  </si>
  <si>
    <t>6f</t>
  </si>
  <si>
    <t>6b</t>
  </si>
  <si>
    <t>Konversi HExaDecimal ke Biner</t>
  </si>
  <si>
    <t>Initial Round XoR</t>
  </si>
  <si>
    <t>XoR</t>
  </si>
  <si>
    <t xml:space="preserve">= </t>
  </si>
  <si>
    <t>00000110</t>
  </si>
  <si>
    <t>=</t>
  </si>
  <si>
    <t>00011000</t>
  </si>
  <si>
    <t xml:space="preserve">Hasil </t>
  </si>
  <si>
    <t>00110001</t>
  </si>
  <si>
    <t>00000000</t>
  </si>
  <si>
    <t>00000100</t>
  </si>
  <si>
    <t>00011110</t>
  </si>
  <si>
    <t>00001000</t>
  </si>
  <si>
    <t>01101111</t>
  </si>
  <si>
    <t>01101011</t>
  </si>
  <si>
    <t>Hasil Hexa</t>
  </si>
  <si>
    <t xml:space="preserve">Hasil XoR </t>
  </si>
  <si>
    <t>Tabel S -BOX</t>
  </si>
  <si>
    <t>ex</t>
  </si>
  <si>
    <t>Proses Sub-bytes menggunakan tabel S-Box</t>
  </si>
  <si>
    <t>2E</t>
  </si>
  <si>
    <t>E9</t>
  </si>
  <si>
    <t>06</t>
  </si>
  <si>
    <t>05</t>
  </si>
  <si>
    <t xml:space="preserve">Proses Shift Rows 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</si>
  <si>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</si>
  <si>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</si>
  <si>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</si>
  <si>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</si>
  <si>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</si>
  <si>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</si>
  <si>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</si>
  <si>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</si>
  <si>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</si>
  <si>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</si>
  <si>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</si>
  <si>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</si>
  <si>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</si>
  <si>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00100100</t>
  </si>
  <si>
    <t>00110100</t>
  </si>
  <si>
    <t>00101110</t>
  </si>
  <si>
    <t>01010010</t>
  </si>
  <si>
    <t>00100110</t>
  </si>
  <si>
    <t>00110111</t>
  </si>
  <si>
    <t>00101111</t>
  </si>
  <si>
    <t>01010011</t>
  </si>
  <si>
    <t>11101001</t>
  </si>
  <si>
    <t>00101000</t>
  </si>
  <si>
    <t>11101000</t>
  </si>
  <si>
    <t>01010000</t>
  </si>
  <si>
    <t>01010001</t>
  </si>
  <si>
    <t>00101001</t>
  </si>
  <si>
    <t>01110110</t>
  </si>
  <si>
    <t>01110100</t>
  </si>
  <si>
    <t>00000101</t>
  </si>
  <si>
    <t>00100101</t>
  </si>
  <si>
    <t xml:space="preserve">Konversi Hexa </t>
  </si>
  <si>
    <t>04</t>
  </si>
  <si>
    <t>Hasil putaran pertama adalah</t>
  </si>
  <si>
    <t>26 E8 53 51 | 37 50 53 25 | 2F 51 74 04 | 53 29 05 50</t>
  </si>
  <si>
    <t>Lanjut putaran selanjut nya sampe 10x putaran</t>
  </si>
  <si>
    <t>http://xor.pw/#</t>
  </si>
  <si>
    <t>https://www.rapidtables.com/convert/number/binary-to-hex.html</t>
  </si>
  <si>
    <t>https://repository.dinus.ac.id/docs/ajar/AES.pdf</t>
  </si>
  <si>
    <t>https://i.stack.imgur.com/CUYmi.png</t>
  </si>
  <si>
    <t>2F</t>
  </si>
  <si>
    <t>E8</t>
  </si>
  <si>
    <t>01000010</t>
  </si>
  <si>
    <t>10001001</t>
  </si>
  <si>
    <t>00111110</t>
  </si>
  <si>
    <t>00111000</t>
  </si>
  <si>
    <t>f6</t>
  </si>
  <si>
    <t>4e</t>
  </si>
  <si>
    <t>f2</t>
  </si>
  <si>
    <t>d1</t>
  </si>
  <si>
    <t>4c</t>
  </si>
  <si>
    <t>b2</t>
  </si>
  <si>
    <t>ca</t>
  </si>
  <si>
    <t>d9</t>
  </si>
  <si>
    <t>c2</t>
  </si>
  <si>
    <t>11110110</t>
  </si>
  <si>
    <t>01001110</t>
  </si>
  <si>
    <t>00000111</t>
  </si>
  <si>
    <t>01001111</t>
  </si>
  <si>
    <t>11010001</t>
  </si>
  <si>
    <t>01110000</t>
  </si>
  <si>
    <t>01001100</t>
  </si>
  <si>
    <t>11110010</t>
  </si>
  <si>
    <t>01110011</t>
  </si>
  <si>
    <t>11110011</t>
  </si>
  <si>
    <t>11001010</t>
  </si>
  <si>
    <t>11011001</t>
  </si>
  <si>
    <t>10110010</t>
  </si>
  <si>
    <t>11001011</t>
  </si>
  <si>
    <t>10110000</t>
  </si>
  <si>
    <t>01101100</t>
  </si>
  <si>
    <t>11000010</t>
  </si>
  <si>
    <t>01110111</t>
  </si>
  <si>
    <t>11000011</t>
  </si>
  <si>
    <t>00101010</t>
  </si>
  <si>
    <t>07</t>
  </si>
  <si>
    <t>Hasil putaran kedua adalah</t>
  </si>
  <si>
    <t>07 D0 CB 6F| F5 73 D8 77 | 4F 4F B0 C3 | 51 F3 53 2A</t>
  </si>
  <si>
    <t>5F</t>
  </si>
  <si>
    <t>4F</t>
  </si>
  <si>
    <t>D0</t>
  </si>
  <si>
    <t>F3</t>
  </si>
  <si>
    <t>CB</t>
  </si>
  <si>
    <t>D8</t>
  </si>
  <si>
    <t>B0</t>
  </si>
  <si>
    <t>6F</t>
  </si>
  <si>
    <t>C3</t>
  </si>
  <si>
    <t>2A</t>
  </si>
  <si>
    <t>10010100</t>
  </si>
  <si>
    <t>10110001</t>
  </si>
  <si>
    <t>00011101</t>
  </si>
  <si>
    <t>10101111</t>
  </si>
  <si>
    <t>11011000</t>
  </si>
  <si>
    <t>B1</t>
  </si>
  <si>
    <t>1D</t>
  </si>
  <si>
    <t>AF</t>
  </si>
  <si>
    <t>EF</t>
  </si>
  <si>
    <t>DE</t>
  </si>
  <si>
    <t>7E</t>
  </si>
  <si>
    <t>1B</t>
  </si>
  <si>
    <t>2D</t>
  </si>
  <si>
    <t>FC</t>
  </si>
  <si>
    <t>01110001</t>
  </si>
  <si>
    <t>01111110</t>
  </si>
  <si>
    <t>01010110</t>
  </si>
  <si>
    <t>01111101</t>
  </si>
  <si>
    <t>01010111</t>
  </si>
  <si>
    <t>01000001</t>
  </si>
  <si>
    <t>00101101</t>
  </si>
  <si>
    <t>01000011</t>
  </si>
  <si>
    <t>00110011</t>
  </si>
  <si>
    <t>00100111</t>
  </si>
  <si>
    <t>ED</t>
  </si>
  <si>
    <t>DF</t>
  </si>
  <si>
    <t>7D</t>
  </si>
  <si>
    <t>FD</t>
  </si>
  <si>
    <t>Hasil putaran ketiga adalah</t>
  </si>
  <si>
    <t>ED DF FD 96 | 96 90 51 27 | 93 7D 43 03 | 71 57 2E 31</t>
  </si>
  <si>
    <t>10100000</t>
  </si>
  <si>
    <t>11100011</t>
  </si>
  <si>
    <t>10111110</t>
  </si>
  <si>
    <t>11111110</t>
  </si>
  <si>
    <t>10011001</t>
  </si>
  <si>
    <t>11111111</t>
  </si>
  <si>
    <t>10010011</t>
  </si>
  <si>
    <t>A0</t>
  </si>
  <si>
    <t>E3</t>
  </si>
  <si>
    <t>BE</t>
  </si>
  <si>
    <t>FE</t>
  </si>
  <si>
    <t>FF</t>
  </si>
  <si>
    <t>4D</t>
  </si>
  <si>
    <t>2C</t>
  </si>
  <si>
    <t>5A</t>
  </si>
  <si>
    <t>0C</t>
  </si>
  <si>
    <t>DA</t>
  </si>
  <si>
    <t>F9</t>
  </si>
  <si>
    <t>3D</t>
  </si>
  <si>
    <t>01000101</t>
  </si>
  <si>
    <t>00100011</t>
  </si>
  <si>
    <t>00001101</t>
  </si>
  <si>
    <t>00010001</t>
  </si>
  <si>
    <t>01011011</t>
  </si>
  <si>
    <t>01100101</t>
  </si>
  <si>
    <t>11111011</t>
  </si>
  <si>
    <t>01111100</t>
  </si>
  <si>
    <t>00111100</t>
  </si>
  <si>
    <t>01100100</t>
  </si>
  <si>
    <t>D</t>
  </si>
  <si>
    <t>4E</t>
  </si>
  <si>
    <t>D9</t>
  </si>
  <si>
    <t>5B</t>
  </si>
  <si>
    <t>C2</t>
  </si>
  <si>
    <t>FB</t>
  </si>
  <si>
    <t>7C</t>
  </si>
  <si>
    <t>3C</t>
  </si>
  <si>
    <t>Hasil putaran keempat adalah</t>
  </si>
  <si>
    <t>45 44 65 2D | 4E 11 C2 7C | 23 D9 FB 3C | 2D 5B 73 64</t>
  </si>
  <si>
    <t>Kelompok4</t>
  </si>
  <si>
    <t>Madura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</si>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</sst>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FF"/>
      <name val="Arial"/>
    </font>
    <font>
      <sz val="18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/>
    <xf numFmtId="0" fontId="3" fillId="0" borderId="0" xfId="0" quotePrefix="1" applyFont="1"/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0" borderId="0" xfId="0" quotePrefix="1" applyFont="1" applyAlignment="1">
      <alignment horizontal="center"/>
    </xf>
    <xf numFmtId="49" fontId="3" fillId="0" borderId="0" xfId="0" quotePrefix="1" applyNumberFormat="1" applyFont="1" applyAlignment="1">
      <alignment horizontal="center" vertical="center"/>
    </xf>
    <xf numFmtId="0" fontId="5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quotePrefix="1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41</xdr:row>
      <xdr:rowOff>47625</xdr:rowOff>
    </xdr:from>
    <xdr:ext cx="5600700" cy="3076575"/>
    <xdr:pic>
      <xdr:nvPicPr>
        <xdr:cNvPr id="2" name="image1.png" descr="Inverse S-box: substitution values for the byte xy (in hexadecimal format).  | Download Scientific 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37</xdr:row>
      <xdr:rowOff>152400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438150</xdr:colOff>
      <xdr:row>30</xdr:row>
      <xdr:rowOff>190500</xdr:rowOff>
    </xdr:from>
    <xdr:ext cx="5600700" cy="307657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sitory.dinus.ac.id/docs/ajar/AES.pdf" TargetMode="External"/><Relationship Id="rId2" Type="http://schemas.openxmlformats.org/officeDocument/2006/relationships/hyperlink" Target="https://www.rapidtables.com/convert/number/binary-to-hex.html" TargetMode="External"/><Relationship Id="rId1" Type="http://schemas.openxmlformats.org/officeDocument/2006/relationships/hyperlink" Target="http://xor.pw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i.stack.imgur.com/CUYmi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D83" sqref="D83"/>
    </sheetView>
  </sheetViews>
  <sheetFormatPr defaultColWidth="12.625" defaultRowHeight="15" customHeight="1" x14ac:dyDescent="0.2"/>
  <cols>
    <col min="1" max="1" width="9.375" customWidth="1"/>
    <col min="2" max="2" width="9.625" customWidth="1"/>
    <col min="3" max="3" width="9.875" customWidth="1"/>
    <col min="4" max="4" width="9.25" customWidth="1"/>
    <col min="5" max="5" width="10.875" customWidth="1"/>
    <col min="6" max="6" width="7.625" customWidth="1"/>
    <col min="7" max="7" width="11.5" customWidth="1"/>
    <col min="8" max="8" width="13.625" customWidth="1"/>
    <col min="9" max="9" width="11" customWidth="1"/>
    <col min="10" max="10" width="10.25" customWidth="1"/>
    <col min="11" max="12" width="7.625" customWidth="1"/>
    <col min="13" max="13" width="10.875" customWidth="1"/>
    <col min="14" max="14" width="12.5" customWidth="1"/>
    <col min="15" max="15" width="13.375" customWidth="1"/>
    <col min="16" max="16" width="9.75" customWidth="1"/>
    <col min="17" max="17" width="10" customWidth="1"/>
    <col min="18" max="18" width="9.75" customWidth="1"/>
    <col min="19" max="26" width="7.625" customWidth="1"/>
  </cols>
  <sheetData>
    <row r="1" spans="1:11" ht="14.25" x14ac:dyDescent="0.2">
      <c r="G1" s="29" t="s">
        <v>0</v>
      </c>
      <c r="H1" s="30"/>
      <c r="I1" s="30"/>
      <c r="J1" s="30"/>
      <c r="K1" s="30"/>
    </row>
    <row r="2" spans="1:11" ht="15" customHeight="1" x14ac:dyDescent="0.2">
      <c r="G2" s="30"/>
      <c r="H2" s="30"/>
      <c r="I2" s="30"/>
      <c r="J2" s="30"/>
      <c r="K2" s="30"/>
    </row>
    <row r="4" spans="1:11" x14ac:dyDescent="0.25">
      <c r="A4" s="1" t="s">
        <v>1</v>
      </c>
      <c r="B4" s="1" t="s">
        <v>208</v>
      </c>
    </row>
    <row r="5" spans="1:11" x14ac:dyDescent="0.25">
      <c r="A5" s="1" t="s">
        <v>2</v>
      </c>
      <c r="B5" s="1" t="s">
        <v>209</v>
      </c>
    </row>
    <row r="6" spans="1:11" x14ac:dyDescent="0.25">
      <c r="A6" s="1" t="s">
        <v>3</v>
      </c>
      <c r="B6" s="1" t="s">
        <v>4</v>
      </c>
    </row>
    <row r="8" spans="1:11" x14ac:dyDescent="0.2">
      <c r="A8" s="2"/>
      <c r="B8" s="3" t="s">
        <v>5</v>
      </c>
      <c r="C8" s="3" t="s">
        <v>6</v>
      </c>
      <c r="D8" s="3">
        <v>4</v>
      </c>
      <c r="E8" s="3" t="s">
        <v>7</v>
      </c>
      <c r="F8" s="2"/>
      <c r="G8" s="3" t="s">
        <v>8</v>
      </c>
      <c r="H8" s="33" t="s">
        <v>210</v>
      </c>
      <c r="I8" s="3" t="s">
        <v>7</v>
      </c>
      <c r="J8" s="3" t="s">
        <v>7</v>
      </c>
    </row>
    <row r="9" spans="1:11" x14ac:dyDescent="0.2">
      <c r="A9" s="2"/>
      <c r="B9" s="3" t="s">
        <v>10</v>
      </c>
      <c r="C9" s="3" t="s">
        <v>11</v>
      </c>
      <c r="D9" s="3" t="s">
        <v>7</v>
      </c>
      <c r="E9" s="3" t="s">
        <v>7</v>
      </c>
      <c r="F9" s="2"/>
      <c r="G9" s="3" t="s">
        <v>12</v>
      </c>
      <c r="H9" s="33" t="s">
        <v>12</v>
      </c>
      <c r="I9" s="3" t="s">
        <v>7</v>
      </c>
      <c r="J9" s="3" t="s">
        <v>7</v>
      </c>
    </row>
    <row r="10" spans="1:11" x14ac:dyDescent="0.2">
      <c r="A10" s="2"/>
      <c r="B10" s="3" t="s">
        <v>13</v>
      </c>
      <c r="C10" s="3" t="s">
        <v>14</v>
      </c>
      <c r="D10" s="3" t="s">
        <v>7</v>
      </c>
      <c r="E10" s="3" t="s">
        <v>7</v>
      </c>
      <c r="F10" s="2"/>
      <c r="G10" s="3" t="s">
        <v>15</v>
      </c>
      <c r="H10" s="3" t="s">
        <v>7</v>
      </c>
      <c r="I10" s="3" t="s">
        <v>7</v>
      </c>
      <c r="J10" s="3" t="s">
        <v>7</v>
      </c>
    </row>
    <row r="11" spans="1:11" x14ac:dyDescent="0.2">
      <c r="A11" s="2"/>
      <c r="B11" s="3" t="s">
        <v>14</v>
      </c>
      <c r="C11" s="3" t="s">
        <v>16</v>
      </c>
      <c r="D11" s="3" t="s">
        <v>7</v>
      </c>
      <c r="E11" s="3" t="s">
        <v>7</v>
      </c>
      <c r="F11" s="2"/>
      <c r="G11" s="33" t="s">
        <v>9</v>
      </c>
      <c r="H11" s="3" t="s">
        <v>7</v>
      </c>
      <c r="I11" s="3" t="s">
        <v>7</v>
      </c>
      <c r="J11" s="3" t="s">
        <v>7</v>
      </c>
    </row>
    <row r="13" spans="1:11" x14ac:dyDescent="0.2">
      <c r="C13" s="2" t="s">
        <v>17</v>
      </c>
    </row>
    <row r="15" spans="1:11" x14ac:dyDescent="0.2">
      <c r="B15" s="3" t="s">
        <v>18</v>
      </c>
      <c r="C15" s="3" t="s">
        <v>19</v>
      </c>
      <c r="D15" s="3">
        <v>34</v>
      </c>
      <c r="E15" s="4" t="s">
        <v>20</v>
      </c>
      <c r="F15" s="2"/>
      <c r="G15" s="3" t="s">
        <v>21</v>
      </c>
      <c r="H15" s="3">
        <v>72</v>
      </c>
      <c r="I15" s="4" t="s">
        <v>20</v>
      </c>
      <c r="J15" s="4" t="s">
        <v>20</v>
      </c>
    </row>
    <row r="16" spans="1:11" x14ac:dyDescent="0.2">
      <c r="B16" s="3">
        <v>65</v>
      </c>
      <c r="C16" s="3">
        <v>70</v>
      </c>
      <c r="D16" s="4" t="s">
        <v>20</v>
      </c>
      <c r="E16" s="4" t="s">
        <v>20</v>
      </c>
      <c r="F16" s="2"/>
      <c r="G16" s="3">
        <v>61</v>
      </c>
      <c r="H16" s="3">
        <v>61</v>
      </c>
      <c r="I16" s="4" t="s">
        <v>20</v>
      </c>
      <c r="J16" s="4" t="s">
        <v>20</v>
      </c>
    </row>
    <row r="17" spans="2:18" x14ac:dyDescent="0.2">
      <c r="B17" s="3" t="s">
        <v>23</v>
      </c>
      <c r="C17" s="3" t="s">
        <v>24</v>
      </c>
      <c r="D17" s="4" t="s">
        <v>20</v>
      </c>
      <c r="E17" s="4" t="s">
        <v>20</v>
      </c>
      <c r="F17" s="2"/>
      <c r="G17" s="3">
        <v>64</v>
      </c>
      <c r="H17" s="4" t="s">
        <v>20</v>
      </c>
      <c r="I17" s="4" t="s">
        <v>20</v>
      </c>
      <c r="J17" s="4" t="s">
        <v>20</v>
      </c>
    </row>
    <row r="18" spans="2:18" x14ac:dyDescent="0.2">
      <c r="B18" s="3" t="s">
        <v>24</v>
      </c>
      <c r="C18" s="3" t="s">
        <v>25</v>
      </c>
      <c r="D18" s="4" t="s">
        <v>20</v>
      </c>
      <c r="E18" s="4" t="s">
        <v>20</v>
      </c>
      <c r="F18" s="2"/>
      <c r="G18" s="3">
        <v>75</v>
      </c>
      <c r="H18" s="4" t="s">
        <v>20</v>
      </c>
      <c r="I18" s="4" t="s">
        <v>20</v>
      </c>
      <c r="J18" s="4" t="s">
        <v>20</v>
      </c>
    </row>
    <row r="21" spans="2:18" ht="15.75" customHeight="1" x14ac:dyDescent="0.25">
      <c r="B21" s="1" t="s">
        <v>26</v>
      </c>
    </row>
    <row r="22" spans="2:18" ht="15.75" customHeight="1" x14ac:dyDescent="0.2"/>
    <row r="23" spans="2:18" ht="15.75" customHeight="1" x14ac:dyDescent="0.2">
      <c r="B23" s="3" t="str">
        <f t="shared" ref="B23:E23" si="0">HEX2BIN(B15,8)</f>
        <v>01001011</v>
      </c>
      <c r="C23" s="3" t="str">
        <f t="shared" si="0"/>
        <v>01101101</v>
      </c>
      <c r="D23" s="3" t="str">
        <f t="shared" si="0"/>
        <v>00110100</v>
      </c>
      <c r="E23" s="3" t="str">
        <f t="shared" si="0"/>
        <v>00000000</v>
      </c>
      <c r="F23" s="2"/>
      <c r="G23" s="3" t="str">
        <f t="shared" ref="G23:J23" si="1">HEX2BIN(G15,8)</f>
        <v>01001101</v>
      </c>
      <c r="H23" s="3" t="str">
        <f t="shared" si="1"/>
        <v>01110010</v>
      </c>
      <c r="I23" s="3" t="str">
        <f t="shared" si="1"/>
        <v>00000000</v>
      </c>
      <c r="J23" s="3" t="str">
        <f t="shared" si="1"/>
        <v>00000000</v>
      </c>
    </row>
    <row r="24" spans="2:18" ht="15.75" customHeight="1" x14ac:dyDescent="0.2">
      <c r="B24" s="3" t="str">
        <f t="shared" ref="B24:E24" si="2">HEX2BIN(B16,8)</f>
        <v>01100101</v>
      </c>
      <c r="C24" s="3" t="str">
        <f t="shared" si="2"/>
        <v>01110000</v>
      </c>
      <c r="D24" s="3" t="str">
        <f t="shared" si="2"/>
        <v>00000000</v>
      </c>
      <c r="E24" s="3" t="str">
        <f t="shared" si="2"/>
        <v>00000000</v>
      </c>
      <c r="F24" s="2"/>
      <c r="G24" s="3" t="str">
        <f t="shared" ref="G24:J24" si="3">HEX2BIN(G16,8)</f>
        <v>01100001</v>
      </c>
      <c r="H24" s="3" t="str">
        <f t="shared" si="3"/>
        <v>01100001</v>
      </c>
      <c r="I24" s="3" t="str">
        <f t="shared" si="3"/>
        <v>00000000</v>
      </c>
      <c r="J24" s="3" t="str">
        <f t="shared" si="3"/>
        <v>00000000</v>
      </c>
    </row>
    <row r="25" spans="2:18" ht="15.75" customHeight="1" x14ac:dyDescent="0.2">
      <c r="B25" s="3" t="str">
        <f t="shared" ref="B25:E25" si="4">HEX2BIN(B17,8)</f>
        <v>01101100</v>
      </c>
      <c r="C25" s="3" t="str">
        <f t="shared" si="4"/>
        <v>01101111</v>
      </c>
      <c r="D25" s="3" t="str">
        <f t="shared" si="4"/>
        <v>00000000</v>
      </c>
      <c r="E25" s="3" t="str">
        <f t="shared" si="4"/>
        <v>00000000</v>
      </c>
      <c r="F25" s="2"/>
      <c r="G25" s="3" t="str">
        <f t="shared" ref="G25:J25" si="5">HEX2BIN(G17,8)</f>
        <v>01100100</v>
      </c>
      <c r="H25" s="3" t="str">
        <f t="shared" si="5"/>
        <v>00000000</v>
      </c>
      <c r="I25" s="3" t="str">
        <f t="shared" si="5"/>
        <v>00000000</v>
      </c>
      <c r="J25" s="3" t="str">
        <f t="shared" si="5"/>
        <v>00000000</v>
      </c>
    </row>
    <row r="26" spans="2:18" ht="15.75" customHeight="1" x14ac:dyDescent="0.2">
      <c r="B26" s="3" t="str">
        <f t="shared" ref="B26:E26" si="6">HEX2BIN(B18,8)</f>
        <v>01101111</v>
      </c>
      <c r="C26" s="3" t="str">
        <f t="shared" si="6"/>
        <v>01101011</v>
      </c>
      <c r="D26" s="3" t="str">
        <f t="shared" si="6"/>
        <v>00000000</v>
      </c>
      <c r="E26" s="3" t="str">
        <f t="shared" si="6"/>
        <v>00000000</v>
      </c>
      <c r="F26" s="2"/>
      <c r="G26" s="3" t="str">
        <f t="shared" ref="G26:J26" si="7">HEX2BIN(G18,8)</f>
        <v>01110101</v>
      </c>
      <c r="H26" s="3" t="str">
        <f t="shared" si="7"/>
        <v>00000000</v>
      </c>
      <c r="I26" s="3" t="str">
        <f t="shared" si="7"/>
        <v>00000000</v>
      </c>
      <c r="J26" s="3" t="str">
        <f t="shared" si="7"/>
        <v>00000000</v>
      </c>
    </row>
    <row r="27" spans="2:18" ht="15.75" customHeight="1" x14ac:dyDescent="0.2"/>
    <row r="28" spans="2:18" ht="15.75" customHeight="1" x14ac:dyDescent="0.25">
      <c r="B28" s="1" t="s">
        <v>27</v>
      </c>
    </row>
    <row r="29" spans="2:18" ht="15.75" customHeight="1" x14ac:dyDescent="0.2"/>
    <row r="30" spans="2:18" ht="15.75" customHeight="1" x14ac:dyDescent="0.25">
      <c r="B30" s="5" t="str">
        <f t="shared" ref="B30:B33" si="8">B23</f>
        <v>01001011</v>
      </c>
      <c r="C30" s="1" t="s">
        <v>28</v>
      </c>
      <c r="D30" s="5" t="str">
        <f t="shared" ref="D30:D33" si="9">G23</f>
        <v>01001101</v>
      </c>
      <c r="E30" s="6" t="s">
        <v>29</v>
      </c>
      <c r="F30" s="6" t="s">
        <v>30</v>
      </c>
      <c r="H30" s="1" t="str">
        <f t="shared" ref="H30:H33" si="10">C23</f>
        <v>01101101</v>
      </c>
      <c r="I30" s="1" t="s">
        <v>28</v>
      </c>
      <c r="J30" s="1" t="str">
        <f t="shared" ref="J30:J33" si="11">H23</f>
        <v>01110010</v>
      </c>
      <c r="K30" s="6" t="s">
        <v>31</v>
      </c>
      <c r="L30" s="6" t="s">
        <v>32</v>
      </c>
      <c r="N30" s="1" t="s">
        <v>33</v>
      </c>
      <c r="O30" s="6" t="s">
        <v>30</v>
      </c>
      <c r="P30" s="6" t="s">
        <v>32</v>
      </c>
      <c r="Q30" s="34" t="s">
        <v>65</v>
      </c>
      <c r="R30" s="6" t="s">
        <v>35</v>
      </c>
    </row>
    <row r="31" spans="2:18" ht="15.75" customHeight="1" x14ac:dyDescent="0.25">
      <c r="B31" s="5" t="str">
        <f t="shared" si="8"/>
        <v>01100101</v>
      </c>
      <c r="C31" s="1" t="s">
        <v>28</v>
      </c>
      <c r="D31" s="5" t="str">
        <f t="shared" si="9"/>
        <v>01100001</v>
      </c>
      <c r="E31" s="6" t="s">
        <v>31</v>
      </c>
      <c r="F31" s="6" t="s">
        <v>36</v>
      </c>
      <c r="H31" s="1" t="str">
        <f t="shared" si="10"/>
        <v>01110000</v>
      </c>
      <c r="I31" s="1" t="s">
        <v>28</v>
      </c>
      <c r="J31" s="1" t="str">
        <f t="shared" si="11"/>
        <v>01100001</v>
      </c>
      <c r="K31" s="6" t="s">
        <v>31</v>
      </c>
      <c r="L31" s="6" t="s">
        <v>37</v>
      </c>
      <c r="O31" s="6" t="s">
        <v>36</v>
      </c>
      <c r="P31" s="6" t="s">
        <v>37</v>
      </c>
      <c r="Q31" s="6" t="s">
        <v>35</v>
      </c>
      <c r="R31" s="6" t="s">
        <v>35</v>
      </c>
    </row>
    <row r="32" spans="2:18" ht="15.75" customHeight="1" x14ac:dyDescent="0.25">
      <c r="B32" s="5" t="str">
        <f t="shared" si="8"/>
        <v>01101100</v>
      </c>
      <c r="C32" s="1" t="s">
        <v>28</v>
      </c>
      <c r="D32" s="5" t="str">
        <f t="shared" si="9"/>
        <v>01100100</v>
      </c>
      <c r="E32" s="6" t="s">
        <v>31</v>
      </c>
      <c r="F32" s="6" t="s">
        <v>38</v>
      </c>
      <c r="H32" s="1" t="str">
        <f t="shared" si="10"/>
        <v>01101111</v>
      </c>
      <c r="I32" s="1" t="s">
        <v>28</v>
      </c>
      <c r="J32" s="1" t="str">
        <f t="shared" si="11"/>
        <v>00000000</v>
      </c>
      <c r="K32" s="6" t="s">
        <v>31</v>
      </c>
      <c r="L32" s="6" t="s">
        <v>39</v>
      </c>
      <c r="O32" s="6" t="s">
        <v>38</v>
      </c>
      <c r="P32" s="6" t="s">
        <v>39</v>
      </c>
      <c r="Q32" s="6" t="s">
        <v>35</v>
      </c>
      <c r="R32" s="6" t="s">
        <v>35</v>
      </c>
    </row>
    <row r="33" spans="2:18" ht="15.75" customHeight="1" x14ac:dyDescent="0.25">
      <c r="B33" s="5" t="str">
        <f t="shared" si="8"/>
        <v>01101111</v>
      </c>
      <c r="C33" s="1" t="s">
        <v>28</v>
      </c>
      <c r="D33" s="5" t="str">
        <f t="shared" si="9"/>
        <v>01110101</v>
      </c>
      <c r="E33" s="6" t="s">
        <v>31</v>
      </c>
      <c r="F33" s="6" t="s">
        <v>30</v>
      </c>
      <c r="H33" s="1" t="str">
        <f t="shared" si="10"/>
        <v>01101011</v>
      </c>
      <c r="I33" s="1" t="s">
        <v>28</v>
      </c>
      <c r="J33" s="1" t="str">
        <f t="shared" si="11"/>
        <v>00000000</v>
      </c>
      <c r="K33" s="6" t="s">
        <v>31</v>
      </c>
      <c r="L33" s="6" t="s">
        <v>40</v>
      </c>
      <c r="O33" s="6" t="s">
        <v>30</v>
      </c>
      <c r="P33" s="6" t="s">
        <v>40</v>
      </c>
      <c r="Q33" s="6" t="s">
        <v>35</v>
      </c>
      <c r="R33" s="6" t="s">
        <v>35</v>
      </c>
    </row>
    <row r="34" spans="2:18" ht="15.75" customHeight="1" x14ac:dyDescent="0.2"/>
    <row r="35" spans="2:18" ht="15.75" customHeight="1" x14ac:dyDescent="0.25">
      <c r="B35" s="1" t="str">
        <f t="shared" ref="B35:B38" si="12">D23</f>
        <v>00110100</v>
      </c>
      <c r="C35" s="1" t="s">
        <v>28</v>
      </c>
      <c r="D35" s="1" t="str">
        <f t="shared" ref="D35:D38" si="13">I23</f>
        <v>00000000</v>
      </c>
      <c r="E35" s="6" t="s">
        <v>31</v>
      </c>
      <c r="F35" s="6" t="s">
        <v>34</v>
      </c>
      <c r="H35" s="1" t="str">
        <f t="shared" ref="H35:H38" si="14">E23</f>
        <v>00000000</v>
      </c>
      <c r="I35" s="1" t="s">
        <v>28</v>
      </c>
      <c r="J35" s="1" t="str">
        <f t="shared" ref="J35:J38" si="15">J23</f>
        <v>00000000</v>
      </c>
      <c r="K35" s="6" t="s">
        <v>31</v>
      </c>
      <c r="L35" s="6" t="s">
        <v>35</v>
      </c>
      <c r="N35" s="1" t="s">
        <v>41</v>
      </c>
      <c r="O35" s="2" t="str">
        <f t="shared" ref="O35:Q35" si="16">BIN2HEX(O30)</f>
        <v>6</v>
      </c>
      <c r="P35" s="2" t="str">
        <f t="shared" si="16"/>
        <v>18</v>
      </c>
      <c r="Q35" s="2" t="str">
        <f t="shared" si="16"/>
        <v>34</v>
      </c>
      <c r="R35" s="7" t="s">
        <v>20</v>
      </c>
    </row>
    <row r="36" spans="2:18" ht="15.75" customHeight="1" x14ac:dyDescent="0.25">
      <c r="B36" s="1" t="str">
        <f t="shared" si="12"/>
        <v>00000000</v>
      </c>
      <c r="C36" s="1" t="s">
        <v>28</v>
      </c>
      <c r="D36" s="1" t="str">
        <f t="shared" si="13"/>
        <v>00000000</v>
      </c>
      <c r="E36" s="6" t="s">
        <v>31</v>
      </c>
      <c r="F36" s="6" t="s">
        <v>35</v>
      </c>
      <c r="H36" s="1" t="str">
        <f t="shared" si="14"/>
        <v>00000000</v>
      </c>
      <c r="I36" s="1" t="s">
        <v>28</v>
      </c>
      <c r="J36" s="1" t="str">
        <f t="shared" si="15"/>
        <v>00000000</v>
      </c>
      <c r="K36" s="6" t="s">
        <v>31</v>
      </c>
      <c r="L36" s="6" t="s">
        <v>35</v>
      </c>
      <c r="O36" s="2" t="str">
        <f t="shared" ref="O36:P36" si="17">BIN2HEX(O31)</f>
        <v>4</v>
      </c>
      <c r="P36" s="2" t="str">
        <f t="shared" si="17"/>
        <v>1E</v>
      </c>
      <c r="Q36" s="7" t="s">
        <v>20</v>
      </c>
      <c r="R36" s="7" t="s">
        <v>20</v>
      </c>
    </row>
    <row r="37" spans="2:18" ht="15.75" customHeight="1" x14ac:dyDescent="0.25">
      <c r="B37" s="1" t="str">
        <f t="shared" si="12"/>
        <v>00000000</v>
      </c>
      <c r="C37" s="1" t="s">
        <v>28</v>
      </c>
      <c r="D37" s="1" t="str">
        <f t="shared" si="13"/>
        <v>00000000</v>
      </c>
      <c r="E37" s="6" t="s">
        <v>31</v>
      </c>
      <c r="F37" s="6" t="s">
        <v>35</v>
      </c>
      <c r="H37" s="1" t="str">
        <f t="shared" si="14"/>
        <v>00000000</v>
      </c>
      <c r="I37" s="1" t="s">
        <v>28</v>
      </c>
      <c r="J37" s="1" t="str">
        <f t="shared" si="15"/>
        <v>00000000</v>
      </c>
      <c r="K37" s="6" t="s">
        <v>31</v>
      </c>
      <c r="L37" s="6" t="s">
        <v>35</v>
      </c>
      <c r="O37" s="2" t="str">
        <f t="shared" ref="O37:P37" si="18">BIN2HEX(O32)</f>
        <v>8</v>
      </c>
      <c r="P37" s="2" t="str">
        <f t="shared" si="18"/>
        <v>6F</v>
      </c>
      <c r="Q37" s="7" t="s">
        <v>20</v>
      </c>
      <c r="R37" s="7" t="s">
        <v>20</v>
      </c>
    </row>
    <row r="38" spans="2:18" ht="15.75" customHeight="1" x14ac:dyDescent="0.25">
      <c r="B38" s="1" t="str">
        <f t="shared" si="12"/>
        <v>00000000</v>
      </c>
      <c r="C38" s="1" t="s">
        <v>28</v>
      </c>
      <c r="D38" s="1" t="str">
        <f t="shared" si="13"/>
        <v>00000000</v>
      </c>
      <c r="E38" s="6" t="s">
        <v>31</v>
      </c>
      <c r="F38" s="6" t="s">
        <v>35</v>
      </c>
      <c r="H38" s="1" t="str">
        <f t="shared" si="14"/>
        <v>00000000</v>
      </c>
      <c r="I38" s="1" t="s">
        <v>28</v>
      </c>
      <c r="J38" s="1" t="str">
        <f t="shared" si="15"/>
        <v>00000000</v>
      </c>
      <c r="K38" s="6" t="s">
        <v>31</v>
      </c>
      <c r="L38" s="6" t="s">
        <v>35</v>
      </c>
      <c r="O38" s="2" t="str">
        <f t="shared" ref="O38:P38" si="19">BIN2HEX(O33)</f>
        <v>6</v>
      </c>
      <c r="P38" s="2" t="str">
        <f t="shared" si="19"/>
        <v>6B</v>
      </c>
      <c r="Q38" s="7" t="s">
        <v>20</v>
      </c>
      <c r="R38" s="7" t="s">
        <v>20</v>
      </c>
    </row>
    <row r="39" spans="2:18" ht="15.75" customHeight="1" x14ac:dyDescent="0.2"/>
    <row r="40" spans="2:18" ht="15.75" customHeight="1" x14ac:dyDescent="0.25">
      <c r="B40" s="1" t="s">
        <v>42</v>
      </c>
      <c r="K40" s="1" t="s">
        <v>43</v>
      </c>
    </row>
    <row r="41" spans="2:18" ht="15.75" customHeight="1" x14ac:dyDescent="0.2">
      <c r="B41" s="8">
        <v>36</v>
      </c>
      <c r="C41" s="2" t="str">
        <f t="shared" ref="C41:D41" si="20">P35</f>
        <v>18</v>
      </c>
      <c r="D41" s="2" t="str">
        <f t="shared" si="20"/>
        <v>34</v>
      </c>
      <c r="E41" s="7" t="s">
        <v>20</v>
      </c>
    </row>
    <row r="42" spans="2:18" ht="15.75" customHeight="1" x14ac:dyDescent="0.2">
      <c r="B42" s="8">
        <v>34</v>
      </c>
      <c r="C42" s="2" t="str">
        <f t="shared" ref="C42:C44" si="21">P36</f>
        <v>1E</v>
      </c>
      <c r="D42" s="7" t="s">
        <v>20</v>
      </c>
      <c r="E42" s="7" t="s">
        <v>20</v>
      </c>
    </row>
    <row r="43" spans="2:18" ht="15.75" customHeight="1" x14ac:dyDescent="0.2">
      <c r="B43" s="8">
        <v>38</v>
      </c>
      <c r="C43" s="2" t="str">
        <f t="shared" si="21"/>
        <v>6F</v>
      </c>
      <c r="D43" s="7" t="s">
        <v>20</v>
      </c>
      <c r="E43" s="7" t="s">
        <v>20</v>
      </c>
    </row>
    <row r="44" spans="2:18" ht="15.75" customHeight="1" x14ac:dyDescent="0.2">
      <c r="B44" s="8">
        <v>36</v>
      </c>
      <c r="C44" s="2" t="str">
        <f t="shared" si="21"/>
        <v>6B</v>
      </c>
      <c r="D44" s="7" t="s">
        <v>20</v>
      </c>
      <c r="E44" s="7" t="s">
        <v>20</v>
      </c>
    </row>
    <row r="45" spans="2:18" ht="15.75" customHeight="1" x14ac:dyDescent="0.25">
      <c r="F45" s="1" t="s">
        <v>44</v>
      </c>
    </row>
    <row r="46" spans="2:18" ht="15.75" customHeight="1" x14ac:dyDescent="0.25">
      <c r="B46" s="1" t="s">
        <v>45</v>
      </c>
    </row>
    <row r="47" spans="2:18" ht="15.75" customHeight="1" x14ac:dyDescent="0.2"/>
    <row r="48" spans="2:18" ht="15.75" customHeight="1" x14ac:dyDescent="0.2">
      <c r="B48" s="8">
        <v>24</v>
      </c>
      <c r="C48" s="8">
        <v>34</v>
      </c>
      <c r="D48" s="8">
        <v>28</v>
      </c>
      <c r="E48" s="8">
        <v>52</v>
      </c>
    </row>
    <row r="49" spans="2:12" ht="15.75" customHeight="1" x14ac:dyDescent="0.2">
      <c r="B49" s="8">
        <v>28</v>
      </c>
      <c r="C49" s="8" t="s">
        <v>47</v>
      </c>
      <c r="D49" s="8">
        <v>52</v>
      </c>
      <c r="E49" s="8">
        <v>52</v>
      </c>
    </row>
    <row r="50" spans="2:12" ht="15.75" customHeight="1" x14ac:dyDescent="0.2">
      <c r="B50" s="8">
        <v>76</v>
      </c>
      <c r="C50" s="7" t="s">
        <v>48</v>
      </c>
      <c r="D50" s="8">
        <v>52</v>
      </c>
      <c r="E50" s="8">
        <v>52</v>
      </c>
    </row>
    <row r="51" spans="2:12" ht="15.75" customHeight="1" x14ac:dyDescent="0.2">
      <c r="B51" s="8">
        <v>24</v>
      </c>
      <c r="C51" s="7" t="s">
        <v>49</v>
      </c>
      <c r="D51" s="8">
        <v>52</v>
      </c>
      <c r="E51" s="8">
        <v>52</v>
      </c>
    </row>
    <row r="52" spans="2:12" ht="15.75" customHeight="1" x14ac:dyDescent="0.2"/>
    <row r="53" spans="2:12" ht="15.75" customHeight="1" x14ac:dyDescent="0.2">
      <c r="C53" s="2" t="s">
        <v>50</v>
      </c>
    </row>
    <row r="54" spans="2:12" ht="15.75" customHeight="1" x14ac:dyDescent="0.2"/>
    <row r="55" spans="2:12" ht="15.75" customHeight="1" x14ac:dyDescent="0.25">
      <c r="B55" s="8">
        <v>24</v>
      </c>
      <c r="C55" s="8">
        <v>34</v>
      </c>
      <c r="D55" s="8">
        <v>28</v>
      </c>
      <c r="E55" s="8">
        <v>52</v>
      </c>
      <c r="F55" s="1" t="s">
        <v>51</v>
      </c>
    </row>
    <row r="56" spans="2:12" ht="15.75" customHeight="1" x14ac:dyDescent="0.25">
      <c r="B56" s="8">
        <v>28</v>
      </c>
      <c r="C56" s="8" t="s">
        <v>47</v>
      </c>
      <c r="D56" s="8">
        <v>52</v>
      </c>
      <c r="E56" s="8">
        <v>52</v>
      </c>
      <c r="F56" s="1" t="s">
        <v>52</v>
      </c>
    </row>
    <row r="57" spans="2:12" ht="15.75" customHeight="1" x14ac:dyDescent="0.25">
      <c r="B57" s="8">
        <v>76</v>
      </c>
      <c r="C57" s="7" t="s">
        <v>48</v>
      </c>
      <c r="D57" s="8">
        <v>52</v>
      </c>
      <c r="E57" s="8">
        <v>52</v>
      </c>
      <c r="F57" s="1" t="s">
        <v>53</v>
      </c>
    </row>
    <row r="58" spans="2:12" ht="15.75" customHeight="1" x14ac:dyDescent="0.25">
      <c r="B58" s="8">
        <v>24</v>
      </c>
      <c r="C58" s="7" t="s">
        <v>49</v>
      </c>
      <c r="D58" s="8">
        <v>52</v>
      </c>
      <c r="E58" s="8">
        <v>52</v>
      </c>
      <c r="F58" s="1" t="s">
        <v>54</v>
      </c>
    </row>
    <row r="59" spans="2:12" ht="15.75" customHeight="1" x14ac:dyDescent="0.2"/>
    <row r="60" spans="2:12" ht="15.75" customHeight="1" x14ac:dyDescent="0.2"/>
    <row r="61" spans="2:12" ht="15.75" customHeight="1" x14ac:dyDescent="0.2">
      <c r="C61" s="2" t="s">
        <v>55</v>
      </c>
    </row>
    <row r="62" spans="2:12" ht="15.75" customHeight="1" x14ac:dyDescent="0.25">
      <c r="B62" s="9">
        <v>24</v>
      </c>
      <c r="C62" s="9">
        <v>34</v>
      </c>
      <c r="D62" s="9">
        <v>28</v>
      </c>
      <c r="E62" s="9">
        <v>52</v>
      </c>
    </row>
    <row r="63" spans="2:12" ht="15.75" customHeight="1" x14ac:dyDescent="0.25">
      <c r="B63" s="9" t="s">
        <v>47</v>
      </c>
      <c r="C63" s="9">
        <v>52</v>
      </c>
      <c r="D63" s="9">
        <v>52</v>
      </c>
      <c r="E63" s="9">
        <v>28</v>
      </c>
      <c r="G63" s="10"/>
      <c r="I63" s="11"/>
      <c r="J63" s="11"/>
      <c r="K63" s="11"/>
      <c r="L63" s="11"/>
    </row>
    <row r="64" spans="2:12" ht="15.75" customHeight="1" x14ac:dyDescent="0.25">
      <c r="B64" s="9">
        <v>52</v>
      </c>
      <c r="C64" s="9">
        <v>52</v>
      </c>
      <c r="D64" s="9">
        <v>76</v>
      </c>
      <c r="E64" s="12" t="s">
        <v>48</v>
      </c>
      <c r="G64" s="8"/>
      <c r="H64" s="13"/>
      <c r="I64" s="11"/>
      <c r="J64" s="11"/>
      <c r="K64" s="11"/>
      <c r="L64" s="11"/>
    </row>
    <row r="65" spans="2:21" ht="15.75" customHeight="1" x14ac:dyDescent="0.25">
      <c r="B65" s="9">
        <v>52</v>
      </c>
      <c r="C65" s="9">
        <v>24</v>
      </c>
      <c r="D65" s="12" t="s">
        <v>49</v>
      </c>
      <c r="E65" s="9">
        <v>52</v>
      </c>
      <c r="H65" s="13"/>
      <c r="I65" s="11"/>
      <c r="J65" s="11"/>
      <c r="K65" s="11"/>
      <c r="L65" s="11"/>
    </row>
    <row r="66" spans="2:21" ht="15.75" customHeight="1" x14ac:dyDescent="0.25">
      <c r="H66" s="13"/>
      <c r="I66" s="11"/>
      <c r="J66" s="11"/>
      <c r="K66" s="11"/>
      <c r="L66" s="11"/>
    </row>
    <row r="67" spans="2:21" ht="15.75" customHeight="1" x14ac:dyDescent="0.25">
      <c r="H67" s="13"/>
      <c r="I67" s="13"/>
      <c r="J67" s="13"/>
      <c r="K67" s="13"/>
    </row>
    <row r="68" spans="2:21" ht="15.75" customHeight="1" x14ac:dyDescent="0.25">
      <c r="B68" s="1" t="s">
        <v>56</v>
      </c>
      <c r="L68" s="13"/>
      <c r="M68" s="13"/>
      <c r="N68" s="13"/>
      <c r="O68" s="13"/>
    </row>
    <row r="69" spans="2:21" ht="15.75" customHeight="1" x14ac:dyDescent="0.25">
      <c r="R69" s="5"/>
      <c r="S69" s="5"/>
      <c r="T69" s="5"/>
      <c r="U69" s="5"/>
    </row>
    <row r="70" spans="2:21" ht="15.75" customHeight="1" x14ac:dyDescent="0.25">
      <c r="B70" s="14" t="s">
        <v>57</v>
      </c>
      <c r="C70" s="14" t="s">
        <v>58</v>
      </c>
      <c r="D70" s="25" t="s">
        <v>83</v>
      </c>
      <c r="E70" s="14" t="s">
        <v>59</v>
      </c>
      <c r="F70" s="15"/>
      <c r="G70" s="9">
        <v>24</v>
      </c>
      <c r="H70" s="9">
        <v>34</v>
      </c>
      <c r="I70" s="9">
        <v>28</v>
      </c>
      <c r="J70" s="9">
        <v>52</v>
      </c>
      <c r="O70" s="10"/>
      <c r="R70" s="5"/>
      <c r="S70" s="5"/>
      <c r="T70" s="5"/>
      <c r="U70" s="5"/>
    </row>
    <row r="71" spans="2:21" ht="15.75" customHeight="1" x14ac:dyDescent="0.25">
      <c r="B71" s="14" t="s">
        <v>59</v>
      </c>
      <c r="C71" s="14" t="s">
        <v>57</v>
      </c>
      <c r="D71" s="14" t="s">
        <v>58</v>
      </c>
      <c r="E71" s="14" t="s">
        <v>59</v>
      </c>
      <c r="F71" s="31" t="s">
        <v>60</v>
      </c>
      <c r="G71" s="9" t="s">
        <v>47</v>
      </c>
      <c r="H71" s="9">
        <v>52</v>
      </c>
      <c r="I71" s="9">
        <v>52</v>
      </c>
      <c r="J71" s="9">
        <v>28</v>
      </c>
      <c r="L71" s="32" t="s">
        <v>31</v>
      </c>
      <c r="R71" s="5"/>
      <c r="S71" s="5"/>
      <c r="T71" s="5"/>
      <c r="U71" s="5"/>
    </row>
    <row r="72" spans="2:21" ht="15.75" customHeight="1" x14ac:dyDescent="0.25">
      <c r="B72" s="14" t="s">
        <v>59</v>
      </c>
      <c r="C72" s="14" t="s">
        <v>59</v>
      </c>
      <c r="D72" s="14" t="s">
        <v>57</v>
      </c>
      <c r="E72" s="14" t="s">
        <v>58</v>
      </c>
      <c r="F72" s="30"/>
      <c r="G72" s="9">
        <v>52</v>
      </c>
      <c r="H72" s="9">
        <v>52</v>
      </c>
      <c r="I72" s="9">
        <v>76</v>
      </c>
      <c r="J72" s="12" t="s">
        <v>48</v>
      </c>
      <c r="L72" s="30"/>
      <c r="R72" s="5"/>
      <c r="S72" s="5"/>
      <c r="T72" s="5"/>
      <c r="U72" s="5"/>
    </row>
    <row r="73" spans="2:21" ht="15.75" customHeight="1" x14ac:dyDescent="0.25">
      <c r="B73" s="14" t="s">
        <v>58</v>
      </c>
      <c r="C73" s="14" t="s">
        <v>59</v>
      </c>
      <c r="D73" s="14" t="s">
        <v>59</v>
      </c>
      <c r="E73" s="14" t="s">
        <v>57</v>
      </c>
      <c r="F73" s="15"/>
      <c r="G73" s="9">
        <v>52</v>
      </c>
      <c r="H73" s="9">
        <v>24</v>
      </c>
      <c r="I73" s="12" t="s">
        <v>49</v>
      </c>
      <c r="J73" s="9">
        <v>52</v>
      </c>
    </row>
    <row r="74" spans="2:21" ht="15.75" customHeight="1" x14ac:dyDescent="0.2"/>
    <row r="75" spans="2:21" ht="15.75" customHeight="1" x14ac:dyDescent="0.2"/>
    <row r="76" spans="2:21" ht="15.75" customHeight="1" x14ac:dyDescent="0.25">
      <c r="B76" s="6" t="s">
        <v>61</v>
      </c>
      <c r="C76" s="6" t="s">
        <v>62</v>
      </c>
      <c r="D76" s="34" t="s">
        <v>63</v>
      </c>
      <c r="E76" s="6" t="s">
        <v>63</v>
      </c>
      <c r="G76" s="7" t="s">
        <v>64</v>
      </c>
      <c r="H76" s="7" t="s">
        <v>65</v>
      </c>
      <c r="I76" s="7" t="s">
        <v>66</v>
      </c>
      <c r="J76" s="7" t="s">
        <v>67</v>
      </c>
      <c r="M76" s="7" t="s">
        <v>68</v>
      </c>
      <c r="N76" s="16" t="s">
        <v>69</v>
      </c>
      <c r="O76" s="16" t="s">
        <v>70</v>
      </c>
      <c r="P76" s="7" t="s">
        <v>71</v>
      </c>
    </row>
    <row r="77" spans="2:21" ht="15.75" customHeight="1" x14ac:dyDescent="0.25">
      <c r="B77" s="6" t="s">
        <v>63</v>
      </c>
      <c r="C77" s="6" t="s">
        <v>61</v>
      </c>
      <c r="D77" s="6" t="s">
        <v>62</v>
      </c>
      <c r="E77" s="6" t="s">
        <v>63</v>
      </c>
      <c r="F77" s="15" t="s">
        <v>60</v>
      </c>
      <c r="G77" s="7" t="s">
        <v>72</v>
      </c>
      <c r="H77" s="7" t="s">
        <v>67</v>
      </c>
      <c r="I77" s="7" t="s">
        <v>67</v>
      </c>
      <c r="J77" s="7" t="s">
        <v>73</v>
      </c>
      <c r="L77" s="6" t="s">
        <v>31</v>
      </c>
      <c r="M77" s="17" t="s">
        <v>74</v>
      </c>
      <c r="N77" s="16" t="s">
        <v>75</v>
      </c>
      <c r="O77" s="16" t="s">
        <v>76</v>
      </c>
      <c r="P77" s="7" t="s">
        <v>77</v>
      </c>
    </row>
    <row r="78" spans="2:21" ht="15.75" customHeight="1" x14ac:dyDescent="0.25">
      <c r="B78" s="6" t="s">
        <v>63</v>
      </c>
      <c r="C78" s="6" t="s">
        <v>63</v>
      </c>
      <c r="D78" s="6" t="s">
        <v>61</v>
      </c>
      <c r="E78" s="6" t="s">
        <v>62</v>
      </c>
      <c r="G78" s="7" t="s">
        <v>67</v>
      </c>
      <c r="H78" s="7" t="s">
        <v>67</v>
      </c>
      <c r="I78" s="7" t="s">
        <v>78</v>
      </c>
      <c r="J78" s="7" t="s">
        <v>30</v>
      </c>
      <c r="M78" s="7" t="s">
        <v>71</v>
      </c>
      <c r="N78" s="7" t="s">
        <v>71</v>
      </c>
      <c r="O78" s="16" t="s">
        <v>79</v>
      </c>
      <c r="P78" s="16" t="s">
        <v>80</v>
      </c>
    </row>
    <row r="79" spans="2:21" ht="15.75" customHeight="1" x14ac:dyDescent="0.25">
      <c r="B79" s="6" t="s">
        <v>62</v>
      </c>
      <c r="C79" s="6" t="s">
        <v>63</v>
      </c>
      <c r="D79" s="6" t="s">
        <v>63</v>
      </c>
      <c r="E79" s="6" t="s">
        <v>61</v>
      </c>
      <c r="G79" s="7" t="s">
        <v>67</v>
      </c>
      <c r="H79" s="7" t="s">
        <v>64</v>
      </c>
      <c r="I79" s="7" t="s">
        <v>80</v>
      </c>
      <c r="J79" s="7" t="s">
        <v>67</v>
      </c>
      <c r="M79" s="16" t="s">
        <v>76</v>
      </c>
      <c r="N79" s="16" t="s">
        <v>81</v>
      </c>
      <c r="O79" s="7" t="s">
        <v>36</v>
      </c>
      <c r="P79" s="16" t="s">
        <v>75</v>
      </c>
    </row>
    <row r="80" spans="2:21" ht="15.75" customHeight="1" x14ac:dyDescent="0.2"/>
    <row r="81" spans="2:5" ht="15.75" customHeight="1" x14ac:dyDescent="0.2"/>
    <row r="82" spans="2:5" ht="15.75" customHeight="1" x14ac:dyDescent="0.25">
      <c r="B82" s="1" t="s">
        <v>82</v>
      </c>
    </row>
    <row r="83" spans="2:5" ht="15.75" customHeight="1" x14ac:dyDescent="0.2">
      <c r="B83" s="8" t="str">
        <f t="shared" ref="B83:E83" si="22">BIN2HEX(M76)</f>
        <v>26</v>
      </c>
      <c r="C83" s="8" t="str">
        <f t="shared" si="22"/>
        <v>37</v>
      </c>
      <c r="D83" s="8" t="str">
        <f t="shared" si="22"/>
        <v>2F</v>
      </c>
      <c r="E83" s="8" t="str">
        <f t="shared" si="22"/>
        <v>53</v>
      </c>
    </row>
    <row r="84" spans="2:5" ht="15.75" customHeight="1" x14ac:dyDescent="0.2">
      <c r="B84" s="8" t="str">
        <f t="shared" ref="B84:E84" si="23">BIN2HEX(M77)</f>
        <v>E8</v>
      </c>
      <c r="C84" s="8" t="str">
        <f t="shared" si="23"/>
        <v>50</v>
      </c>
      <c r="D84" s="8" t="str">
        <f t="shared" si="23"/>
        <v>51</v>
      </c>
      <c r="E84" s="8" t="str">
        <f t="shared" si="23"/>
        <v>29</v>
      </c>
    </row>
    <row r="85" spans="2:5" ht="15.75" customHeight="1" x14ac:dyDescent="0.2">
      <c r="B85" s="8" t="str">
        <f t="shared" ref="B85:D85" si="24">BIN2HEX(M78)</f>
        <v>53</v>
      </c>
      <c r="C85" s="8" t="str">
        <f t="shared" si="24"/>
        <v>53</v>
      </c>
      <c r="D85" s="8" t="str">
        <f t="shared" si="24"/>
        <v>74</v>
      </c>
      <c r="E85" s="7" t="s">
        <v>49</v>
      </c>
    </row>
    <row r="86" spans="2:5" ht="15.75" customHeight="1" x14ac:dyDescent="0.2">
      <c r="B86" s="8" t="str">
        <f t="shared" ref="B86:C86" si="25">BIN2HEX(M79)</f>
        <v>51</v>
      </c>
      <c r="C86" s="8" t="str">
        <f t="shared" si="25"/>
        <v>25</v>
      </c>
      <c r="D86" s="18" t="s">
        <v>83</v>
      </c>
      <c r="E86" s="8" t="str">
        <f>BIN2HEX(P79)</f>
        <v>50</v>
      </c>
    </row>
    <row r="87" spans="2:5" ht="15.75" customHeight="1" x14ac:dyDescent="0.2"/>
    <row r="88" spans="2:5" ht="15.75" customHeight="1" x14ac:dyDescent="0.25">
      <c r="B88" s="1" t="s">
        <v>84</v>
      </c>
    </row>
    <row r="89" spans="2:5" ht="15.75" customHeight="1" x14ac:dyDescent="0.25">
      <c r="B89" s="10" t="s">
        <v>85</v>
      </c>
    </row>
    <row r="90" spans="2:5" ht="15.75" customHeight="1" x14ac:dyDescent="0.2"/>
    <row r="91" spans="2:5" ht="15.75" customHeight="1" x14ac:dyDescent="0.25">
      <c r="B91" s="1" t="s">
        <v>86</v>
      </c>
    </row>
    <row r="92" spans="2:5" ht="15.75" customHeight="1" x14ac:dyDescent="0.2"/>
    <row r="93" spans="2:5" ht="15.75" customHeight="1" x14ac:dyDescent="0.2"/>
    <row r="94" spans="2:5" ht="15.75" customHeight="1" x14ac:dyDescent="0.2">
      <c r="B94" s="19" t="s">
        <v>87</v>
      </c>
    </row>
    <row r="95" spans="2:5" ht="15.75" customHeight="1" x14ac:dyDescent="0.2">
      <c r="B95" s="19" t="s">
        <v>88</v>
      </c>
    </row>
    <row r="96" spans="2:5" ht="15.75" customHeight="1" x14ac:dyDescent="0.2">
      <c r="B96" s="19" t="s">
        <v>89</v>
      </c>
    </row>
    <row r="97" spans="2:2" ht="15.75" customHeight="1" x14ac:dyDescent="0.2">
      <c r="B97" s="19" t="s">
        <v>90</v>
      </c>
    </row>
    <row r="98" spans="2:2" ht="15.75" customHeight="1" x14ac:dyDescent="0.2"/>
    <row r="99" spans="2:2" ht="15.75" customHeight="1" x14ac:dyDescent="0.2"/>
    <row r="100" spans="2:2" ht="15.75" customHeight="1" x14ac:dyDescent="0.2"/>
    <row r="101" spans="2:2" ht="15.75" customHeight="1" x14ac:dyDescent="0.2"/>
    <row r="102" spans="2:2" ht="15.75" customHeight="1" x14ac:dyDescent="0.2"/>
    <row r="103" spans="2:2" ht="15.75" customHeight="1" x14ac:dyDescent="0.2"/>
    <row r="104" spans="2:2" ht="15.75" customHeight="1" x14ac:dyDescent="0.2"/>
    <row r="105" spans="2:2" ht="15.75" customHeight="1" x14ac:dyDescent="0.2"/>
    <row r="106" spans="2:2" ht="15.75" customHeight="1" x14ac:dyDescent="0.2"/>
    <row r="107" spans="2:2" ht="15.75" customHeight="1" x14ac:dyDescent="0.2"/>
    <row r="108" spans="2:2" ht="15.75" customHeight="1" x14ac:dyDescent="0.2"/>
    <row r="109" spans="2:2" ht="15.75" customHeight="1" x14ac:dyDescent="0.2"/>
    <row r="110" spans="2:2" ht="15.75" customHeight="1" x14ac:dyDescent="0.2"/>
    <row r="111" spans="2:2" ht="15.75" customHeight="1" x14ac:dyDescent="0.2"/>
    <row r="112" spans="2: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G1:K2"/>
    <mergeCell ref="F71:F72"/>
    <mergeCell ref="L71:L72"/>
  </mergeCells>
  <conditionalFormatting sqref="D86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94" r:id="rId1" xr:uid="{00000000-0004-0000-0000-000000000000}"/>
    <hyperlink ref="B95" r:id="rId2" xr:uid="{00000000-0004-0000-0000-000001000000}"/>
    <hyperlink ref="B96" r:id="rId3" xr:uid="{00000000-0004-0000-0000-000002000000}"/>
    <hyperlink ref="B97" r:id="rId4" xr:uid="{00000000-0004-0000-0000-000003000000}"/>
  </hyperlinks>
  <pageMargins left="0.7" right="0.7" top="0.75" bottom="0.75" header="0" footer="0"/>
  <pageSetup paperSize="9"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998"/>
  <sheetViews>
    <sheetView topLeftCell="A70" workbookViewId="0"/>
  </sheetViews>
  <sheetFormatPr defaultColWidth="12.625" defaultRowHeight="15" customHeight="1" x14ac:dyDescent="0.2"/>
  <cols>
    <col min="1" max="1" width="7.625" customWidth="1"/>
    <col min="2" max="2" width="12.125" customWidth="1"/>
    <col min="3" max="3" width="15.375" customWidth="1"/>
    <col min="4" max="4" width="15" customWidth="1"/>
    <col min="5" max="5" width="12.5" customWidth="1"/>
    <col min="6" max="6" width="11.25" customWidth="1"/>
    <col min="7" max="7" width="11.125" customWidth="1"/>
    <col min="8" max="8" width="19.875" customWidth="1"/>
    <col min="9" max="9" width="13.75" customWidth="1"/>
    <col min="10" max="10" width="11" customWidth="1"/>
    <col min="11" max="11" width="7.625" customWidth="1"/>
    <col min="12" max="12" width="10.5" customWidth="1"/>
    <col min="13" max="13" width="10.25" customWidth="1"/>
    <col min="14" max="14" width="12.25" customWidth="1"/>
    <col min="15" max="15" width="12.125" customWidth="1"/>
    <col min="16" max="16" width="12.875" customWidth="1"/>
    <col min="17" max="17" width="11" customWidth="1"/>
    <col min="18" max="18" width="10.375" customWidth="1"/>
    <col min="19" max="26" width="7.625" customWidth="1"/>
  </cols>
  <sheetData>
    <row r="1" spans="2:10" ht="14.25" x14ac:dyDescent="0.2">
      <c r="F1" s="29" t="s">
        <v>0</v>
      </c>
      <c r="G1" s="30"/>
      <c r="H1" s="30"/>
      <c r="I1" s="30"/>
      <c r="J1" s="30"/>
    </row>
    <row r="2" spans="2:10" ht="15" customHeight="1" x14ac:dyDescent="0.2">
      <c r="F2" s="30"/>
      <c r="G2" s="30"/>
      <c r="H2" s="30"/>
      <c r="I2" s="30"/>
      <c r="J2" s="30"/>
    </row>
    <row r="4" spans="2:10" x14ac:dyDescent="0.2">
      <c r="C4" s="2" t="s">
        <v>17</v>
      </c>
    </row>
    <row r="6" spans="2:10" x14ac:dyDescent="0.25">
      <c r="B6" s="20">
        <v>26</v>
      </c>
      <c r="C6" s="20">
        <v>37</v>
      </c>
      <c r="D6" s="20" t="s">
        <v>91</v>
      </c>
      <c r="E6" s="20">
        <v>53</v>
      </c>
      <c r="G6" s="3" t="s">
        <v>21</v>
      </c>
      <c r="H6" s="3">
        <v>75</v>
      </c>
      <c r="I6" s="4" t="s">
        <v>20</v>
      </c>
      <c r="J6" s="4" t="s">
        <v>20</v>
      </c>
    </row>
    <row r="7" spans="2:10" x14ac:dyDescent="0.25">
      <c r="B7" s="20" t="s">
        <v>92</v>
      </c>
      <c r="C7" s="20">
        <v>50</v>
      </c>
      <c r="D7" s="20">
        <v>51</v>
      </c>
      <c r="E7" s="20">
        <v>29</v>
      </c>
      <c r="G7" s="3">
        <v>61</v>
      </c>
      <c r="H7" s="3" t="s">
        <v>22</v>
      </c>
      <c r="I7" s="4" t="s">
        <v>20</v>
      </c>
      <c r="J7" s="4" t="s">
        <v>20</v>
      </c>
    </row>
    <row r="8" spans="2:10" x14ac:dyDescent="0.25">
      <c r="B8" s="20">
        <v>53</v>
      </c>
      <c r="C8" s="20">
        <v>53</v>
      </c>
      <c r="D8" s="20">
        <v>74</v>
      </c>
      <c r="E8" s="21" t="s">
        <v>49</v>
      </c>
      <c r="G8" s="3">
        <v>64</v>
      </c>
      <c r="H8" s="4" t="s">
        <v>20</v>
      </c>
      <c r="I8" s="4" t="s">
        <v>20</v>
      </c>
      <c r="J8" s="4" t="s">
        <v>20</v>
      </c>
    </row>
    <row r="9" spans="2:10" x14ac:dyDescent="0.25">
      <c r="B9" s="20">
        <v>51</v>
      </c>
      <c r="C9" s="20">
        <v>25</v>
      </c>
      <c r="D9" s="21" t="s">
        <v>83</v>
      </c>
      <c r="E9" s="20">
        <v>50</v>
      </c>
      <c r="G9" s="3">
        <v>69</v>
      </c>
      <c r="H9" s="4" t="s">
        <v>20</v>
      </c>
      <c r="I9" s="4" t="s">
        <v>20</v>
      </c>
      <c r="J9" s="4" t="s">
        <v>20</v>
      </c>
    </row>
    <row r="11" spans="2:10" x14ac:dyDescent="0.25">
      <c r="B11" s="1" t="s">
        <v>26</v>
      </c>
    </row>
    <row r="13" spans="2:10" x14ac:dyDescent="0.2">
      <c r="B13" s="3" t="str">
        <f t="shared" ref="B13:E13" si="0">HEX2BIN(B6,8)</f>
        <v>00100110</v>
      </c>
      <c r="C13" s="22" t="str">
        <f t="shared" si="0"/>
        <v>00110111</v>
      </c>
      <c r="D13" s="3" t="str">
        <f t="shared" si="0"/>
        <v>00101111</v>
      </c>
      <c r="E13" s="3" t="str">
        <f t="shared" si="0"/>
        <v>01010011</v>
      </c>
      <c r="F13" s="2"/>
      <c r="G13" s="3" t="str">
        <f t="shared" ref="G13:J13" si="1">HEX2BIN(G6,8)</f>
        <v>01001101</v>
      </c>
      <c r="H13" s="3" t="str">
        <f t="shared" si="1"/>
        <v>01110101</v>
      </c>
      <c r="I13" s="3" t="str">
        <f t="shared" si="1"/>
        <v>00000000</v>
      </c>
      <c r="J13" s="3" t="str">
        <f t="shared" si="1"/>
        <v>00000000</v>
      </c>
    </row>
    <row r="14" spans="2:10" x14ac:dyDescent="0.25">
      <c r="B14" s="3" t="str">
        <f t="shared" ref="B14:E14" si="2">HEX2BIN(B7,8)</f>
        <v>11101000</v>
      </c>
      <c r="C14" s="3" t="str">
        <f t="shared" si="2"/>
        <v>01010000</v>
      </c>
      <c r="D14" s="3" t="str">
        <f t="shared" si="2"/>
        <v>01010001</v>
      </c>
      <c r="E14" s="20" t="str">
        <f t="shared" si="2"/>
        <v>00101001</v>
      </c>
      <c r="F14" s="2"/>
      <c r="G14" s="3" t="str">
        <f t="shared" ref="G14:J14" si="3">HEX2BIN(G7,8)</f>
        <v>01100001</v>
      </c>
      <c r="H14" s="3" t="str">
        <f t="shared" si="3"/>
        <v>01101110</v>
      </c>
      <c r="I14" s="3" t="str">
        <f t="shared" si="3"/>
        <v>00000000</v>
      </c>
      <c r="J14" s="3" t="str">
        <f t="shared" si="3"/>
        <v>00000000</v>
      </c>
    </row>
    <row r="15" spans="2:10" x14ac:dyDescent="0.2">
      <c r="B15" s="3" t="str">
        <f t="shared" ref="B15:E15" si="4">HEX2BIN(B8,8)</f>
        <v>01010011</v>
      </c>
      <c r="C15" s="3" t="str">
        <f t="shared" si="4"/>
        <v>01010011</v>
      </c>
      <c r="D15" s="3" t="str">
        <f t="shared" si="4"/>
        <v>01110100</v>
      </c>
      <c r="E15" s="22" t="str">
        <f t="shared" si="4"/>
        <v>00000101</v>
      </c>
      <c r="F15" s="2"/>
      <c r="G15" s="3" t="str">
        <f t="shared" ref="G15:J15" si="5">HEX2BIN(G8,8)</f>
        <v>01100100</v>
      </c>
      <c r="H15" s="3" t="str">
        <f t="shared" si="5"/>
        <v>00000000</v>
      </c>
      <c r="I15" s="3" t="str">
        <f t="shared" si="5"/>
        <v>00000000</v>
      </c>
      <c r="J15" s="3" t="str">
        <f t="shared" si="5"/>
        <v>00000000</v>
      </c>
    </row>
    <row r="16" spans="2:10" x14ac:dyDescent="0.2">
      <c r="B16" s="3" t="str">
        <f t="shared" ref="B16:E16" si="6">HEX2BIN(B9,8)</f>
        <v>01010001</v>
      </c>
      <c r="C16" s="3" t="str">
        <f t="shared" si="6"/>
        <v>00100101</v>
      </c>
      <c r="D16" s="3" t="str">
        <f t="shared" si="6"/>
        <v>00000100</v>
      </c>
      <c r="E16" s="3" t="str">
        <f t="shared" si="6"/>
        <v>01010000</v>
      </c>
      <c r="F16" s="2"/>
      <c r="G16" s="3" t="str">
        <f t="shared" ref="G16:J16" si="7">HEX2BIN(G9,8)</f>
        <v>01101001</v>
      </c>
      <c r="H16" s="3" t="str">
        <f t="shared" si="7"/>
        <v>00000000</v>
      </c>
      <c r="I16" s="3" t="str">
        <f t="shared" si="7"/>
        <v>00000000</v>
      </c>
      <c r="J16" s="3" t="str">
        <f t="shared" si="7"/>
        <v>00000000</v>
      </c>
    </row>
    <row r="19" spans="2:19" ht="15.75" customHeight="1" x14ac:dyDescent="0.25">
      <c r="B19" s="1" t="s">
        <v>27</v>
      </c>
    </row>
    <row r="20" spans="2:19" ht="15.75" customHeight="1" x14ac:dyDescent="0.2"/>
    <row r="21" spans="2:19" ht="15.75" customHeight="1" x14ac:dyDescent="0.25">
      <c r="B21" s="13" t="str">
        <f t="shared" ref="B21:B24" si="8">B13</f>
        <v>00100110</v>
      </c>
      <c r="C21" s="15" t="s">
        <v>28</v>
      </c>
      <c r="D21" s="13" t="str">
        <f t="shared" ref="D21:D24" si="9">G13</f>
        <v>01001101</v>
      </c>
      <c r="E21" s="14" t="s">
        <v>29</v>
      </c>
      <c r="F21" s="16" t="s">
        <v>40</v>
      </c>
      <c r="G21" s="15"/>
      <c r="H21" s="23" t="str">
        <f t="shared" ref="H21:H24" si="10">C13</f>
        <v>00110111</v>
      </c>
      <c r="I21" s="15" t="s">
        <v>28</v>
      </c>
      <c r="J21" s="15" t="str">
        <f t="shared" ref="J21:J24" si="11">H13</f>
        <v>01110101</v>
      </c>
      <c r="K21" s="14" t="s">
        <v>31</v>
      </c>
      <c r="L21" s="16" t="s">
        <v>93</v>
      </c>
      <c r="M21" s="15"/>
      <c r="N21" s="15" t="s">
        <v>33</v>
      </c>
      <c r="O21" s="24" t="str">
        <f t="shared" ref="O21:O24" si="12">F21</f>
        <v>01101011</v>
      </c>
      <c r="P21" s="24" t="str">
        <f t="shared" ref="P21:P24" si="13">L21</f>
        <v>01000010</v>
      </c>
      <c r="Q21" s="24" t="str">
        <f t="shared" ref="Q21:Q24" si="14">F26</f>
        <v>00101111</v>
      </c>
      <c r="R21" s="24" t="str">
        <f t="shared" ref="R21:R24" si="15">L26</f>
        <v>01010011</v>
      </c>
      <c r="S21" s="15"/>
    </row>
    <row r="22" spans="2:19" ht="15.75" customHeight="1" x14ac:dyDescent="0.25">
      <c r="B22" s="13" t="str">
        <f t="shared" si="8"/>
        <v>11101000</v>
      </c>
      <c r="C22" s="15" t="s">
        <v>28</v>
      </c>
      <c r="D22" s="13" t="str">
        <f t="shared" si="9"/>
        <v>01100001</v>
      </c>
      <c r="E22" s="14" t="s">
        <v>31</v>
      </c>
      <c r="F22" s="16" t="s">
        <v>94</v>
      </c>
      <c r="G22" s="15"/>
      <c r="H22" s="15" t="str">
        <f t="shared" si="10"/>
        <v>01010000</v>
      </c>
      <c r="I22" s="15" t="s">
        <v>28</v>
      </c>
      <c r="J22" s="15" t="str">
        <f t="shared" si="11"/>
        <v>01101110</v>
      </c>
      <c r="K22" s="14" t="s">
        <v>31</v>
      </c>
      <c r="L22" s="16" t="s">
        <v>95</v>
      </c>
      <c r="M22" s="15"/>
      <c r="N22" s="15"/>
      <c r="O22" s="24" t="str">
        <f t="shared" si="12"/>
        <v>10001001</v>
      </c>
      <c r="P22" s="24" t="str">
        <f t="shared" si="13"/>
        <v>00111110</v>
      </c>
      <c r="Q22" s="24" t="str">
        <f t="shared" si="14"/>
        <v>01010001</v>
      </c>
      <c r="R22" s="24" t="str">
        <f t="shared" si="15"/>
        <v>00101001</v>
      </c>
      <c r="S22" s="15"/>
    </row>
    <row r="23" spans="2:19" ht="15.75" customHeight="1" x14ac:dyDescent="0.25">
      <c r="B23" s="13" t="str">
        <f t="shared" si="8"/>
        <v>01010011</v>
      </c>
      <c r="C23" s="15" t="s">
        <v>28</v>
      </c>
      <c r="D23" s="13" t="str">
        <f t="shared" si="9"/>
        <v>01100100</v>
      </c>
      <c r="E23" s="14" t="s">
        <v>31</v>
      </c>
      <c r="F23" s="16" t="s">
        <v>69</v>
      </c>
      <c r="G23" s="15"/>
      <c r="H23" s="15" t="str">
        <f t="shared" si="10"/>
        <v>01010011</v>
      </c>
      <c r="I23" s="15" t="s">
        <v>28</v>
      </c>
      <c r="J23" s="15" t="str">
        <f t="shared" si="11"/>
        <v>00000000</v>
      </c>
      <c r="K23" s="14" t="s">
        <v>31</v>
      </c>
      <c r="L23" s="16" t="s">
        <v>71</v>
      </c>
      <c r="M23" s="15"/>
      <c r="N23" s="15"/>
      <c r="O23" s="24" t="str">
        <f t="shared" si="12"/>
        <v>00110111</v>
      </c>
      <c r="P23" s="24" t="str">
        <f t="shared" si="13"/>
        <v>01010011</v>
      </c>
      <c r="Q23" s="24" t="str">
        <f t="shared" si="14"/>
        <v>01110100</v>
      </c>
      <c r="R23" s="24" t="str">
        <f t="shared" si="15"/>
        <v>00000101</v>
      </c>
      <c r="S23" s="15"/>
    </row>
    <row r="24" spans="2:19" ht="15.75" customHeight="1" x14ac:dyDescent="0.25">
      <c r="B24" s="13" t="str">
        <f t="shared" si="8"/>
        <v>01010001</v>
      </c>
      <c r="C24" s="15" t="s">
        <v>28</v>
      </c>
      <c r="D24" s="13" t="str">
        <f t="shared" si="9"/>
        <v>01101001</v>
      </c>
      <c r="E24" s="14" t="s">
        <v>31</v>
      </c>
      <c r="F24" s="16" t="s">
        <v>96</v>
      </c>
      <c r="G24" s="15"/>
      <c r="H24" s="15" t="str">
        <f t="shared" si="10"/>
        <v>00100101</v>
      </c>
      <c r="I24" s="15" t="s">
        <v>28</v>
      </c>
      <c r="J24" s="15" t="str">
        <f t="shared" si="11"/>
        <v>00000000</v>
      </c>
      <c r="K24" s="14" t="s">
        <v>31</v>
      </c>
      <c r="L24" s="16" t="s">
        <v>81</v>
      </c>
      <c r="M24" s="15"/>
      <c r="N24" s="15"/>
      <c r="O24" s="24" t="str">
        <f t="shared" si="12"/>
        <v>00111000</v>
      </c>
      <c r="P24" s="24" t="str">
        <f t="shared" si="13"/>
        <v>00100101</v>
      </c>
      <c r="Q24" s="24" t="str">
        <f t="shared" si="14"/>
        <v>00000100</v>
      </c>
      <c r="R24" s="24" t="str">
        <f t="shared" si="15"/>
        <v>01010000</v>
      </c>
      <c r="S24" s="15"/>
    </row>
    <row r="25" spans="2:19" ht="15.75" customHeight="1" x14ac:dyDescent="0.2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2:19" ht="15.75" customHeight="1" x14ac:dyDescent="0.25">
      <c r="B26" s="15" t="str">
        <f t="shared" ref="B26:B29" si="16">D13</f>
        <v>00101111</v>
      </c>
      <c r="C26" s="15" t="s">
        <v>28</v>
      </c>
      <c r="D26" s="15" t="str">
        <f t="shared" ref="D26:D29" si="17">I13</f>
        <v>00000000</v>
      </c>
      <c r="E26" s="14" t="s">
        <v>31</v>
      </c>
      <c r="F26" s="16" t="s">
        <v>70</v>
      </c>
      <c r="G26" s="15"/>
      <c r="H26" s="15" t="str">
        <f t="shared" ref="H26:H29" si="18">E13</f>
        <v>01010011</v>
      </c>
      <c r="I26" s="15" t="s">
        <v>28</v>
      </c>
      <c r="J26" s="15" t="str">
        <f t="shared" ref="J26:J29" si="19">J13</f>
        <v>00000000</v>
      </c>
      <c r="K26" s="14" t="s">
        <v>31</v>
      </c>
      <c r="L26" s="16" t="s">
        <v>71</v>
      </c>
      <c r="M26" s="15"/>
      <c r="N26" s="15" t="s">
        <v>41</v>
      </c>
      <c r="O26" s="2" t="str">
        <f t="shared" ref="O26:R26" si="20">BIN2HEX(O21)</f>
        <v>6B</v>
      </c>
      <c r="P26" s="2" t="str">
        <f t="shared" si="20"/>
        <v>42</v>
      </c>
      <c r="Q26" s="2" t="str">
        <f t="shared" si="20"/>
        <v>2F</v>
      </c>
      <c r="R26" s="2" t="str">
        <f t="shared" si="20"/>
        <v>53</v>
      </c>
      <c r="S26" s="15"/>
    </row>
    <row r="27" spans="2:19" ht="15.75" customHeight="1" x14ac:dyDescent="0.25">
      <c r="B27" s="15" t="str">
        <f t="shared" si="16"/>
        <v>01010001</v>
      </c>
      <c r="C27" s="15" t="s">
        <v>28</v>
      </c>
      <c r="D27" s="15" t="str">
        <f t="shared" si="17"/>
        <v>00000000</v>
      </c>
      <c r="E27" s="14" t="s">
        <v>31</v>
      </c>
      <c r="F27" s="16" t="s">
        <v>76</v>
      </c>
      <c r="G27" s="15"/>
      <c r="H27" s="15" t="str">
        <f t="shared" si="18"/>
        <v>00101001</v>
      </c>
      <c r="I27" s="15" t="s">
        <v>28</v>
      </c>
      <c r="J27" s="15" t="str">
        <f t="shared" si="19"/>
        <v>00000000</v>
      </c>
      <c r="K27" s="14" t="s">
        <v>31</v>
      </c>
      <c r="L27" s="16" t="s">
        <v>77</v>
      </c>
      <c r="M27" s="15"/>
      <c r="N27" s="15"/>
      <c r="O27" s="2" t="str">
        <f t="shared" ref="O27:R27" si="21">BIN2HEX(O22)</f>
        <v>89</v>
      </c>
      <c r="P27" s="2" t="str">
        <f t="shared" si="21"/>
        <v>3E</v>
      </c>
      <c r="Q27" s="2" t="str">
        <f t="shared" si="21"/>
        <v>51</v>
      </c>
      <c r="R27" s="2" t="str">
        <f t="shared" si="21"/>
        <v>29</v>
      </c>
      <c r="S27" s="15"/>
    </row>
    <row r="28" spans="2:19" ht="15.75" customHeight="1" x14ac:dyDescent="0.25">
      <c r="B28" s="15" t="str">
        <f t="shared" si="16"/>
        <v>01110100</v>
      </c>
      <c r="C28" s="15" t="s">
        <v>28</v>
      </c>
      <c r="D28" s="15" t="str">
        <f t="shared" si="17"/>
        <v>00000000</v>
      </c>
      <c r="E28" s="14" t="s">
        <v>31</v>
      </c>
      <c r="F28" s="16" t="s">
        <v>79</v>
      </c>
      <c r="G28" s="15"/>
      <c r="H28" s="15" t="str">
        <f t="shared" si="18"/>
        <v>00000101</v>
      </c>
      <c r="I28" s="15" t="s">
        <v>28</v>
      </c>
      <c r="J28" s="15" t="str">
        <f t="shared" si="19"/>
        <v>00000000</v>
      </c>
      <c r="K28" s="14" t="s">
        <v>31</v>
      </c>
      <c r="L28" s="16" t="s">
        <v>80</v>
      </c>
      <c r="M28" s="15"/>
      <c r="N28" s="15"/>
      <c r="O28" s="2" t="str">
        <f t="shared" ref="O28:R28" si="22">BIN2HEX(O23)</f>
        <v>37</v>
      </c>
      <c r="P28" s="2" t="str">
        <f t="shared" si="22"/>
        <v>53</v>
      </c>
      <c r="Q28" s="2" t="str">
        <f t="shared" si="22"/>
        <v>74</v>
      </c>
      <c r="R28" s="2" t="str">
        <f t="shared" si="22"/>
        <v>5</v>
      </c>
      <c r="S28" s="15"/>
    </row>
    <row r="29" spans="2:19" ht="15.75" customHeight="1" x14ac:dyDescent="0.25">
      <c r="B29" s="15" t="str">
        <f t="shared" si="16"/>
        <v>00000100</v>
      </c>
      <c r="C29" s="15" t="s">
        <v>28</v>
      </c>
      <c r="D29" s="15" t="str">
        <f t="shared" si="17"/>
        <v>00000000</v>
      </c>
      <c r="E29" s="14" t="s">
        <v>31</v>
      </c>
      <c r="F29" s="16" t="s">
        <v>36</v>
      </c>
      <c r="G29" s="15"/>
      <c r="H29" s="15" t="str">
        <f t="shared" si="18"/>
        <v>01010000</v>
      </c>
      <c r="I29" s="15" t="s">
        <v>28</v>
      </c>
      <c r="J29" s="15" t="str">
        <f t="shared" si="19"/>
        <v>00000000</v>
      </c>
      <c r="K29" s="14" t="s">
        <v>31</v>
      </c>
      <c r="L29" s="16" t="s">
        <v>75</v>
      </c>
      <c r="M29" s="15"/>
      <c r="N29" s="15"/>
      <c r="O29" s="2" t="str">
        <f t="shared" ref="O29:R29" si="23">BIN2HEX(O24)</f>
        <v>38</v>
      </c>
      <c r="P29" s="2" t="str">
        <f t="shared" si="23"/>
        <v>25</v>
      </c>
      <c r="Q29" s="2" t="str">
        <f t="shared" si="23"/>
        <v>4</v>
      </c>
      <c r="R29" s="2" t="str">
        <f t="shared" si="23"/>
        <v>50</v>
      </c>
      <c r="S29" s="15"/>
    </row>
    <row r="30" spans="2:19" ht="15.75" customHeight="1" x14ac:dyDescent="0.2"/>
    <row r="31" spans="2:19" ht="15.75" customHeight="1" x14ac:dyDescent="0.2"/>
    <row r="32" spans="2:19" ht="15.75" customHeight="1" x14ac:dyDescent="0.25">
      <c r="B32" s="1" t="s">
        <v>42</v>
      </c>
    </row>
    <row r="33" spans="2:6" ht="15.75" customHeight="1" x14ac:dyDescent="0.2">
      <c r="B33" s="8" t="str">
        <f t="shared" ref="B33:E33" si="24">O26</f>
        <v>6B</v>
      </c>
      <c r="C33" s="2" t="str">
        <f t="shared" si="24"/>
        <v>42</v>
      </c>
      <c r="D33" s="2" t="str">
        <f t="shared" si="24"/>
        <v>2F</v>
      </c>
      <c r="E33" s="8" t="str">
        <f t="shared" si="24"/>
        <v>53</v>
      </c>
    </row>
    <row r="34" spans="2:6" ht="15.75" customHeight="1" x14ac:dyDescent="0.2">
      <c r="B34" s="8" t="str">
        <f t="shared" ref="B34:E34" si="25">O27</f>
        <v>89</v>
      </c>
      <c r="C34" s="2" t="str">
        <f t="shared" si="25"/>
        <v>3E</v>
      </c>
      <c r="D34" s="2" t="str">
        <f t="shared" si="25"/>
        <v>51</v>
      </c>
      <c r="E34" s="8" t="str">
        <f t="shared" si="25"/>
        <v>29</v>
      </c>
    </row>
    <row r="35" spans="2:6" ht="15.75" customHeight="1" x14ac:dyDescent="0.2">
      <c r="B35" s="8" t="str">
        <f t="shared" ref="B35:D35" si="26">O28</f>
        <v>37</v>
      </c>
      <c r="C35" s="2" t="str">
        <f t="shared" si="26"/>
        <v>53</v>
      </c>
      <c r="D35" s="2" t="str">
        <f t="shared" si="26"/>
        <v>74</v>
      </c>
      <c r="E35" s="8">
        <v>35</v>
      </c>
    </row>
    <row r="36" spans="2:6" ht="15.75" customHeight="1" x14ac:dyDescent="0.2">
      <c r="B36" s="8" t="str">
        <f t="shared" ref="B36:C36" si="27">O29</f>
        <v>38</v>
      </c>
      <c r="C36" s="2" t="str">
        <f t="shared" si="27"/>
        <v>25</v>
      </c>
      <c r="D36" s="8">
        <v>34</v>
      </c>
      <c r="E36" s="8" t="str">
        <f>R29</f>
        <v>50</v>
      </c>
    </row>
    <row r="37" spans="2:6" ht="15.75" customHeight="1" x14ac:dyDescent="0.2"/>
    <row r="38" spans="2:6" ht="15.75" customHeight="1" x14ac:dyDescent="0.25">
      <c r="B38" s="1" t="s">
        <v>45</v>
      </c>
    </row>
    <row r="39" spans="2:6" ht="15.75" customHeight="1" x14ac:dyDescent="0.2"/>
    <row r="40" spans="2:6" ht="15.75" customHeight="1" x14ac:dyDescent="0.2">
      <c r="B40" s="7" t="s">
        <v>49</v>
      </c>
      <c r="C40" s="8" t="s">
        <v>97</v>
      </c>
      <c r="D40" s="8" t="s">
        <v>98</v>
      </c>
      <c r="E40" s="8">
        <v>50</v>
      </c>
    </row>
    <row r="41" spans="2:6" ht="15.75" customHeight="1" x14ac:dyDescent="0.2">
      <c r="B41" s="8" t="s">
        <v>99</v>
      </c>
      <c r="C41" s="8" t="s">
        <v>100</v>
      </c>
      <c r="D41" s="8">
        <v>70</v>
      </c>
      <c r="E41" s="8" t="s">
        <v>101</v>
      </c>
    </row>
    <row r="42" spans="2:6" ht="15.75" customHeight="1" x14ac:dyDescent="0.2">
      <c r="B42" s="8" t="s">
        <v>102</v>
      </c>
      <c r="C42" s="8">
        <v>50</v>
      </c>
      <c r="D42" s="8" t="s">
        <v>103</v>
      </c>
      <c r="E42" s="8" t="s">
        <v>104</v>
      </c>
    </row>
    <row r="43" spans="2:6" ht="15.75" customHeight="1" x14ac:dyDescent="0.2">
      <c r="B43" s="8">
        <v>76</v>
      </c>
      <c r="C43" s="8" t="s">
        <v>105</v>
      </c>
      <c r="D43" s="8">
        <v>28</v>
      </c>
      <c r="E43" s="8" t="s">
        <v>23</v>
      </c>
    </row>
    <row r="44" spans="2:6" ht="15.75" customHeight="1" x14ac:dyDescent="0.2"/>
    <row r="45" spans="2:6" ht="15.75" customHeight="1" x14ac:dyDescent="0.2">
      <c r="C45" s="2" t="s">
        <v>50</v>
      </c>
    </row>
    <row r="46" spans="2:6" ht="15.75" customHeight="1" x14ac:dyDescent="0.2"/>
    <row r="47" spans="2:6" ht="15.75" customHeight="1" x14ac:dyDescent="0.25">
      <c r="B47" s="7" t="s">
        <v>49</v>
      </c>
      <c r="C47" s="8" t="s">
        <v>97</v>
      </c>
      <c r="D47" s="8" t="s">
        <v>98</v>
      </c>
      <c r="E47" s="8">
        <v>50</v>
      </c>
      <c r="F47" s="1" t="s">
        <v>51</v>
      </c>
    </row>
    <row r="48" spans="2:6" ht="15.75" customHeight="1" x14ac:dyDescent="0.25">
      <c r="B48" s="8" t="s">
        <v>99</v>
      </c>
      <c r="C48" s="8" t="s">
        <v>100</v>
      </c>
      <c r="D48" s="8">
        <v>70</v>
      </c>
      <c r="E48" s="8" t="s">
        <v>101</v>
      </c>
      <c r="F48" s="1" t="s">
        <v>52</v>
      </c>
    </row>
    <row r="49" spans="2:10" ht="15.75" customHeight="1" x14ac:dyDescent="0.25">
      <c r="B49" s="8" t="s">
        <v>102</v>
      </c>
      <c r="C49" s="8">
        <v>50</v>
      </c>
      <c r="D49" s="8" t="s">
        <v>103</v>
      </c>
      <c r="E49" s="8" t="s">
        <v>104</v>
      </c>
      <c r="F49" s="1" t="s">
        <v>53</v>
      </c>
    </row>
    <row r="50" spans="2:10" ht="15.75" customHeight="1" x14ac:dyDescent="0.25">
      <c r="B50" s="8">
        <v>76</v>
      </c>
      <c r="C50" s="8" t="s">
        <v>105</v>
      </c>
      <c r="D50" s="8">
        <v>28</v>
      </c>
      <c r="E50" s="8" t="s">
        <v>23</v>
      </c>
      <c r="F50" s="1" t="s">
        <v>54</v>
      </c>
    </row>
    <row r="51" spans="2:10" ht="15.75" customHeight="1" x14ac:dyDescent="0.2"/>
    <row r="52" spans="2:10" ht="15.75" customHeight="1" x14ac:dyDescent="0.2"/>
    <row r="53" spans="2:10" ht="15.75" customHeight="1" x14ac:dyDescent="0.2">
      <c r="C53" s="2" t="s">
        <v>55</v>
      </c>
    </row>
    <row r="54" spans="2:10" ht="15.75" customHeight="1" x14ac:dyDescent="0.2">
      <c r="B54" s="7" t="s">
        <v>49</v>
      </c>
      <c r="C54" s="8" t="s">
        <v>97</v>
      </c>
      <c r="D54" s="8" t="s">
        <v>98</v>
      </c>
      <c r="E54" s="8">
        <v>50</v>
      </c>
    </row>
    <row r="55" spans="2:10" ht="15.75" customHeight="1" x14ac:dyDescent="0.2">
      <c r="B55" s="8" t="s">
        <v>100</v>
      </c>
      <c r="C55" s="8">
        <v>70</v>
      </c>
      <c r="D55" s="8" t="s">
        <v>101</v>
      </c>
      <c r="E55" s="8" t="s">
        <v>99</v>
      </c>
    </row>
    <row r="56" spans="2:10" ht="15.75" customHeight="1" x14ac:dyDescent="0.2">
      <c r="B56" s="8" t="s">
        <v>103</v>
      </c>
      <c r="C56" s="8" t="s">
        <v>104</v>
      </c>
      <c r="D56" s="8" t="s">
        <v>102</v>
      </c>
      <c r="E56" s="8">
        <v>50</v>
      </c>
    </row>
    <row r="57" spans="2:10" ht="15.75" customHeight="1" x14ac:dyDescent="0.2">
      <c r="B57" s="8" t="s">
        <v>23</v>
      </c>
      <c r="C57" s="8">
        <v>76</v>
      </c>
      <c r="D57" s="8" t="s">
        <v>105</v>
      </c>
      <c r="E57" s="8">
        <v>28</v>
      </c>
    </row>
    <row r="58" spans="2:10" ht="15.75" customHeight="1" x14ac:dyDescent="0.2"/>
    <row r="59" spans="2:10" ht="15.75" customHeight="1" x14ac:dyDescent="0.25">
      <c r="B59" s="1" t="s">
        <v>56</v>
      </c>
    </row>
    <row r="60" spans="2:10" ht="15.75" customHeight="1" x14ac:dyDescent="0.2"/>
    <row r="61" spans="2:10" ht="15.75" customHeight="1" x14ac:dyDescent="0.25">
      <c r="B61" s="14" t="s">
        <v>57</v>
      </c>
      <c r="C61" s="14" t="s">
        <v>58</v>
      </c>
      <c r="D61" s="14" t="s">
        <v>59</v>
      </c>
      <c r="E61" s="14" t="s">
        <v>59</v>
      </c>
      <c r="G61" s="8">
        <v>5</v>
      </c>
      <c r="H61" s="8" t="s">
        <v>97</v>
      </c>
      <c r="I61" s="8" t="s">
        <v>98</v>
      </c>
      <c r="J61" s="8">
        <v>50</v>
      </c>
    </row>
    <row r="62" spans="2:10" ht="15.75" customHeight="1" x14ac:dyDescent="0.25">
      <c r="B62" s="14" t="s">
        <v>59</v>
      </c>
      <c r="C62" s="14" t="s">
        <v>57</v>
      </c>
      <c r="D62" s="14" t="s">
        <v>58</v>
      </c>
      <c r="E62" s="14" t="s">
        <v>59</v>
      </c>
      <c r="F62" s="31" t="s">
        <v>60</v>
      </c>
      <c r="G62" s="8" t="s">
        <v>100</v>
      </c>
      <c r="H62" s="8">
        <v>70</v>
      </c>
      <c r="I62" s="8" t="s">
        <v>101</v>
      </c>
      <c r="J62" s="8" t="s">
        <v>99</v>
      </c>
    </row>
    <row r="63" spans="2:10" ht="15.75" customHeight="1" x14ac:dyDescent="0.25">
      <c r="B63" s="14" t="s">
        <v>59</v>
      </c>
      <c r="C63" s="14" t="s">
        <v>59</v>
      </c>
      <c r="D63" s="14" t="s">
        <v>57</v>
      </c>
      <c r="E63" s="14" t="s">
        <v>58</v>
      </c>
      <c r="F63" s="30"/>
      <c r="G63" s="8" t="s">
        <v>103</v>
      </c>
      <c r="H63" s="8" t="s">
        <v>104</v>
      </c>
      <c r="I63" s="8" t="s">
        <v>102</v>
      </c>
      <c r="J63" s="8">
        <v>50</v>
      </c>
    </row>
    <row r="64" spans="2:10" ht="15.75" customHeight="1" x14ac:dyDescent="0.25">
      <c r="B64" s="14" t="s">
        <v>58</v>
      </c>
      <c r="C64" s="14" t="s">
        <v>59</v>
      </c>
      <c r="D64" s="14" t="s">
        <v>59</v>
      </c>
      <c r="E64" s="14" t="s">
        <v>57</v>
      </c>
      <c r="F64" s="15"/>
      <c r="G64" s="8" t="s">
        <v>23</v>
      </c>
      <c r="H64" s="8">
        <v>76</v>
      </c>
      <c r="I64" s="8" t="s">
        <v>105</v>
      </c>
      <c r="J64" s="8">
        <v>28</v>
      </c>
    </row>
    <row r="65" spans="2:16" ht="15.75" customHeight="1" x14ac:dyDescent="0.2"/>
    <row r="66" spans="2:16" ht="15.75" customHeight="1" x14ac:dyDescent="0.2"/>
    <row r="67" spans="2:16" ht="15.75" customHeight="1" x14ac:dyDescent="0.25">
      <c r="B67" s="14" t="s">
        <v>61</v>
      </c>
      <c r="C67" s="14" t="s">
        <v>62</v>
      </c>
      <c r="D67" s="14" t="s">
        <v>63</v>
      </c>
      <c r="E67" s="14" t="s">
        <v>63</v>
      </c>
      <c r="F67" s="15"/>
      <c r="G67" s="25" t="s">
        <v>80</v>
      </c>
      <c r="H67" s="25" t="s">
        <v>106</v>
      </c>
      <c r="I67" s="25" t="s">
        <v>107</v>
      </c>
      <c r="J67" s="25" t="s">
        <v>75</v>
      </c>
      <c r="K67" s="15"/>
      <c r="M67" s="7" t="s">
        <v>108</v>
      </c>
      <c r="N67" s="24">
        <v>11110101</v>
      </c>
      <c r="O67" s="25" t="s">
        <v>109</v>
      </c>
      <c r="P67" s="7" t="s">
        <v>76</v>
      </c>
    </row>
    <row r="68" spans="2:16" ht="15.75" customHeight="1" x14ac:dyDescent="0.25">
      <c r="B68" s="14" t="s">
        <v>63</v>
      </c>
      <c r="C68" s="14" t="s">
        <v>61</v>
      </c>
      <c r="D68" s="14" t="s">
        <v>62</v>
      </c>
      <c r="E68" s="14" t="s">
        <v>63</v>
      </c>
      <c r="F68" s="15" t="s">
        <v>60</v>
      </c>
      <c r="G68" s="25" t="s">
        <v>110</v>
      </c>
      <c r="H68" s="25" t="s">
        <v>111</v>
      </c>
      <c r="I68" s="25" t="s">
        <v>112</v>
      </c>
      <c r="J68" s="25" t="s">
        <v>113</v>
      </c>
      <c r="K68" s="15"/>
      <c r="L68" s="6" t="s">
        <v>31</v>
      </c>
      <c r="M68" s="26">
        <v>11010000</v>
      </c>
      <c r="N68" s="25" t="s">
        <v>114</v>
      </c>
      <c r="O68" s="25" t="s">
        <v>109</v>
      </c>
      <c r="P68" s="25" t="s">
        <v>115</v>
      </c>
    </row>
    <row r="69" spans="2:16" ht="15.75" customHeight="1" x14ac:dyDescent="0.25">
      <c r="B69" s="14" t="s">
        <v>63</v>
      </c>
      <c r="C69" s="14" t="s">
        <v>63</v>
      </c>
      <c r="D69" s="14" t="s">
        <v>61</v>
      </c>
      <c r="E69" s="14" t="s">
        <v>62</v>
      </c>
      <c r="F69" s="15"/>
      <c r="G69" s="25" t="s">
        <v>116</v>
      </c>
      <c r="H69" s="25" t="s">
        <v>117</v>
      </c>
      <c r="I69" s="25" t="s">
        <v>118</v>
      </c>
      <c r="J69" s="25" t="s">
        <v>75</v>
      </c>
      <c r="K69" s="15"/>
      <c r="M69" s="25" t="s">
        <v>119</v>
      </c>
      <c r="N69" s="23">
        <v>11011000</v>
      </c>
      <c r="O69" s="16" t="s">
        <v>120</v>
      </c>
      <c r="P69" s="25" t="s">
        <v>71</v>
      </c>
    </row>
    <row r="70" spans="2:16" ht="15.75" customHeight="1" x14ac:dyDescent="0.25">
      <c r="B70" s="14" t="s">
        <v>62</v>
      </c>
      <c r="C70" s="14" t="s">
        <v>63</v>
      </c>
      <c r="D70" s="14" t="s">
        <v>63</v>
      </c>
      <c r="E70" s="14" t="s">
        <v>61</v>
      </c>
      <c r="F70" s="15"/>
      <c r="G70" s="25" t="s">
        <v>121</v>
      </c>
      <c r="H70" s="25" t="s">
        <v>78</v>
      </c>
      <c r="I70" s="25" t="s">
        <v>122</v>
      </c>
      <c r="J70" s="25" t="s">
        <v>73</v>
      </c>
      <c r="K70" s="15"/>
      <c r="M70" s="25" t="s">
        <v>39</v>
      </c>
      <c r="N70" s="16" t="s">
        <v>123</v>
      </c>
      <c r="O70" s="7" t="s">
        <v>124</v>
      </c>
      <c r="P70" s="25" t="s">
        <v>125</v>
      </c>
    </row>
    <row r="71" spans="2:16" ht="15.75" customHeight="1" x14ac:dyDescent="0.2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2:16" ht="15.75" customHeight="1" x14ac:dyDescent="0.2"/>
    <row r="73" spans="2:16" ht="15.75" customHeight="1" x14ac:dyDescent="0.2"/>
    <row r="74" spans="2:16" ht="15.75" customHeight="1" x14ac:dyDescent="0.25">
      <c r="B74" s="1" t="s">
        <v>82</v>
      </c>
    </row>
    <row r="75" spans="2:16" ht="15.75" customHeight="1" x14ac:dyDescent="0.2">
      <c r="B75" s="7" t="s">
        <v>126</v>
      </c>
      <c r="C75" s="2" t="str">
        <f t="shared" ref="C75:E75" si="28">BIN2HEX(N67)</f>
        <v>F5</v>
      </c>
      <c r="D75" s="2" t="str">
        <f t="shared" si="28"/>
        <v>4F</v>
      </c>
      <c r="E75" s="2" t="str">
        <f t="shared" si="28"/>
        <v>51</v>
      </c>
    </row>
    <row r="76" spans="2:16" ht="15.75" customHeight="1" x14ac:dyDescent="0.35">
      <c r="B76" s="8" t="str">
        <f t="shared" ref="B76:E76" si="29">BIN2HEX(M68)</f>
        <v>D0</v>
      </c>
      <c r="C76" s="2" t="str">
        <f t="shared" si="29"/>
        <v>73</v>
      </c>
      <c r="D76" s="2" t="str">
        <f t="shared" si="29"/>
        <v>4F</v>
      </c>
      <c r="E76" s="2" t="str">
        <f t="shared" si="29"/>
        <v>F3</v>
      </c>
      <c r="O76" s="27"/>
    </row>
    <row r="77" spans="2:16" ht="15.75" customHeight="1" x14ac:dyDescent="0.2">
      <c r="B77" s="8" t="str">
        <f t="shared" ref="B77:E77" si="30">BIN2HEX(M69)</f>
        <v>CB</v>
      </c>
      <c r="C77" s="2" t="str">
        <f t="shared" si="30"/>
        <v>D8</v>
      </c>
      <c r="D77" s="2" t="str">
        <f t="shared" si="30"/>
        <v>B0</v>
      </c>
      <c r="E77" s="2" t="str">
        <f t="shared" si="30"/>
        <v>53</v>
      </c>
    </row>
    <row r="78" spans="2:16" ht="15.75" customHeight="1" x14ac:dyDescent="0.2">
      <c r="B78" s="8" t="str">
        <f t="shared" ref="B78:E78" si="31">BIN2HEX(M70)</f>
        <v>6F</v>
      </c>
      <c r="C78" s="2" t="str">
        <f t="shared" si="31"/>
        <v>77</v>
      </c>
      <c r="D78" s="2" t="str">
        <f t="shared" si="31"/>
        <v>C3</v>
      </c>
      <c r="E78" s="2" t="str">
        <f t="shared" si="31"/>
        <v>2A</v>
      </c>
    </row>
    <row r="79" spans="2:16" ht="15.75" customHeight="1" x14ac:dyDescent="0.2"/>
    <row r="80" spans="2:16" ht="15.75" customHeight="1" x14ac:dyDescent="0.2"/>
    <row r="81" spans="2:2" ht="15.75" customHeight="1" x14ac:dyDescent="0.25">
      <c r="B81" s="10" t="s">
        <v>127</v>
      </c>
    </row>
    <row r="82" spans="2:2" ht="15.75" customHeight="1" x14ac:dyDescent="0.25">
      <c r="B82" s="10" t="s">
        <v>128</v>
      </c>
    </row>
    <row r="83" spans="2:2" ht="15.75" customHeight="1" x14ac:dyDescent="0.2"/>
    <row r="84" spans="2:2" ht="15.75" customHeight="1" x14ac:dyDescent="0.2"/>
    <row r="85" spans="2:2" ht="15.75" customHeight="1" x14ac:dyDescent="0.2"/>
    <row r="86" spans="2:2" ht="15.75" customHeight="1" x14ac:dyDescent="0.2"/>
    <row r="87" spans="2:2" ht="15.75" customHeight="1" x14ac:dyDescent="0.2"/>
    <row r="88" spans="2:2" ht="15.75" customHeight="1" x14ac:dyDescent="0.2"/>
    <row r="89" spans="2:2" ht="15.75" customHeight="1" x14ac:dyDescent="0.2"/>
    <row r="90" spans="2:2" ht="15.75" customHeight="1" x14ac:dyDescent="0.2"/>
    <row r="91" spans="2:2" ht="15.75" customHeight="1" x14ac:dyDescent="0.2"/>
    <row r="92" spans="2:2" ht="15.75" customHeight="1" x14ac:dyDescent="0.2"/>
    <row r="93" spans="2:2" ht="15.75" customHeight="1" x14ac:dyDescent="0.2"/>
    <row r="94" spans="2:2" ht="15.75" customHeight="1" x14ac:dyDescent="0.2"/>
    <row r="95" spans="2:2" ht="15.75" customHeight="1" x14ac:dyDescent="0.2"/>
    <row r="96" spans="2:2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">
    <mergeCell ref="F62:F63"/>
    <mergeCell ref="F1:J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990"/>
  <sheetViews>
    <sheetView topLeftCell="A73" workbookViewId="0"/>
  </sheetViews>
  <sheetFormatPr defaultColWidth="12.625" defaultRowHeight="15" customHeight="1" x14ac:dyDescent="0.2"/>
  <cols>
    <col min="1" max="1" width="9.375" customWidth="1"/>
    <col min="2" max="2" width="9.625" customWidth="1"/>
    <col min="3" max="3" width="9.875" customWidth="1"/>
    <col min="4" max="4" width="9.25" customWidth="1"/>
    <col min="5" max="5" width="10.875" customWidth="1"/>
    <col min="6" max="7" width="11.5" customWidth="1"/>
    <col min="8" max="8" width="13.625" customWidth="1"/>
    <col min="9" max="9" width="11" customWidth="1"/>
    <col min="10" max="10" width="10.25" customWidth="1"/>
    <col min="11" max="11" width="7.625" customWidth="1"/>
    <col min="12" max="12" width="11.625" customWidth="1"/>
    <col min="13" max="13" width="10.875" customWidth="1"/>
    <col min="14" max="14" width="12.5" customWidth="1"/>
    <col min="15" max="15" width="13.375" customWidth="1"/>
    <col min="16" max="16" width="9.75" customWidth="1"/>
    <col min="17" max="17" width="10" customWidth="1"/>
    <col min="18" max="18" width="9.75" customWidth="1"/>
    <col min="19" max="26" width="7.625" customWidth="1"/>
  </cols>
  <sheetData>
    <row r="1" spans="2:11" ht="14.25" x14ac:dyDescent="0.2">
      <c r="G1" s="29" t="s">
        <v>0</v>
      </c>
      <c r="H1" s="30"/>
      <c r="I1" s="30"/>
      <c r="J1" s="30"/>
      <c r="K1" s="30"/>
    </row>
    <row r="2" spans="2:11" ht="15" customHeight="1" x14ac:dyDescent="0.2">
      <c r="G2" s="30"/>
      <c r="H2" s="30"/>
      <c r="I2" s="30"/>
      <c r="J2" s="30"/>
      <c r="K2" s="30"/>
    </row>
    <row r="3" spans="2:11" x14ac:dyDescent="0.2">
      <c r="C3" s="2" t="s">
        <v>17</v>
      </c>
    </row>
    <row r="5" spans="2:11" x14ac:dyDescent="0.2">
      <c r="B5" s="4" t="s">
        <v>126</v>
      </c>
      <c r="C5" s="22" t="s">
        <v>129</v>
      </c>
      <c r="D5" s="22" t="s">
        <v>130</v>
      </c>
      <c r="E5" s="22">
        <v>51</v>
      </c>
      <c r="F5" s="2"/>
      <c r="G5" s="3" t="s">
        <v>21</v>
      </c>
      <c r="H5" s="3">
        <v>75</v>
      </c>
      <c r="I5" s="4" t="s">
        <v>20</v>
      </c>
      <c r="J5" s="4" t="s">
        <v>20</v>
      </c>
    </row>
    <row r="6" spans="2:11" x14ac:dyDescent="0.2">
      <c r="B6" s="22" t="s">
        <v>131</v>
      </c>
      <c r="C6" s="22">
        <v>73</v>
      </c>
      <c r="D6" s="22" t="s">
        <v>130</v>
      </c>
      <c r="E6" s="22" t="s">
        <v>132</v>
      </c>
      <c r="F6" s="2"/>
      <c r="G6" s="3">
        <v>61</v>
      </c>
      <c r="H6" s="3" t="s">
        <v>22</v>
      </c>
      <c r="I6" s="4" t="s">
        <v>20</v>
      </c>
      <c r="J6" s="4" t="s">
        <v>20</v>
      </c>
    </row>
    <row r="7" spans="2:11" x14ac:dyDescent="0.2">
      <c r="B7" s="22" t="s">
        <v>133</v>
      </c>
      <c r="C7" s="22" t="s">
        <v>134</v>
      </c>
      <c r="D7" s="22" t="s">
        <v>135</v>
      </c>
      <c r="E7" s="22">
        <v>53</v>
      </c>
      <c r="F7" s="2"/>
      <c r="G7" s="3">
        <v>64</v>
      </c>
      <c r="H7" s="4" t="s">
        <v>20</v>
      </c>
      <c r="I7" s="4" t="s">
        <v>20</v>
      </c>
      <c r="J7" s="4" t="s">
        <v>20</v>
      </c>
    </row>
    <row r="8" spans="2:11" x14ac:dyDescent="0.2">
      <c r="B8" s="22" t="s">
        <v>136</v>
      </c>
      <c r="C8" s="22">
        <v>77</v>
      </c>
      <c r="D8" s="22" t="s">
        <v>137</v>
      </c>
      <c r="E8" s="22" t="s">
        <v>138</v>
      </c>
      <c r="F8" s="2"/>
      <c r="G8" s="3">
        <v>69</v>
      </c>
      <c r="H8" s="4" t="s">
        <v>20</v>
      </c>
      <c r="I8" s="4" t="s">
        <v>20</v>
      </c>
      <c r="J8" s="4" t="s">
        <v>20</v>
      </c>
    </row>
    <row r="11" spans="2:11" ht="15.75" customHeight="1" x14ac:dyDescent="0.25">
      <c r="B11" s="1" t="s">
        <v>26</v>
      </c>
    </row>
    <row r="12" spans="2:11" ht="15.75" customHeight="1" x14ac:dyDescent="0.2"/>
    <row r="13" spans="2:11" ht="15.75" customHeight="1" x14ac:dyDescent="0.2">
      <c r="B13" s="22" t="str">
        <f t="shared" ref="B13:E13" si="0">HEX2BIN(B5,8)</f>
        <v>00000111</v>
      </c>
      <c r="C13" s="22" t="str">
        <f t="shared" si="0"/>
        <v>01011111</v>
      </c>
      <c r="D13" s="22" t="str">
        <f t="shared" si="0"/>
        <v>01001111</v>
      </c>
      <c r="E13" s="3" t="str">
        <f t="shared" si="0"/>
        <v>01010001</v>
      </c>
      <c r="F13" s="2"/>
      <c r="G13" s="3" t="str">
        <f t="shared" ref="G13:J13" si="1">HEX2BIN(G5,8)</f>
        <v>01001101</v>
      </c>
      <c r="H13" s="3" t="str">
        <f t="shared" si="1"/>
        <v>01110101</v>
      </c>
      <c r="I13" s="3" t="str">
        <f t="shared" si="1"/>
        <v>00000000</v>
      </c>
      <c r="J13" s="3" t="str">
        <f t="shared" si="1"/>
        <v>00000000</v>
      </c>
    </row>
    <row r="14" spans="2:11" ht="15.75" customHeight="1" x14ac:dyDescent="0.2">
      <c r="B14" s="22" t="str">
        <f t="shared" ref="B14:E14" si="2">HEX2BIN(B6,8)</f>
        <v>11010000</v>
      </c>
      <c r="C14" s="22" t="str">
        <f t="shared" si="2"/>
        <v>01110011</v>
      </c>
      <c r="D14" s="22" t="str">
        <f t="shared" si="2"/>
        <v>01001111</v>
      </c>
      <c r="E14" s="3" t="str">
        <f t="shared" si="2"/>
        <v>11110011</v>
      </c>
      <c r="F14" s="2"/>
      <c r="G14" s="3" t="str">
        <f t="shared" ref="G14:J14" si="3">HEX2BIN(G6,8)</f>
        <v>01100001</v>
      </c>
      <c r="H14" s="3" t="str">
        <f t="shared" si="3"/>
        <v>01101110</v>
      </c>
      <c r="I14" s="3" t="str">
        <f t="shared" si="3"/>
        <v>00000000</v>
      </c>
      <c r="J14" s="3" t="str">
        <f t="shared" si="3"/>
        <v>00000000</v>
      </c>
    </row>
    <row r="15" spans="2:11" ht="15.75" customHeight="1" x14ac:dyDescent="0.2">
      <c r="B15" s="22" t="str">
        <f t="shared" ref="B15:E15" si="4">HEX2BIN(B7,8)</f>
        <v>11001011</v>
      </c>
      <c r="C15" s="22" t="str">
        <f t="shared" si="4"/>
        <v>11011000</v>
      </c>
      <c r="D15" s="22" t="str">
        <f t="shared" si="4"/>
        <v>10110000</v>
      </c>
      <c r="E15" s="3" t="str">
        <f t="shared" si="4"/>
        <v>01010011</v>
      </c>
      <c r="F15" s="2"/>
      <c r="G15" s="3" t="str">
        <f t="shared" ref="G15:J15" si="5">HEX2BIN(G7,8)</f>
        <v>01100100</v>
      </c>
      <c r="H15" s="3" t="str">
        <f t="shared" si="5"/>
        <v>00000000</v>
      </c>
      <c r="I15" s="3" t="str">
        <f t="shared" si="5"/>
        <v>00000000</v>
      </c>
      <c r="J15" s="3" t="str">
        <f t="shared" si="5"/>
        <v>00000000</v>
      </c>
    </row>
    <row r="16" spans="2:11" ht="15.75" customHeight="1" x14ac:dyDescent="0.2">
      <c r="B16" s="22" t="str">
        <f t="shared" ref="B16:E16" si="6">HEX2BIN(B8,8)</f>
        <v>01101111</v>
      </c>
      <c r="C16" s="22" t="str">
        <f t="shared" si="6"/>
        <v>01110111</v>
      </c>
      <c r="D16" s="22" t="str">
        <f t="shared" si="6"/>
        <v>11000011</v>
      </c>
      <c r="E16" s="3" t="str">
        <f t="shared" si="6"/>
        <v>00101010</v>
      </c>
      <c r="F16" s="2"/>
      <c r="G16" s="3" t="str">
        <f t="shared" ref="G16:J16" si="7">HEX2BIN(G8,8)</f>
        <v>01101001</v>
      </c>
      <c r="H16" s="3" t="str">
        <f t="shared" si="7"/>
        <v>00000000</v>
      </c>
      <c r="I16" s="3" t="str">
        <f t="shared" si="7"/>
        <v>00000000</v>
      </c>
      <c r="J16" s="3" t="str">
        <f t="shared" si="7"/>
        <v>00000000</v>
      </c>
    </row>
    <row r="17" spans="2:18" ht="15.75" customHeight="1" x14ac:dyDescent="0.2"/>
    <row r="18" spans="2:18" ht="15.75" customHeight="1" x14ac:dyDescent="0.25">
      <c r="B18" s="1" t="s">
        <v>27</v>
      </c>
    </row>
    <row r="19" spans="2:18" ht="15.75" customHeight="1" x14ac:dyDescent="0.2"/>
    <row r="20" spans="2:18" ht="15.75" customHeight="1" x14ac:dyDescent="0.25">
      <c r="B20" s="13" t="str">
        <f t="shared" ref="B20:B23" si="8">B13</f>
        <v>00000111</v>
      </c>
      <c r="C20" s="15" t="s">
        <v>28</v>
      </c>
      <c r="D20" s="13" t="str">
        <f t="shared" ref="D20:D23" si="9">G13</f>
        <v>01001101</v>
      </c>
      <c r="E20" s="14" t="s">
        <v>29</v>
      </c>
      <c r="F20" s="16" t="s">
        <v>139</v>
      </c>
      <c r="G20" s="15"/>
      <c r="H20" s="15" t="str">
        <f t="shared" ref="H20:H23" si="10">C13</f>
        <v>01011111</v>
      </c>
      <c r="I20" s="15" t="s">
        <v>28</v>
      </c>
      <c r="J20" s="15" t="str">
        <f t="shared" ref="J20:J23" si="11">H13</f>
        <v>01110101</v>
      </c>
      <c r="K20" s="14" t="s">
        <v>31</v>
      </c>
      <c r="L20" s="16" t="s">
        <v>125</v>
      </c>
      <c r="N20" s="1" t="s">
        <v>33</v>
      </c>
      <c r="O20" s="13" t="str">
        <f t="shared" ref="O20:O23" si="12">F20</f>
        <v>10010100</v>
      </c>
      <c r="P20" s="13" t="str">
        <f t="shared" ref="P20:P23" si="13">L20</f>
        <v>00101010</v>
      </c>
      <c r="Q20" s="13" t="str">
        <f t="shared" ref="Q20:Q23" si="14">F25</f>
        <v>01001111</v>
      </c>
      <c r="R20" s="13" t="str">
        <f t="shared" ref="R20:R23" si="15">L25</f>
        <v>01010001</v>
      </c>
    </row>
    <row r="21" spans="2:18" ht="15.75" customHeight="1" x14ac:dyDescent="0.25">
      <c r="B21" s="13" t="str">
        <f t="shared" si="8"/>
        <v>11010000</v>
      </c>
      <c r="C21" s="15" t="s">
        <v>28</v>
      </c>
      <c r="D21" s="13" t="str">
        <f t="shared" si="9"/>
        <v>01100001</v>
      </c>
      <c r="E21" s="14" t="s">
        <v>31</v>
      </c>
      <c r="F21" s="16" t="s">
        <v>140</v>
      </c>
      <c r="G21" s="15"/>
      <c r="H21" s="15" t="str">
        <f t="shared" si="10"/>
        <v>01110011</v>
      </c>
      <c r="I21" s="15" t="s">
        <v>28</v>
      </c>
      <c r="J21" s="15" t="str">
        <f t="shared" si="11"/>
        <v>01101110</v>
      </c>
      <c r="K21" s="14" t="s">
        <v>31</v>
      </c>
      <c r="L21" s="16" t="s">
        <v>141</v>
      </c>
      <c r="O21" s="13" t="str">
        <f t="shared" si="12"/>
        <v>10110001</v>
      </c>
      <c r="P21" s="13" t="str">
        <f t="shared" si="13"/>
        <v>00011101</v>
      </c>
      <c r="Q21" s="13" t="str">
        <f t="shared" si="14"/>
        <v>01001111</v>
      </c>
      <c r="R21" s="13" t="str">
        <f t="shared" si="15"/>
        <v>11110011</v>
      </c>
    </row>
    <row r="22" spans="2:18" ht="15.75" customHeight="1" x14ac:dyDescent="0.25">
      <c r="B22" s="13" t="str">
        <f t="shared" si="8"/>
        <v>11001011</v>
      </c>
      <c r="C22" s="15" t="s">
        <v>28</v>
      </c>
      <c r="D22" s="13" t="str">
        <f t="shared" si="9"/>
        <v>01100100</v>
      </c>
      <c r="E22" s="14" t="s">
        <v>31</v>
      </c>
      <c r="F22" s="16" t="s">
        <v>142</v>
      </c>
      <c r="G22" s="15"/>
      <c r="H22" s="15" t="str">
        <f t="shared" si="10"/>
        <v>11011000</v>
      </c>
      <c r="I22" s="15" t="s">
        <v>28</v>
      </c>
      <c r="J22" s="15" t="str">
        <f t="shared" si="11"/>
        <v>00000000</v>
      </c>
      <c r="K22" s="14" t="s">
        <v>31</v>
      </c>
      <c r="L22" s="16" t="s">
        <v>143</v>
      </c>
      <c r="O22" s="13" t="str">
        <f t="shared" si="12"/>
        <v>10101111</v>
      </c>
      <c r="P22" s="13" t="str">
        <f t="shared" si="13"/>
        <v>11011000</v>
      </c>
      <c r="Q22" s="13">
        <f t="shared" si="14"/>
        <v>10110000</v>
      </c>
      <c r="R22" s="13" t="str">
        <f t="shared" si="15"/>
        <v>01010011</v>
      </c>
    </row>
    <row r="23" spans="2:18" ht="15.75" customHeight="1" x14ac:dyDescent="0.25">
      <c r="B23" s="13" t="str">
        <f t="shared" si="8"/>
        <v>01101111</v>
      </c>
      <c r="C23" s="15" t="s">
        <v>28</v>
      </c>
      <c r="D23" s="13" t="str">
        <f t="shared" si="9"/>
        <v>01101001</v>
      </c>
      <c r="E23" s="14" t="s">
        <v>31</v>
      </c>
      <c r="F23" s="16" t="s">
        <v>30</v>
      </c>
      <c r="G23" s="15"/>
      <c r="H23" s="15" t="str">
        <f t="shared" si="10"/>
        <v>01110111</v>
      </c>
      <c r="I23" s="15" t="s">
        <v>28</v>
      </c>
      <c r="J23" s="15" t="str">
        <f t="shared" si="11"/>
        <v>00000000</v>
      </c>
      <c r="K23" s="14" t="s">
        <v>31</v>
      </c>
      <c r="L23" s="16" t="s">
        <v>123</v>
      </c>
      <c r="O23" s="13" t="str">
        <f t="shared" si="12"/>
        <v>00000110</v>
      </c>
      <c r="P23" s="13" t="str">
        <f t="shared" si="13"/>
        <v>01110111</v>
      </c>
      <c r="Q23" s="13">
        <f t="shared" si="14"/>
        <v>11000011</v>
      </c>
      <c r="R23" s="13" t="str">
        <f t="shared" si="15"/>
        <v>00101010</v>
      </c>
    </row>
    <row r="24" spans="2:18" ht="15.75" customHeight="1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8" ht="15.75" customHeight="1" x14ac:dyDescent="0.25">
      <c r="B25" s="15" t="str">
        <f t="shared" ref="B25:B28" si="16">D13</f>
        <v>01001111</v>
      </c>
      <c r="C25" s="15" t="s">
        <v>28</v>
      </c>
      <c r="D25" s="15" t="str">
        <f t="shared" ref="D25:D28" si="17">I13</f>
        <v>00000000</v>
      </c>
      <c r="E25" s="14" t="s">
        <v>31</v>
      </c>
      <c r="F25" s="16" t="s">
        <v>109</v>
      </c>
      <c r="G25" s="15"/>
      <c r="H25" s="15" t="str">
        <f t="shared" ref="H25:H28" si="18">E13</f>
        <v>01010001</v>
      </c>
      <c r="I25" s="15" t="s">
        <v>28</v>
      </c>
      <c r="J25" s="15" t="str">
        <f t="shared" ref="J25:J28" si="19">J13</f>
        <v>00000000</v>
      </c>
      <c r="K25" s="14" t="s">
        <v>31</v>
      </c>
      <c r="L25" s="16" t="s">
        <v>76</v>
      </c>
      <c r="N25" s="1" t="s">
        <v>41</v>
      </c>
      <c r="O25" s="2" t="str">
        <f t="shared" ref="O25:R25" si="20">BIN2HEX(O20)</f>
        <v>94</v>
      </c>
      <c r="P25" s="2" t="str">
        <f t="shared" si="20"/>
        <v>2A</v>
      </c>
      <c r="Q25" s="2" t="str">
        <f t="shared" si="20"/>
        <v>4F</v>
      </c>
      <c r="R25" s="8" t="str">
        <f t="shared" si="20"/>
        <v>51</v>
      </c>
    </row>
    <row r="26" spans="2:18" ht="15.75" customHeight="1" x14ac:dyDescent="0.25">
      <c r="B26" s="15" t="str">
        <f t="shared" si="16"/>
        <v>01001111</v>
      </c>
      <c r="C26" s="15" t="s">
        <v>28</v>
      </c>
      <c r="D26" s="15" t="str">
        <f t="shared" si="17"/>
        <v>00000000</v>
      </c>
      <c r="E26" s="14" t="s">
        <v>31</v>
      </c>
      <c r="F26" s="16" t="s">
        <v>109</v>
      </c>
      <c r="G26" s="15"/>
      <c r="H26" s="15" t="str">
        <f t="shared" si="18"/>
        <v>11110011</v>
      </c>
      <c r="I26" s="15" t="s">
        <v>28</v>
      </c>
      <c r="J26" s="15" t="str">
        <f t="shared" si="19"/>
        <v>00000000</v>
      </c>
      <c r="K26" s="14" t="s">
        <v>31</v>
      </c>
      <c r="L26" s="16" t="s">
        <v>115</v>
      </c>
      <c r="O26" s="2" t="str">
        <f t="shared" ref="O26:R26" si="21">BIN2HEX(O21)</f>
        <v>B1</v>
      </c>
      <c r="P26" s="2" t="str">
        <f t="shared" si="21"/>
        <v>1D</v>
      </c>
      <c r="Q26" s="2" t="str">
        <f t="shared" si="21"/>
        <v>4F</v>
      </c>
      <c r="R26" s="8" t="str">
        <f t="shared" si="21"/>
        <v>F3</v>
      </c>
    </row>
    <row r="27" spans="2:18" ht="15.75" customHeight="1" x14ac:dyDescent="0.25">
      <c r="B27" s="15" t="str">
        <f t="shared" si="16"/>
        <v>10110000</v>
      </c>
      <c r="C27" s="15" t="s">
        <v>28</v>
      </c>
      <c r="D27" s="15" t="str">
        <f t="shared" si="17"/>
        <v>00000000</v>
      </c>
      <c r="E27" s="14" t="s">
        <v>31</v>
      </c>
      <c r="F27" s="24">
        <v>10110000</v>
      </c>
      <c r="G27" s="15"/>
      <c r="H27" s="15" t="str">
        <f t="shared" si="18"/>
        <v>01010011</v>
      </c>
      <c r="I27" s="15" t="s">
        <v>28</v>
      </c>
      <c r="J27" s="15" t="str">
        <f t="shared" si="19"/>
        <v>00000000</v>
      </c>
      <c r="K27" s="14" t="s">
        <v>31</v>
      </c>
      <c r="L27" s="16" t="s">
        <v>71</v>
      </c>
      <c r="O27" s="2" t="str">
        <f t="shared" ref="O27:R27" si="22">BIN2HEX(O22)</f>
        <v>AF</v>
      </c>
      <c r="P27" s="2" t="str">
        <f t="shared" si="22"/>
        <v>D8</v>
      </c>
      <c r="Q27" s="2" t="str">
        <f t="shared" si="22"/>
        <v>B0</v>
      </c>
      <c r="R27" s="8" t="str">
        <f t="shared" si="22"/>
        <v>53</v>
      </c>
    </row>
    <row r="28" spans="2:18" ht="15.75" customHeight="1" x14ac:dyDescent="0.25">
      <c r="B28" s="15" t="str">
        <f t="shared" si="16"/>
        <v>11000011</v>
      </c>
      <c r="C28" s="15" t="s">
        <v>28</v>
      </c>
      <c r="D28" s="15" t="str">
        <f t="shared" si="17"/>
        <v>00000000</v>
      </c>
      <c r="E28" s="14" t="s">
        <v>31</v>
      </c>
      <c r="F28" s="24">
        <v>11000011</v>
      </c>
      <c r="G28" s="15"/>
      <c r="H28" s="15" t="str">
        <f t="shared" si="18"/>
        <v>00101010</v>
      </c>
      <c r="I28" s="15" t="s">
        <v>28</v>
      </c>
      <c r="J28" s="15" t="str">
        <f t="shared" si="19"/>
        <v>00000000</v>
      </c>
      <c r="K28" s="14" t="s">
        <v>31</v>
      </c>
      <c r="L28" s="16" t="s">
        <v>125</v>
      </c>
      <c r="O28" s="2" t="str">
        <f t="shared" ref="O28:R28" si="23">BIN2HEX(O23)</f>
        <v>6</v>
      </c>
      <c r="P28" s="2" t="str">
        <f t="shared" si="23"/>
        <v>77</v>
      </c>
      <c r="Q28" s="2" t="str">
        <f t="shared" si="23"/>
        <v>C3</v>
      </c>
      <c r="R28" s="8" t="str">
        <f t="shared" si="23"/>
        <v>2A</v>
      </c>
    </row>
    <row r="29" spans="2:18" ht="15.75" customHeight="1" x14ac:dyDescent="0.2"/>
    <row r="30" spans="2:18" ht="15.75" customHeight="1" x14ac:dyDescent="0.25">
      <c r="B30" s="1" t="s">
        <v>42</v>
      </c>
      <c r="K30" s="1" t="s">
        <v>43</v>
      </c>
    </row>
    <row r="31" spans="2:18" ht="15.75" customHeight="1" x14ac:dyDescent="0.2">
      <c r="B31" s="8">
        <v>94</v>
      </c>
      <c r="C31" s="8" t="s">
        <v>138</v>
      </c>
      <c r="D31" s="8" t="s">
        <v>130</v>
      </c>
      <c r="E31" s="8">
        <v>51</v>
      </c>
    </row>
    <row r="32" spans="2:18" ht="15.75" customHeight="1" x14ac:dyDescent="0.2">
      <c r="B32" s="8" t="s">
        <v>144</v>
      </c>
      <c r="C32" s="8" t="s">
        <v>145</v>
      </c>
      <c r="D32" s="8" t="s">
        <v>130</v>
      </c>
      <c r="E32" s="8" t="s">
        <v>132</v>
      </c>
    </row>
    <row r="33" spans="2:6" ht="15.75" customHeight="1" x14ac:dyDescent="0.2">
      <c r="B33" s="8" t="s">
        <v>146</v>
      </c>
      <c r="C33" s="8" t="s">
        <v>134</v>
      </c>
      <c r="D33" s="8" t="s">
        <v>135</v>
      </c>
      <c r="E33" s="8">
        <v>53</v>
      </c>
    </row>
    <row r="34" spans="2:6" ht="15.75" customHeight="1" x14ac:dyDescent="0.2">
      <c r="B34" s="8">
        <v>36</v>
      </c>
      <c r="C34" s="8">
        <v>77</v>
      </c>
      <c r="D34" s="8" t="s">
        <v>137</v>
      </c>
      <c r="E34" s="8" t="s">
        <v>138</v>
      </c>
    </row>
    <row r="35" spans="2:6" ht="15.75" customHeight="1" x14ac:dyDescent="0.2"/>
    <row r="36" spans="2:6" ht="15.75" customHeight="1" x14ac:dyDescent="0.25">
      <c r="B36" s="1" t="s">
        <v>45</v>
      </c>
    </row>
    <row r="37" spans="2:6" ht="15.75" customHeight="1" x14ac:dyDescent="0.2"/>
    <row r="38" spans="2:6" ht="15.75" customHeight="1" x14ac:dyDescent="0.2">
      <c r="B38" s="8" t="s">
        <v>147</v>
      </c>
      <c r="C38" s="8">
        <v>95</v>
      </c>
      <c r="D38" s="8">
        <v>92</v>
      </c>
      <c r="E38" s="8">
        <v>70</v>
      </c>
    </row>
    <row r="39" spans="2:6" ht="15.75" customHeight="1" x14ac:dyDescent="0.2">
      <c r="B39" s="8">
        <v>56</v>
      </c>
      <c r="C39" s="8" t="s">
        <v>148</v>
      </c>
      <c r="D39" s="8">
        <v>92</v>
      </c>
      <c r="E39" s="8" t="s">
        <v>149</v>
      </c>
    </row>
    <row r="40" spans="2:6" ht="15.75" customHeight="1" x14ac:dyDescent="0.2">
      <c r="B40" s="8" t="s">
        <v>150</v>
      </c>
      <c r="C40" s="8" t="s">
        <v>151</v>
      </c>
      <c r="D40" s="8" t="s">
        <v>152</v>
      </c>
      <c r="E40" s="8">
        <v>50</v>
      </c>
    </row>
    <row r="41" spans="2:6" ht="15.75" customHeight="1" x14ac:dyDescent="0.2">
      <c r="B41" s="8">
        <v>24</v>
      </c>
      <c r="C41" s="7" t="s">
        <v>57</v>
      </c>
      <c r="D41" s="8">
        <v>33</v>
      </c>
      <c r="E41" s="8">
        <v>95</v>
      </c>
    </row>
    <row r="42" spans="2:6" ht="15.75" customHeight="1" x14ac:dyDescent="0.2"/>
    <row r="43" spans="2:6" ht="15.75" customHeight="1" x14ac:dyDescent="0.2">
      <c r="C43" s="2" t="s">
        <v>50</v>
      </c>
    </row>
    <row r="44" spans="2:6" ht="15.75" customHeight="1" x14ac:dyDescent="0.2"/>
    <row r="45" spans="2:6" ht="15.75" customHeight="1" x14ac:dyDescent="0.25">
      <c r="B45" s="8" t="s">
        <v>147</v>
      </c>
      <c r="C45" s="8">
        <v>95</v>
      </c>
      <c r="D45" s="8">
        <v>92</v>
      </c>
      <c r="E45" s="8">
        <v>70</v>
      </c>
      <c r="F45" s="1" t="s">
        <v>51</v>
      </c>
    </row>
    <row r="46" spans="2:6" ht="15.75" customHeight="1" x14ac:dyDescent="0.25">
      <c r="B46" s="8">
        <v>56</v>
      </c>
      <c r="C46" s="8" t="s">
        <v>148</v>
      </c>
      <c r="D46" s="8">
        <v>92</v>
      </c>
      <c r="E46" s="8" t="s">
        <v>149</v>
      </c>
      <c r="F46" s="1" t="s">
        <v>52</v>
      </c>
    </row>
    <row r="47" spans="2:6" ht="15.75" customHeight="1" x14ac:dyDescent="0.25">
      <c r="B47" s="8" t="s">
        <v>150</v>
      </c>
      <c r="C47" s="8" t="s">
        <v>151</v>
      </c>
      <c r="D47" s="8" t="s">
        <v>152</v>
      </c>
      <c r="E47" s="8">
        <v>50</v>
      </c>
      <c r="F47" s="1" t="s">
        <v>53</v>
      </c>
    </row>
    <row r="48" spans="2:6" ht="15.75" customHeight="1" x14ac:dyDescent="0.25">
      <c r="B48" s="8">
        <v>24</v>
      </c>
      <c r="C48" s="7" t="s">
        <v>57</v>
      </c>
      <c r="D48" s="8">
        <v>33</v>
      </c>
      <c r="E48" s="8">
        <v>95</v>
      </c>
      <c r="F48" s="1" t="s">
        <v>54</v>
      </c>
    </row>
    <row r="49" spans="2:21" ht="15.75" customHeight="1" x14ac:dyDescent="0.2"/>
    <row r="50" spans="2:21" ht="15.75" customHeight="1" x14ac:dyDescent="0.2"/>
    <row r="51" spans="2:21" ht="15.75" customHeight="1" x14ac:dyDescent="0.2">
      <c r="C51" s="2" t="s">
        <v>55</v>
      </c>
    </row>
    <row r="52" spans="2:21" ht="15.75" customHeight="1" x14ac:dyDescent="0.2">
      <c r="B52" s="8"/>
      <c r="C52" s="8"/>
      <c r="D52" s="8"/>
      <c r="E52" s="8"/>
    </row>
    <row r="53" spans="2:21" ht="15.75" customHeight="1" x14ac:dyDescent="0.25">
      <c r="B53" s="8" t="s">
        <v>147</v>
      </c>
      <c r="C53" s="8">
        <v>95</v>
      </c>
      <c r="D53" s="8">
        <v>92</v>
      </c>
      <c r="E53" s="8">
        <v>70</v>
      </c>
      <c r="G53" s="10"/>
      <c r="I53" s="11"/>
      <c r="J53" s="11"/>
      <c r="K53" s="11"/>
      <c r="L53" s="11"/>
    </row>
    <row r="54" spans="2:21" ht="15.75" customHeight="1" x14ac:dyDescent="0.25">
      <c r="B54" s="8" t="s">
        <v>148</v>
      </c>
      <c r="C54" s="8">
        <v>92</v>
      </c>
      <c r="D54" s="8" t="s">
        <v>149</v>
      </c>
      <c r="E54" s="8">
        <v>56</v>
      </c>
      <c r="G54" s="8"/>
      <c r="H54" s="13"/>
      <c r="I54" s="11"/>
      <c r="J54" s="11"/>
      <c r="K54" s="11"/>
      <c r="L54" s="11"/>
    </row>
    <row r="55" spans="2:21" ht="15.75" customHeight="1" x14ac:dyDescent="0.25">
      <c r="B55" s="8" t="s">
        <v>152</v>
      </c>
      <c r="C55" s="8">
        <v>50</v>
      </c>
      <c r="D55" s="8" t="s">
        <v>150</v>
      </c>
      <c r="E55" s="8" t="s">
        <v>151</v>
      </c>
      <c r="H55" s="13"/>
      <c r="I55" s="11"/>
      <c r="J55" s="11"/>
      <c r="K55" s="11"/>
      <c r="L55" s="11"/>
    </row>
    <row r="56" spans="2:21" ht="15.75" customHeight="1" x14ac:dyDescent="0.25">
      <c r="B56" s="8">
        <v>95</v>
      </c>
      <c r="C56" s="8">
        <v>24</v>
      </c>
      <c r="D56" s="7" t="s">
        <v>57</v>
      </c>
      <c r="E56" s="8">
        <v>33</v>
      </c>
      <c r="H56" s="13"/>
      <c r="I56" s="11"/>
      <c r="J56" s="11"/>
      <c r="K56" s="11"/>
      <c r="L56" s="11"/>
    </row>
    <row r="57" spans="2:21" ht="15.75" customHeight="1" x14ac:dyDescent="0.25">
      <c r="H57" s="13"/>
      <c r="I57" s="13"/>
      <c r="J57" s="13"/>
      <c r="K57" s="13"/>
    </row>
    <row r="58" spans="2:21" ht="15.75" customHeight="1" x14ac:dyDescent="0.25">
      <c r="B58" s="1" t="s">
        <v>56</v>
      </c>
      <c r="L58" s="13"/>
      <c r="M58" s="13"/>
      <c r="N58" s="13"/>
      <c r="O58" s="13"/>
    </row>
    <row r="59" spans="2:21" ht="15.75" customHeight="1" x14ac:dyDescent="0.25">
      <c r="R59" s="5"/>
      <c r="S59" s="5"/>
      <c r="T59" s="5"/>
      <c r="U59" s="5"/>
    </row>
    <row r="60" spans="2:21" ht="15.75" customHeight="1" x14ac:dyDescent="0.25">
      <c r="B60" s="14" t="s">
        <v>57</v>
      </c>
      <c r="C60" s="14" t="s">
        <v>58</v>
      </c>
      <c r="D60" s="14" t="s">
        <v>59</v>
      </c>
      <c r="E60" s="14" t="s">
        <v>59</v>
      </c>
      <c r="F60" s="15"/>
      <c r="G60" s="8" t="s">
        <v>147</v>
      </c>
      <c r="H60" s="8">
        <v>95</v>
      </c>
      <c r="I60" s="8">
        <v>92</v>
      </c>
      <c r="J60" s="8">
        <v>70</v>
      </c>
      <c r="O60" s="10"/>
      <c r="R60" s="5"/>
      <c r="S60" s="5"/>
      <c r="T60" s="5"/>
      <c r="U60" s="5"/>
    </row>
    <row r="61" spans="2:21" ht="15.75" customHeight="1" x14ac:dyDescent="0.25">
      <c r="B61" s="14" t="s">
        <v>59</v>
      </c>
      <c r="C61" s="14" t="s">
        <v>57</v>
      </c>
      <c r="D61" s="14" t="s">
        <v>58</v>
      </c>
      <c r="E61" s="14" t="s">
        <v>59</v>
      </c>
      <c r="F61" s="31" t="s">
        <v>60</v>
      </c>
      <c r="G61" s="8" t="s">
        <v>148</v>
      </c>
      <c r="H61" s="8">
        <v>92</v>
      </c>
      <c r="I61" s="8" t="s">
        <v>149</v>
      </c>
      <c r="J61" s="8">
        <v>56</v>
      </c>
      <c r="L61" s="32" t="s">
        <v>31</v>
      </c>
      <c r="R61" s="5"/>
      <c r="S61" s="5"/>
      <c r="T61" s="5"/>
      <c r="U61" s="5"/>
    </row>
    <row r="62" spans="2:21" ht="15.75" customHeight="1" x14ac:dyDescent="0.25">
      <c r="B62" s="14" t="s">
        <v>59</v>
      </c>
      <c r="C62" s="14" t="s">
        <v>59</v>
      </c>
      <c r="D62" s="14" t="s">
        <v>57</v>
      </c>
      <c r="E62" s="14" t="s">
        <v>58</v>
      </c>
      <c r="F62" s="30"/>
      <c r="G62" s="8" t="s">
        <v>152</v>
      </c>
      <c r="H62" s="8">
        <v>50</v>
      </c>
      <c r="I62" s="8" t="s">
        <v>150</v>
      </c>
      <c r="J62" s="8" t="s">
        <v>151</v>
      </c>
      <c r="L62" s="30"/>
      <c r="R62" s="5"/>
      <c r="S62" s="5"/>
      <c r="T62" s="5"/>
      <c r="U62" s="5"/>
    </row>
    <row r="63" spans="2:21" ht="15.75" customHeight="1" x14ac:dyDescent="0.25">
      <c r="B63" s="14" t="s">
        <v>58</v>
      </c>
      <c r="C63" s="14" t="s">
        <v>59</v>
      </c>
      <c r="D63" s="14" t="s">
        <v>59</v>
      </c>
      <c r="E63" s="14" t="s">
        <v>57</v>
      </c>
      <c r="F63" s="15"/>
      <c r="G63" s="8">
        <v>95</v>
      </c>
      <c r="H63" s="8">
        <v>24</v>
      </c>
      <c r="I63" s="7" t="s">
        <v>57</v>
      </c>
      <c r="J63" s="8">
        <v>33</v>
      </c>
    </row>
    <row r="64" spans="2:21" ht="15.75" customHeight="1" x14ac:dyDescent="0.2"/>
    <row r="65" spans="2:16" ht="15.75" customHeight="1" x14ac:dyDescent="0.2"/>
    <row r="66" spans="2:16" ht="15.75" customHeight="1" x14ac:dyDescent="0.25">
      <c r="B66" s="6" t="s">
        <v>61</v>
      </c>
      <c r="C66" s="6" t="s">
        <v>62</v>
      </c>
      <c r="D66" s="6" t="s">
        <v>63</v>
      </c>
      <c r="E66" s="6" t="s">
        <v>63</v>
      </c>
      <c r="G66" s="8">
        <v>11101111</v>
      </c>
      <c r="H66" s="8">
        <v>10010101</v>
      </c>
      <c r="I66" s="8">
        <v>10010010</v>
      </c>
      <c r="J66" s="7" t="s">
        <v>111</v>
      </c>
      <c r="M66" s="8">
        <v>11101101</v>
      </c>
      <c r="N66" s="24">
        <v>10010110</v>
      </c>
      <c r="O66" s="24">
        <v>10010011</v>
      </c>
      <c r="P66" s="7" t="s">
        <v>153</v>
      </c>
    </row>
    <row r="67" spans="2:16" ht="15.75" customHeight="1" x14ac:dyDescent="0.25">
      <c r="B67" s="6" t="s">
        <v>63</v>
      </c>
      <c r="C67" s="6" t="s">
        <v>61</v>
      </c>
      <c r="D67" s="6" t="s">
        <v>62</v>
      </c>
      <c r="E67" s="6" t="s">
        <v>63</v>
      </c>
      <c r="F67" s="15" t="s">
        <v>60</v>
      </c>
      <c r="G67" s="8">
        <v>11011110</v>
      </c>
      <c r="H67" s="8">
        <v>10010010</v>
      </c>
      <c r="I67" s="7" t="s">
        <v>154</v>
      </c>
      <c r="J67" s="7" t="s">
        <v>155</v>
      </c>
      <c r="L67" s="6" t="s">
        <v>31</v>
      </c>
      <c r="M67" s="26">
        <v>11011111</v>
      </c>
      <c r="N67" s="24">
        <v>10010000</v>
      </c>
      <c r="O67" s="16" t="s">
        <v>156</v>
      </c>
      <c r="P67" s="7" t="s">
        <v>157</v>
      </c>
    </row>
    <row r="68" spans="2:16" ht="15.75" customHeight="1" x14ac:dyDescent="0.25">
      <c r="B68" s="6" t="s">
        <v>63</v>
      </c>
      <c r="C68" s="6" t="s">
        <v>63</v>
      </c>
      <c r="D68" s="6" t="s">
        <v>61</v>
      </c>
      <c r="E68" s="6" t="s">
        <v>62</v>
      </c>
      <c r="G68" s="8">
        <v>11111100</v>
      </c>
      <c r="H68" s="7" t="s">
        <v>75</v>
      </c>
      <c r="I68" s="7" t="s">
        <v>158</v>
      </c>
      <c r="J68" s="7" t="s">
        <v>159</v>
      </c>
      <c r="M68" s="8">
        <v>11111101</v>
      </c>
      <c r="N68" s="16" t="s">
        <v>76</v>
      </c>
      <c r="O68" s="16" t="s">
        <v>160</v>
      </c>
      <c r="P68" s="16" t="s">
        <v>66</v>
      </c>
    </row>
    <row r="69" spans="2:16" ht="15.75" customHeight="1" x14ac:dyDescent="0.25">
      <c r="B69" s="6" t="s">
        <v>62</v>
      </c>
      <c r="C69" s="6" t="s">
        <v>63</v>
      </c>
      <c r="D69" s="6" t="s">
        <v>63</v>
      </c>
      <c r="E69" s="6" t="s">
        <v>61</v>
      </c>
      <c r="G69" s="8">
        <v>10010101</v>
      </c>
      <c r="H69" s="7" t="s">
        <v>64</v>
      </c>
      <c r="I69" s="7" t="s">
        <v>61</v>
      </c>
      <c r="J69" s="7" t="s">
        <v>161</v>
      </c>
      <c r="M69" s="24">
        <v>10010110</v>
      </c>
      <c r="N69" s="16" t="s">
        <v>162</v>
      </c>
      <c r="O69" s="7" t="s">
        <v>62</v>
      </c>
      <c r="P69" s="16" t="s">
        <v>34</v>
      </c>
    </row>
    <row r="70" spans="2:16" ht="15.75" customHeight="1" x14ac:dyDescent="0.2"/>
    <row r="71" spans="2:16" ht="15.75" customHeight="1" x14ac:dyDescent="0.2"/>
    <row r="72" spans="2:16" ht="15.75" customHeight="1" x14ac:dyDescent="0.25">
      <c r="B72" s="1" t="s">
        <v>82</v>
      </c>
    </row>
    <row r="73" spans="2:16" ht="15.75" customHeight="1" x14ac:dyDescent="0.25">
      <c r="B73" s="23" t="s">
        <v>163</v>
      </c>
      <c r="C73" s="23">
        <v>96</v>
      </c>
      <c r="D73" s="23">
        <v>93</v>
      </c>
      <c r="E73" s="23">
        <v>71</v>
      </c>
    </row>
    <row r="74" spans="2:16" ht="15.75" customHeight="1" x14ac:dyDescent="0.25">
      <c r="B74" s="23" t="s">
        <v>164</v>
      </c>
      <c r="C74" s="23">
        <v>90</v>
      </c>
      <c r="D74" s="23" t="s">
        <v>165</v>
      </c>
      <c r="E74" s="23">
        <v>57</v>
      </c>
    </row>
    <row r="75" spans="2:16" ht="15.75" customHeight="1" x14ac:dyDescent="0.25">
      <c r="B75" s="23" t="s">
        <v>166</v>
      </c>
      <c r="C75" s="23">
        <v>51</v>
      </c>
      <c r="D75" s="23">
        <v>43</v>
      </c>
      <c r="E75" s="23" t="s">
        <v>46</v>
      </c>
    </row>
    <row r="76" spans="2:16" ht="15.75" customHeight="1" x14ac:dyDescent="0.25">
      <c r="B76" s="23">
        <v>96</v>
      </c>
      <c r="C76" s="23">
        <v>27</v>
      </c>
      <c r="D76" s="25" t="s">
        <v>58</v>
      </c>
      <c r="E76" s="23">
        <v>31</v>
      </c>
    </row>
    <row r="77" spans="2:16" ht="15.75" customHeight="1" x14ac:dyDescent="0.2"/>
    <row r="78" spans="2:16" ht="15.75" customHeight="1" x14ac:dyDescent="0.25">
      <c r="B78" s="10" t="s">
        <v>167</v>
      </c>
    </row>
    <row r="79" spans="2:16" ht="15.75" customHeight="1" x14ac:dyDescent="0.25">
      <c r="B79" s="10" t="s">
        <v>168</v>
      </c>
    </row>
    <row r="80" spans="2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</sheetData>
  <mergeCells count="3">
    <mergeCell ref="F61:F62"/>
    <mergeCell ref="L61:L62"/>
    <mergeCell ref="G1:K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997"/>
  <sheetViews>
    <sheetView workbookViewId="0"/>
  </sheetViews>
  <sheetFormatPr defaultColWidth="12.625" defaultRowHeight="15" customHeight="1" x14ac:dyDescent="0.2"/>
  <cols>
    <col min="1" max="1" width="9.375" customWidth="1"/>
    <col min="2" max="2" width="9.625" customWidth="1"/>
    <col min="3" max="3" width="9.875" customWidth="1"/>
    <col min="4" max="4" width="9.25" customWidth="1"/>
    <col min="5" max="5" width="10.875" customWidth="1"/>
    <col min="6" max="6" width="9" customWidth="1"/>
    <col min="7" max="7" width="11.5" customWidth="1"/>
    <col min="8" max="8" width="13.625" customWidth="1"/>
    <col min="9" max="9" width="11" customWidth="1"/>
    <col min="10" max="10" width="10.25" customWidth="1"/>
    <col min="11" max="11" width="7.625" customWidth="1"/>
    <col min="12" max="12" width="10.375" customWidth="1"/>
    <col min="13" max="13" width="10.875" customWidth="1"/>
    <col min="14" max="14" width="12.5" customWidth="1"/>
    <col min="15" max="15" width="13.375" customWidth="1"/>
    <col min="16" max="16" width="9.75" customWidth="1"/>
    <col min="17" max="17" width="10" customWidth="1"/>
    <col min="18" max="18" width="9.75" customWidth="1"/>
    <col min="19" max="26" width="7.625" customWidth="1"/>
  </cols>
  <sheetData>
    <row r="1" spans="2:11" ht="14.25" x14ac:dyDescent="0.2">
      <c r="G1" s="29" t="s">
        <v>0</v>
      </c>
      <c r="H1" s="30"/>
      <c r="I1" s="30"/>
      <c r="J1" s="30"/>
      <c r="K1" s="30"/>
    </row>
    <row r="2" spans="2:11" ht="15" customHeight="1" x14ac:dyDescent="0.2">
      <c r="G2" s="30"/>
      <c r="H2" s="30"/>
      <c r="I2" s="30"/>
      <c r="J2" s="30"/>
      <c r="K2" s="30"/>
    </row>
    <row r="3" spans="2:11" x14ac:dyDescent="0.2">
      <c r="C3" s="2" t="s">
        <v>17</v>
      </c>
    </row>
    <row r="5" spans="2:11" x14ac:dyDescent="0.2">
      <c r="B5" s="22" t="s">
        <v>163</v>
      </c>
      <c r="C5" s="22">
        <v>96</v>
      </c>
      <c r="D5" s="22">
        <v>93</v>
      </c>
      <c r="E5" s="22">
        <v>71</v>
      </c>
      <c r="F5" s="2"/>
      <c r="G5" s="3" t="s">
        <v>21</v>
      </c>
      <c r="H5" s="3">
        <v>75</v>
      </c>
      <c r="I5" s="4" t="s">
        <v>20</v>
      </c>
      <c r="J5" s="4" t="s">
        <v>20</v>
      </c>
    </row>
    <row r="6" spans="2:11" x14ac:dyDescent="0.2">
      <c r="B6" s="22" t="s">
        <v>164</v>
      </c>
      <c r="C6" s="22">
        <v>90</v>
      </c>
      <c r="D6" s="22" t="s">
        <v>165</v>
      </c>
      <c r="E6" s="22">
        <v>57</v>
      </c>
      <c r="F6" s="2"/>
      <c r="G6" s="3">
        <v>61</v>
      </c>
      <c r="H6" s="3" t="s">
        <v>22</v>
      </c>
      <c r="I6" s="4" t="s">
        <v>20</v>
      </c>
      <c r="J6" s="4" t="s">
        <v>20</v>
      </c>
    </row>
    <row r="7" spans="2:11" x14ac:dyDescent="0.2">
      <c r="B7" s="22" t="s">
        <v>166</v>
      </c>
      <c r="C7" s="22">
        <v>51</v>
      </c>
      <c r="D7" s="22">
        <v>43</v>
      </c>
      <c r="E7" s="22" t="s">
        <v>46</v>
      </c>
      <c r="F7" s="2"/>
      <c r="G7" s="3">
        <v>64</v>
      </c>
      <c r="H7" s="4" t="s">
        <v>20</v>
      </c>
      <c r="I7" s="4" t="s">
        <v>20</v>
      </c>
      <c r="J7" s="4" t="s">
        <v>20</v>
      </c>
    </row>
    <row r="8" spans="2:11" x14ac:dyDescent="0.2">
      <c r="B8" s="22">
        <v>96</v>
      </c>
      <c r="C8" s="22">
        <v>27</v>
      </c>
      <c r="D8" s="4" t="s">
        <v>58</v>
      </c>
      <c r="E8" s="22">
        <v>31</v>
      </c>
      <c r="F8" s="2"/>
      <c r="G8" s="3">
        <v>69</v>
      </c>
      <c r="H8" s="4" t="s">
        <v>20</v>
      </c>
      <c r="I8" s="4" t="s">
        <v>20</v>
      </c>
      <c r="J8" s="4" t="s">
        <v>20</v>
      </c>
    </row>
    <row r="11" spans="2:11" ht="15.75" customHeight="1" x14ac:dyDescent="0.25">
      <c r="B11" s="1" t="s">
        <v>26</v>
      </c>
    </row>
    <row r="12" spans="2:11" ht="15.75" customHeight="1" x14ac:dyDescent="0.2"/>
    <row r="13" spans="2:11" ht="15.75" customHeight="1" x14ac:dyDescent="0.2">
      <c r="B13" s="3" t="str">
        <f t="shared" ref="B13:E13" si="0">HEX2BIN(B5,8)</f>
        <v>11101101</v>
      </c>
      <c r="C13" s="3" t="str">
        <f t="shared" si="0"/>
        <v>10010110</v>
      </c>
      <c r="D13" s="3" t="str">
        <f t="shared" si="0"/>
        <v>10010011</v>
      </c>
      <c r="E13" s="3" t="str">
        <f t="shared" si="0"/>
        <v>01110001</v>
      </c>
      <c r="F13" s="2"/>
      <c r="G13" s="3" t="str">
        <f t="shared" ref="G13:J13" si="1">HEX2BIN(G5,8)</f>
        <v>01001101</v>
      </c>
      <c r="H13" s="3" t="str">
        <f t="shared" si="1"/>
        <v>01110101</v>
      </c>
      <c r="I13" s="3" t="str">
        <f t="shared" si="1"/>
        <v>00000000</v>
      </c>
      <c r="J13" s="3" t="str">
        <f t="shared" si="1"/>
        <v>00000000</v>
      </c>
    </row>
    <row r="14" spans="2:11" ht="15.75" customHeight="1" x14ac:dyDescent="0.2">
      <c r="B14" s="3" t="str">
        <f t="shared" ref="B14:E14" si="2">HEX2BIN(B6,8)</f>
        <v>11011111</v>
      </c>
      <c r="C14" s="3" t="str">
        <f t="shared" si="2"/>
        <v>10010000</v>
      </c>
      <c r="D14" s="3" t="str">
        <f t="shared" si="2"/>
        <v>01111101</v>
      </c>
      <c r="E14" s="3" t="str">
        <f t="shared" si="2"/>
        <v>01010111</v>
      </c>
      <c r="F14" s="2"/>
      <c r="G14" s="3" t="str">
        <f t="shared" ref="G14:J14" si="3">HEX2BIN(G6,8)</f>
        <v>01100001</v>
      </c>
      <c r="H14" s="3" t="str">
        <f t="shared" si="3"/>
        <v>01101110</v>
      </c>
      <c r="I14" s="3" t="str">
        <f t="shared" si="3"/>
        <v>00000000</v>
      </c>
      <c r="J14" s="3" t="str">
        <f t="shared" si="3"/>
        <v>00000000</v>
      </c>
    </row>
    <row r="15" spans="2:11" ht="15.75" customHeight="1" x14ac:dyDescent="0.2">
      <c r="B15" s="3" t="str">
        <f t="shared" ref="B15:E15" si="4">HEX2BIN(B7,8)</f>
        <v>11111101</v>
      </c>
      <c r="C15" s="3" t="str">
        <f t="shared" si="4"/>
        <v>01010001</v>
      </c>
      <c r="D15" s="3" t="str">
        <f t="shared" si="4"/>
        <v>01000011</v>
      </c>
      <c r="E15" s="3" t="str">
        <f t="shared" si="4"/>
        <v>00101110</v>
      </c>
      <c r="F15" s="2"/>
      <c r="G15" s="3" t="str">
        <f t="shared" ref="G15:J15" si="5">HEX2BIN(G7,8)</f>
        <v>01100100</v>
      </c>
      <c r="H15" s="3" t="str">
        <f t="shared" si="5"/>
        <v>00000000</v>
      </c>
      <c r="I15" s="3" t="str">
        <f t="shared" si="5"/>
        <v>00000000</v>
      </c>
      <c r="J15" s="3" t="str">
        <f t="shared" si="5"/>
        <v>00000000</v>
      </c>
    </row>
    <row r="16" spans="2:11" ht="15.75" customHeight="1" x14ac:dyDescent="0.2">
      <c r="B16" s="3" t="str">
        <f t="shared" ref="B16:E16" si="6">HEX2BIN(B8,8)</f>
        <v>10010110</v>
      </c>
      <c r="C16" s="3" t="str">
        <f t="shared" si="6"/>
        <v>00100111</v>
      </c>
      <c r="D16" s="3" t="str">
        <f t="shared" si="6"/>
        <v>00000011</v>
      </c>
      <c r="E16" s="3" t="str">
        <f t="shared" si="6"/>
        <v>00110001</v>
      </c>
      <c r="F16" s="2"/>
      <c r="G16" s="3" t="str">
        <f t="shared" ref="G16:J16" si="7">HEX2BIN(G8,8)</f>
        <v>01101001</v>
      </c>
      <c r="H16" s="3" t="str">
        <f t="shared" si="7"/>
        <v>00000000</v>
      </c>
      <c r="I16" s="3" t="str">
        <f t="shared" si="7"/>
        <v>00000000</v>
      </c>
      <c r="J16" s="3" t="str">
        <f t="shared" si="7"/>
        <v>00000000</v>
      </c>
    </row>
    <row r="17" spans="2:18" ht="15.75" customHeight="1" x14ac:dyDescent="0.2"/>
    <row r="18" spans="2:18" ht="15.75" customHeight="1" x14ac:dyDescent="0.25">
      <c r="B18" s="1" t="s">
        <v>27</v>
      </c>
    </row>
    <row r="19" spans="2:18" ht="15.75" customHeight="1" x14ac:dyDescent="0.2"/>
    <row r="20" spans="2:18" ht="15.75" customHeight="1" x14ac:dyDescent="0.25">
      <c r="B20" s="5" t="str">
        <f t="shared" ref="B20:B23" si="8">B13</f>
        <v>11101101</v>
      </c>
      <c r="C20" s="1" t="s">
        <v>28</v>
      </c>
      <c r="D20" s="5" t="str">
        <f t="shared" ref="D20:D23" si="9">G13</f>
        <v>01001101</v>
      </c>
      <c r="E20" s="6" t="s">
        <v>29</v>
      </c>
      <c r="F20" s="28" t="s">
        <v>169</v>
      </c>
      <c r="H20" s="1" t="str">
        <f t="shared" ref="H20:H23" si="10">C13</f>
        <v>10010110</v>
      </c>
      <c r="I20" s="1" t="s">
        <v>28</v>
      </c>
      <c r="J20" s="1" t="str">
        <f t="shared" ref="J20:J23" si="11">H13</f>
        <v>01110101</v>
      </c>
      <c r="K20" s="6" t="s">
        <v>31</v>
      </c>
      <c r="L20" s="28" t="s">
        <v>170</v>
      </c>
      <c r="N20" s="1" t="s">
        <v>33</v>
      </c>
      <c r="O20" s="5" t="str">
        <f t="shared" ref="O20:O23" si="12">F20</f>
        <v>10100000</v>
      </c>
      <c r="P20" s="5" t="str">
        <f t="shared" ref="P20:P23" si="13">L20</f>
        <v>11100011</v>
      </c>
      <c r="Q20" s="5" t="str">
        <f t="shared" ref="Q20:Q23" si="14">F25</f>
        <v>10010011</v>
      </c>
      <c r="R20" s="5" t="str">
        <f t="shared" ref="R20:R23" si="15">L25</f>
        <v>01110001</v>
      </c>
    </row>
    <row r="21" spans="2:18" ht="15.75" customHeight="1" x14ac:dyDescent="0.25">
      <c r="B21" s="5" t="str">
        <f t="shared" si="8"/>
        <v>11011111</v>
      </c>
      <c r="C21" s="1" t="s">
        <v>28</v>
      </c>
      <c r="D21" s="5" t="str">
        <f t="shared" si="9"/>
        <v>01100001</v>
      </c>
      <c r="E21" s="6" t="s">
        <v>31</v>
      </c>
      <c r="F21" s="28" t="s">
        <v>171</v>
      </c>
      <c r="H21" s="1" t="str">
        <f t="shared" si="10"/>
        <v>10010000</v>
      </c>
      <c r="I21" s="1" t="s">
        <v>28</v>
      </c>
      <c r="J21" s="1" t="str">
        <f t="shared" si="11"/>
        <v>01101110</v>
      </c>
      <c r="K21" s="6" t="s">
        <v>31</v>
      </c>
      <c r="L21" s="28" t="s">
        <v>172</v>
      </c>
      <c r="O21" s="5" t="str">
        <f t="shared" si="12"/>
        <v>10111110</v>
      </c>
      <c r="P21" s="5" t="str">
        <f t="shared" si="13"/>
        <v>11111110</v>
      </c>
      <c r="Q21" s="5" t="str">
        <f t="shared" si="14"/>
        <v>01111101</v>
      </c>
      <c r="R21" s="5" t="str">
        <f t="shared" si="15"/>
        <v>01010111</v>
      </c>
    </row>
    <row r="22" spans="2:18" ht="15.75" customHeight="1" x14ac:dyDescent="0.25">
      <c r="B22" s="5" t="str">
        <f t="shared" si="8"/>
        <v>11111101</v>
      </c>
      <c r="C22" s="1" t="s">
        <v>28</v>
      </c>
      <c r="D22" s="5" t="str">
        <f t="shared" si="9"/>
        <v>01100100</v>
      </c>
      <c r="E22" s="6" t="s">
        <v>31</v>
      </c>
      <c r="F22" s="28" t="s">
        <v>173</v>
      </c>
      <c r="H22" s="1" t="str">
        <f t="shared" si="10"/>
        <v>01010001</v>
      </c>
      <c r="I22" s="1" t="s">
        <v>28</v>
      </c>
      <c r="J22" s="1" t="str">
        <f t="shared" si="11"/>
        <v>00000000</v>
      </c>
      <c r="K22" s="6" t="s">
        <v>31</v>
      </c>
      <c r="L22" s="28" t="s">
        <v>76</v>
      </c>
      <c r="O22" s="5" t="str">
        <f t="shared" si="12"/>
        <v>10011001</v>
      </c>
      <c r="P22" s="5" t="str">
        <f t="shared" si="13"/>
        <v>01010001</v>
      </c>
      <c r="Q22" s="5" t="str">
        <f t="shared" si="14"/>
        <v>01000011</v>
      </c>
      <c r="R22" s="5" t="str">
        <f t="shared" si="15"/>
        <v>00101110</v>
      </c>
    </row>
    <row r="23" spans="2:18" ht="15.75" customHeight="1" x14ac:dyDescent="0.25">
      <c r="B23" s="5" t="str">
        <f t="shared" si="8"/>
        <v>10010110</v>
      </c>
      <c r="C23" s="1" t="s">
        <v>28</v>
      </c>
      <c r="D23" s="5" t="str">
        <f t="shared" si="9"/>
        <v>01101001</v>
      </c>
      <c r="E23" s="6" t="s">
        <v>31</v>
      </c>
      <c r="F23" s="28" t="s">
        <v>174</v>
      </c>
      <c r="H23" s="1" t="str">
        <f t="shared" si="10"/>
        <v>00100111</v>
      </c>
      <c r="I23" s="1" t="s">
        <v>28</v>
      </c>
      <c r="J23" s="1" t="str">
        <f t="shared" si="11"/>
        <v>00000000</v>
      </c>
      <c r="K23" s="6" t="s">
        <v>31</v>
      </c>
      <c r="L23" s="28" t="s">
        <v>162</v>
      </c>
      <c r="O23" s="5" t="str">
        <f t="shared" si="12"/>
        <v>11111111</v>
      </c>
      <c r="P23" s="5" t="str">
        <f t="shared" si="13"/>
        <v>00100111</v>
      </c>
      <c r="Q23" s="5" t="str">
        <f t="shared" si="14"/>
        <v>00000011</v>
      </c>
      <c r="R23" s="5" t="str">
        <f t="shared" si="15"/>
        <v>00110001</v>
      </c>
    </row>
    <row r="24" spans="2:18" ht="15.75" customHeight="1" x14ac:dyDescent="0.2"/>
    <row r="25" spans="2:18" ht="15.75" customHeight="1" x14ac:dyDescent="0.25">
      <c r="B25" s="1" t="str">
        <f t="shared" ref="B25:B28" si="16">D13</f>
        <v>10010011</v>
      </c>
      <c r="C25" s="1" t="s">
        <v>28</v>
      </c>
      <c r="D25" s="1" t="str">
        <f t="shared" ref="D25:D28" si="17">I13</f>
        <v>00000000</v>
      </c>
      <c r="E25" s="6" t="s">
        <v>31</v>
      </c>
      <c r="F25" s="28" t="s">
        <v>175</v>
      </c>
      <c r="H25" s="1" t="str">
        <f t="shared" ref="H25:H28" si="18">E13</f>
        <v>01110001</v>
      </c>
      <c r="I25" s="1" t="s">
        <v>28</v>
      </c>
      <c r="J25" s="1" t="str">
        <f t="shared" ref="J25:J28" si="19">J13</f>
        <v>00000000</v>
      </c>
      <c r="K25" s="6" t="s">
        <v>31</v>
      </c>
      <c r="L25" s="28" t="s">
        <v>153</v>
      </c>
      <c r="N25" s="1" t="s">
        <v>41</v>
      </c>
      <c r="O25" s="2" t="str">
        <f t="shared" ref="O25:R25" si="20">BIN2HEX(O20)</f>
        <v>A0</v>
      </c>
      <c r="P25" s="2" t="str">
        <f t="shared" si="20"/>
        <v>E3</v>
      </c>
      <c r="Q25" s="2" t="str">
        <f t="shared" si="20"/>
        <v>93</v>
      </c>
      <c r="R25" s="2" t="str">
        <f t="shared" si="20"/>
        <v>71</v>
      </c>
    </row>
    <row r="26" spans="2:18" ht="15.75" customHeight="1" x14ac:dyDescent="0.25">
      <c r="B26" s="1" t="str">
        <f t="shared" si="16"/>
        <v>01111101</v>
      </c>
      <c r="C26" s="1" t="s">
        <v>28</v>
      </c>
      <c r="D26" s="1" t="str">
        <f t="shared" si="17"/>
        <v>00000000</v>
      </c>
      <c r="E26" s="6" t="s">
        <v>31</v>
      </c>
      <c r="F26" s="28" t="s">
        <v>156</v>
      </c>
      <c r="H26" s="1" t="str">
        <f t="shared" si="18"/>
        <v>01010111</v>
      </c>
      <c r="I26" s="1" t="s">
        <v>28</v>
      </c>
      <c r="J26" s="1" t="str">
        <f t="shared" si="19"/>
        <v>00000000</v>
      </c>
      <c r="K26" s="6" t="s">
        <v>31</v>
      </c>
      <c r="L26" s="28" t="s">
        <v>157</v>
      </c>
      <c r="O26" s="2" t="str">
        <f t="shared" ref="O26:R26" si="21">BIN2HEX(O21)</f>
        <v>BE</v>
      </c>
      <c r="P26" s="2" t="str">
        <f t="shared" si="21"/>
        <v>FE</v>
      </c>
      <c r="Q26" s="2" t="str">
        <f t="shared" si="21"/>
        <v>7D</v>
      </c>
      <c r="R26" s="2" t="str">
        <f t="shared" si="21"/>
        <v>57</v>
      </c>
    </row>
    <row r="27" spans="2:18" ht="15.75" customHeight="1" x14ac:dyDescent="0.25">
      <c r="B27" s="1" t="str">
        <f t="shared" si="16"/>
        <v>01000011</v>
      </c>
      <c r="C27" s="1" t="s">
        <v>28</v>
      </c>
      <c r="D27" s="1" t="str">
        <f t="shared" si="17"/>
        <v>00000000</v>
      </c>
      <c r="E27" s="6" t="s">
        <v>31</v>
      </c>
      <c r="F27" s="28" t="s">
        <v>160</v>
      </c>
      <c r="H27" s="1" t="str">
        <f t="shared" si="18"/>
        <v>00101110</v>
      </c>
      <c r="I27" s="1" t="s">
        <v>28</v>
      </c>
      <c r="J27" s="1" t="str">
        <f t="shared" si="19"/>
        <v>00000000</v>
      </c>
      <c r="K27" s="6" t="s">
        <v>31</v>
      </c>
      <c r="L27" s="28" t="s">
        <v>66</v>
      </c>
      <c r="O27" s="2" t="str">
        <f t="shared" ref="O27:R27" si="22">BIN2HEX(O22)</f>
        <v>99</v>
      </c>
      <c r="P27" s="2" t="str">
        <f t="shared" si="22"/>
        <v>51</v>
      </c>
      <c r="Q27" s="2" t="str">
        <f t="shared" si="22"/>
        <v>43</v>
      </c>
      <c r="R27" s="2" t="str">
        <f t="shared" si="22"/>
        <v>2E</v>
      </c>
    </row>
    <row r="28" spans="2:18" ht="15.75" customHeight="1" x14ac:dyDescent="0.25">
      <c r="B28" s="1" t="str">
        <f t="shared" si="16"/>
        <v>00000011</v>
      </c>
      <c r="C28" s="1" t="s">
        <v>28</v>
      </c>
      <c r="D28" s="1" t="str">
        <f t="shared" si="17"/>
        <v>00000000</v>
      </c>
      <c r="E28" s="6" t="s">
        <v>31</v>
      </c>
      <c r="F28" s="28" t="s">
        <v>62</v>
      </c>
      <c r="H28" s="1" t="str">
        <f t="shared" si="18"/>
        <v>00110001</v>
      </c>
      <c r="I28" s="1" t="s">
        <v>28</v>
      </c>
      <c r="J28" s="1" t="str">
        <f t="shared" si="19"/>
        <v>00000000</v>
      </c>
      <c r="K28" s="6" t="s">
        <v>31</v>
      </c>
      <c r="L28" s="28" t="s">
        <v>34</v>
      </c>
      <c r="O28" s="2" t="str">
        <f t="shared" ref="O28:R28" si="23">BIN2HEX(O23)</f>
        <v>FF</v>
      </c>
      <c r="P28" s="2" t="str">
        <f t="shared" si="23"/>
        <v>27</v>
      </c>
      <c r="Q28" s="2" t="str">
        <f t="shared" si="23"/>
        <v>3</v>
      </c>
      <c r="R28" s="2" t="str">
        <f t="shared" si="23"/>
        <v>31</v>
      </c>
    </row>
    <row r="29" spans="2:18" ht="15.75" customHeight="1" x14ac:dyDescent="0.2"/>
    <row r="30" spans="2:18" ht="15.75" customHeight="1" x14ac:dyDescent="0.25">
      <c r="B30" s="1" t="s">
        <v>42</v>
      </c>
      <c r="K30" s="1" t="s">
        <v>43</v>
      </c>
    </row>
    <row r="31" spans="2:18" ht="15.75" customHeight="1" x14ac:dyDescent="0.2">
      <c r="B31" s="8" t="s">
        <v>176</v>
      </c>
      <c r="C31" s="8" t="s">
        <v>177</v>
      </c>
      <c r="D31" s="8">
        <v>93</v>
      </c>
      <c r="E31" s="8">
        <v>71</v>
      </c>
    </row>
    <row r="32" spans="2:18" ht="15.75" customHeight="1" x14ac:dyDescent="0.2">
      <c r="B32" s="8" t="s">
        <v>178</v>
      </c>
      <c r="C32" s="8" t="s">
        <v>179</v>
      </c>
      <c r="D32" s="8" t="s">
        <v>165</v>
      </c>
      <c r="E32" s="8">
        <v>57</v>
      </c>
    </row>
    <row r="33" spans="2:6" ht="15.75" customHeight="1" x14ac:dyDescent="0.2">
      <c r="B33" s="8">
        <v>99</v>
      </c>
      <c r="C33" s="8">
        <v>51</v>
      </c>
      <c r="D33" s="8">
        <v>43</v>
      </c>
      <c r="E33" s="8" t="s">
        <v>46</v>
      </c>
    </row>
    <row r="34" spans="2:6" ht="15.75" customHeight="1" x14ac:dyDescent="0.2">
      <c r="B34" s="8" t="s">
        <v>180</v>
      </c>
      <c r="C34" s="8">
        <v>27</v>
      </c>
      <c r="D34" s="8">
        <v>33</v>
      </c>
      <c r="E34" s="8">
        <v>31</v>
      </c>
    </row>
    <row r="35" spans="2:6" ht="15.75" customHeight="1" x14ac:dyDescent="0.2"/>
    <row r="36" spans="2:6" ht="15.75" customHeight="1" x14ac:dyDescent="0.25">
      <c r="B36" s="1" t="s">
        <v>45</v>
      </c>
    </row>
    <row r="37" spans="2:6" ht="15.75" customHeight="1" x14ac:dyDescent="0.25">
      <c r="B37" s="23">
        <v>47</v>
      </c>
      <c r="C37" s="23" t="s">
        <v>181</v>
      </c>
      <c r="D37" s="23">
        <v>22</v>
      </c>
      <c r="E37" s="23" t="s">
        <v>182</v>
      </c>
    </row>
    <row r="38" spans="2:6" ht="15.75" customHeight="1" x14ac:dyDescent="0.2">
      <c r="B38" s="8" t="s">
        <v>183</v>
      </c>
      <c r="C38" s="8" t="s">
        <v>184</v>
      </c>
      <c r="D38" s="8">
        <v>13</v>
      </c>
      <c r="E38" s="8" t="s">
        <v>185</v>
      </c>
    </row>
    <row r="39" spans="2:6" ht="15.75" customHeight="1" x14ac:dyDescent="0.2">
      <c r="B39" s="8" t="s">
        <v>186</v>
      </c>
      <c r="C39" s="8">
        <v>70</v>
      </c>
      <c r="D39" s="8">
        <v>64</v>
      </c>
      <c r="E39" s="8" t="s">
        <v>137</v>
      </c>
    </row>
    <row r="40" spans="2:6" ht="15.75" customHeight="1" x14ac:dyDescent="0.2">
      <c r="B40" s="8" t="s">
        <v>165</v>
      </c>
      <c r="C40" s="8" t="s">
        <v>187</v>
      </c>
      <c r="D40" s="8">
        <v>66</v>
      </c>
      <c r="E40" s="8" t="s">
        <v>46</v>
      </c>
    </row>
    <row r="41" spans="2:6" ht="15.75" customHeight="1" x14ac:dyDescent="0.2">
      <c r="B41" s="8"/>
      <c r="C41" s="8"/>
      <c r="D41" s="8"/>
      <c r="E41" s="8"/>
    </row>
    <row r="42" spans="2:6" ht="15.75" customHeight="1" x14ac:dyDescent="0.2"/>
    <row r="43" spans="2:6" ht="15.75" customHeight="1" x14ac:dyDescent="0.2">
      <c r="C43" s="2" t="s">
        <v>50</v>
      </c>
    </row>
    <row r="44" spans="2:6" ht="15.75" customHeight="1" x14ac:dyDescent="0.2"/>
    <row r="45" spans="2:6" ht="15.75" customHeight="1" x14ac:dyDescent="0.25">
      <c r="B45" s="23">
        <v>47</v>
      </c>
      <c r="C45" s="23" t="s">
        <v>181</v>
      </c>
      <c r="D45" s="23">
        <v>22</v>
      </c>
      <c r="E45" s="23" t="s">
        <v>182</v>
      </c>
      <c r="F45" s="1" t="s">
        <v>51</v>
      </c>
    </row>
    <row r="46" spans="2:6" ht="15.75" customHeight="1" x14ac:dyDescent="0.25">
      <c r="B46" s="8" t="s">
        <v>183</v>
      </c>
      <c r="C46" s="8" t="s">
        <v>184</v>
      </c>
      <c r="D46" s="8">
        <v>13</v>
      </c>
      <c r="E46" s="8" t="s">
        <v>185</v>
      </c>
      <c r="F46" s="1" t="s">
        <v>52</v>
      </c>
    </row>
    <row r="47" spans="2:6" ht="15.75" customHeight="1" x14ac:dyDescent="0.25">
      <c r="B47" s="8" t="s">
        <v>186</v>
      </c>
      <c r="C47" s="8">
        <v>70</v>
      </c>
      <c r="D47" s="8">
        <v>64</v>
      </c>
      <c r="E47" s="8" t="s">
        <v>137</v>
      </c>
      <c r="F47" s="1" t="s">
        <v>53</v>
      </c>
    </row>
    <row r="48" spans="2:6" ht="15.75" customHeight="1" x14ac:dyDescent="0.25">
      <c r="B48" s="8" t="s">
        <v>165</v>
      </c>
      <c r="C48" s="8" t="s">
        <v>187</v>
      </c>
      <c r="D48" s="8">
        <v>66</v>
      </c>
      <c r="E48" s="8" t="s">
        <v>46</v>
      </c>
      <c r="F48" s="1" t="s">
        <v>54</v>
      </c>
    </row>
    <row r="49" spans="2:21" ht="15.75" customHeight="1" x14ac:dyDescent="0.2"/>
    <row r="50" spans="2:21" ht="15.75" customHeight="1" x14ac:dyDescent="0.2"/>
    <row r="51" spans="2:21" ht="15.75" customHeight="1" x14ac:dyDescent="0.2">
      <c r="C51" s="2" t="s">
        <v>55</v>
      </c>
    </row>
    <row r="52" spans="2:21" ht="15.75" customHeight="1" x14ac:dyDescent="0.2">
      <c r="B52" s="8"/>
      <c r="C52" s="8"/>
      <c r="D52" s="8"/>
      <c r="E52" s="8"/>
    </row>
    <row r="53" spans="2:21" ht="15.75" customHeight="1" x14ac:dyDescent="0.25">
      <c r="B53" s="23">
        <v>47</v>
      </c>
      <c r="C53" s="23" t="s">
        <v>181</v>
      </c>
      <c r="D53" s="23">
        <v>22</v>
      </c>
      <c r="E53" s="23" t="s">
        <v>182</v>
      </c>
      <c r="G53" s="10"/>
      <c r="I53" s="11"/>
      <c r="J53" s="11"/>
      <c r="K53" s="11"/>
      <c r="L53" s="11"/>
    </row>
    <row r="54" spans="2:21" ht="15.75" customHeight="1" x14ac:dyDescent="0.25">
      <c r="B54" s="8" t="s">
        <v>184</v>
      </c>
      <c r="C54" s="8">
        <v>13</v>
      </c>
      <c r="D54" s="8" t="s">
        <v>185</v>
      </c>
      <c r="E54" s="8" t="s">
        <v>183</v>
      </c>
      <c r="G54" s="8"/>
      <c r="H54" s="13"/>
      <c r="I54" s="11"/>
      <c r="J54" s="11"/>
      <c r="K54" s="11"/>
      <c r="L54" s="11"/>
    </row>
    <row r="55" spans="2:21" ht="15.75" customHeight="1" x14ac:dyDescent="0.25">
      <c r="B55" s="8">
        <v>64</v>
      </c>
      <c r="C55" s="8" t="s">
        <v>137</v>
      </c>
      <c r="D55" s="8" t="s">
        <v>186</v>
      </c>
      <c r="E55" s="8">
        <v>70</v>
      </c>
      <c r="H55" s="13"/>
      <c r="I55" s="11"/>
      <c r="J55" s="11"/>
      <c r="K55" s="11"/>
      <c r="L55" s="11"/>
    </row>
    <row r="56" spans="2:21" ht="15.75" customHeight="1" x14ac:dyDescent="0.25">
      <c r="B56" s="8" t="s">
        <v>46</v>
      </c>
      <c r="C56" s="8" t="s">
        <v>165</v>
      </c>
      <c r="D56" s="8" t="s">
        <v>187</v>
      </c>
      <c r="E56" s="8">
        <v>66</v>
      </c>
      <c r="H56" s="13"/>
      <c r="I56" s="11"/>
      <c r="J56" s="11"/>
      <c r="K56" s="11"/>
      <c r="L56" s="11"/>
    </row>
    <row r="57" spans="2:21" ht="15.75" customHeight="1" x14ac:dyDescent="0.25">
      <c r="H57" s="13"/>
      <c r="I57" s="13"/>
      <c r="J57" s="13"/>
      <c r="K57" s="13"/>
    </row>
    <row r="58" spans="2:21" ht="15.75" customHeight="1" x14ac:dyDescent="0.25">
      <c r="B58" s="1" t="s">
        <v>56</v>
      </c>
      <c r="L58" s="13"/>
      <c r="M58" s="13"/>
      <c r="N58" s="13"/>
      <c r="O58" s="13"/>
    </row>
    <row r="59" spans="2:21" ht="15.75" customHeight="1" x14ac:dyDescent="0.25">
      <c r="R59" s="5"/>
      <c r="S59" s="5"/>
      <c r="T59" s="5"/>
      <c r="U59" s="5"/>
    </row>
    <row r="60" spans="2:21" ht="15.75" customHeight="1" x14ac:dyDescent="0.25">
      <c r="B60" s="14" t="s">
        <v>57</v>
      </c>
      <c r="C60" s="14" t="s">
        <v>58</v>
      </c>
      <c r="D60" s="14" t="s">
        <v>59</v>
      </c>
      <c r="E60" s="14" t="s">
        <v>59</v>
      </c>
      <c r="F60" s="15"/>
      <c r="G60" s="23">
        <v>47</v>
      </c>
      <c r="H60" s="23" t="s">
        <v>181</v>
      </c>
      <c r="I60" s="23">
        <v>22</v>
      </c>
      <c r="J60" s="23" t="s">
        <v>182</v>
      </c>
      <c r="O60" s="10"/>
      <c r="R60" s="5"/>
      <c r="S60" s="5"/>
      <c r="T60" s="5"/>
      <c r="U60" s="5"/>
    </row>
    <row r="61" spans="2:21" ht="15.75" customHeight="1" x14ac:dyDescent="0.25">
      <c r="B61" s="14" t="s">
        <v>59</v>
      </c>
      <c r="C61" s="14" t="s">
        <v>57</v>
      </c>
      <c r="D61" s="14" t="s">
        <v>58</v>
      </c>
      <c r="E61" s="14" t="s">
        <v>59</v>
      </c>
      <c r="F61" s="31" t="s">
        <v>60</v>
      </c>
      <c r="G61" s="8" t="s">
        <v>184</v>
      </c>
      <c r="H61" s="8">
        <v>13</v>
      </c>
      <c r="I61" s="8" t="s">
        <v>185</v>
      </c>
      <c r="J61" s="8" t="s">
        <v>183</v>
      </c>
      <c r="L61" s="32" t="s">
        <v>31</v>
      </c>
      <c r="R61" s="5"/>
      <c r="S61" s="5"/>
      <c r="T61" s="5"/>
      <c r="U61" s="5"/>
    </row>
    <row r="62" spans="2:21" ht="15.75" customHeight="1" x14ac:dyDescent="0.25">
      <c r="B62" s="14" t="s">
        <v>59</v>
      </c>
      <c r="C62" s="14" t="s">
        <v>59</v>
      </c>
      <c r="D62" s="14" t="s">
        <v>57</v>
      </c>
      <c r="E62" s="14" t="s">
        <v>58</v>
      </c>
      <c r="F62" s="30"/>
      <c r="G62" s="8">
        <v>64</v>
      </c>
      <c r="H62" s="8" t="s">
        <v>137</v>
      </c>
      <c r="I62" s="8" t="s">
        <v>186</v>
      </c>
      <c r="J62" s="8">
        <v>70</v>
      </c>
      <c r="L62" s="30"/>
      <c r="R62" s="5"/>
      <c r="S62" s="5"/>
      <c r="T62" s="5"/>
      <c r="U62" s="5"/>
    </row>
    <row r="63" spans="2:21" ht="15.75" customHeight="1" x14ac:dyDescent="0.25">
      <c r="B63" s="14" t="s">
        <v>58</v>
      </c>
      <c r="C63" s="14" t="s">
        <v>59</v>
      </c>
      <c r="D63" s="14" t="s">
        <v>59</v>
      </c>
      <c r="E63" s="14" t="s">
        <v>57</v>
      </c>
      <c r="F63" s="15"/>
      <c r="G63" s="8" t="s">
        <v>46</v>
      </c>
      <c r="H63" s="8" t="s">
        <v>165</v>
      </c>
      <c r="I63" s="8" t="s">
        <v>187</v>
      </c>
      <c r="J63" s="8">
        <v>66</v>
      </c>
    </row>
    <row r="64" spans="2:21" ht="15.75" customHeight="1" x14ac:dyDescent="0.2"/>
    <row r="65" spans="2:16" ht="15.75" customHeight="1" x14ac:dyDescent="0.2"/>
    <row r="66" spans="2:16" ht="15.75" customHeight="1" x14ac:dyDescent="0.25">
      <c r="B66" s="5" t="str">
        <f t="shared" ref="B66:E66" si="24">HEX2BIN(B60,8)</f>
        <v>00000010</v>
      </c>
      <c r="C66" s="5" t="str">
        <f t="shared" si="24"/>
        <v>00000011</v>
      </c>
      <c r="D66" s="5" t="str">
        <f t="shared" si="24"/>
        <v>00000001</v>
      </c>
      <c r="E66" s="5" t="str">
        <f t="shared" si="24"/>
        <v>00000001</v>
      </c>
      <c r="G66" s="8" t="str">
        <f t="shared" ref="G66:J66" si="25">HEX2BIN(G60,8)</f>
        <v>01000111</v>
      </c>
      <c r="H66" s="8" t="str">
        <f t="shared" si="25"/>
        <v>01001101</v>
      </c>
      <c r="I66" s="8" t="str">
        <f t="shared" si="25"/>
        <v>00100010</v>
      </c>
      <c r="J66" s="8" t="str">
        <f t="shared" si="25"/>
        <v>00101100</v>
      </c>
      <c r="M66" s="7" t="s">
        <v>188</v>
      </c>
      <c r="N66" s="16" t="s">
        <v>107</v>
      </c>
      <c r="O66" s="16" t="s">
        <v>189</v>
      </c>
      <c r="P66" s="7" t="s">
        <v>159</v>
      </c>
    </row>
    <row r="67" spans="2:16" ht="15.75" customHeight="1" x14ac:dyDescent="0.25">
      <c r="B67" s="5" t="str">
        <f t="shared" ref="B67:E67" si="26">HEX2BIN(B61,8)</f>
        <v>00000001</v>
      </c>
      <c r="C67" s="5" t="str">
        <f t="shared" si="26"/>
        <v>00000010</v>
      </c>
      <c r="D67" s="5" t="str">
        <f t="shared" si="26"/>
        <v>00000011</v>
      </c>
      <c r="E67" s="5" t="str">
        <f t="shared" si="26"/>
        <v>00000001</v>
      </c>
      <c r="F67" s="15" t="s">
        <v>60</v>
      </c>
      <c r="G67" s="8" t="str">
        <f t="shared" ref="G67:J67" si="27">HEX2BIN(G61,8)</f>
        <v>00001100</v>
      </c>
      <c r="H67" s="8" t="str">
        <f t="shared" si="27"/>
        <v>00010011</v>
      </c>
      <c r="I67" s="8" t="str">
        <f t="shared" si="27"/>
        <v>11011010</v>
      </c>
      <c r="J67" s="8" t="str">
        <f t="shared" si="27"/>
        <v>01011010</v>
      </c>
      <c r="L67" s="6" t="s">
        <v>31</v>
      </c>
      <c r="M67" s="17" t="s">
        <v>190</v>
      </c>
      <c r="N67" s="16" t="s">
        <v>191</v>
      </c>
      <c r="O67" s="16" t="s">
        <v>117</v>
      </c>
      <c r="P67" s="7" t="s">
        <v>192</v>
      </c>
    </row>
    <row r="68" spans="2:16" ht="15.75" customHeight="1" x14ac:dyDescent="0.25">
      <c r="B68" s="5" t="str">
        <f t="shared" ref="B68:E68" si="28">HEX2BIN(B62,8)</f>
        <v>00000001</v>
      </c>
      <c r="C68" s="5" t="str">
        <f t="shared" si="28"/>
        <v>00000001</v>
      </c>
      <c r="D68" s="5" t="str">
        <f t="shared" si="28"/>
        <v>00000010</v>
      </c>
      <c r="E68" s="5" t="str">
        <f t="shared" si="28"/>
        <v>00000011</v>
      </c>
      <c r="G68" s="8" t="str">
        <f t="shared" ref="G68:J68" si="29">HEX2BIN(G62,8)</f>
        <v>01100100</v>
      </c>
      <c r="H68" s="8" t="str">
        <f t="shared" si="29"/>
        <v>11000011</v>
      </c>
      <c r="I68" s="8" t="str">
        <f t="shared" si="29"/>
        <v>11111001</v>
      </c>
      <c r="J68" s="8" t="str">
        <f t="shared" si="29"/>
        <v>01110000</v>
      </c>
      <c r="M68" s="7" t="s">
        <v>193</v>
      </c>
      <c r="N68" s="16" t="s">
        <v>122</v>
      </c>
      <c r="O68" s="16" t="s">
        <v>194</v>
      </c>
      <c r="P68" s="16" t="s">
        <v>114</v>
      </c>
    </row>
    <row r="69" spans="2:16" ht="15.75" customHeight="1" x14ac:dyDescent="0.25">
      <c r="B69" s="5" t="str">
        <f t="shared" ref="B69:E69" si="30">HEX2BIN(B63,8)</f>
        <v>00000011</v>
      </c>
      <c r="C69" s="5" t="str">
        <f t="shared" si="30"/>
        <v>00000001</v>
      </c>
      <c r="D69" s="5" t="str">
        <f t="shared" si="30"/>
        <v>00000001</v>
      </c>
      <c r="E69" s="5" t="str">
        <f t="shared" si="30"/>
        <v>00000010</v>
      </c>
      <c r="G69" s="8" t="str">
        <f t="shared" ref="G69:J69" si="31">HEX2BIN(G63,8)</f>
        <v>00101110</v>
      </c>
      <c r="H69" s="8" t="str">
        <f t="shared" si="31"/>
        <v>01111101</v>
      </c>
      <c r="I69" s="8" t="str">
        <f t="shared" si="31"/>
        <v>00111101</v>
      </c>
      <c r="J69" s="8" t="str">
        <f t="shared" si="31"/>
        <v>01100110</v>
      </c>
      <c r="M69" s="16" t="s">
        <v>159</v>
      </c>
      <c r="N69" s="16" t="s">
        <v>195</v>
      </c>
      <c r="O69" s="7" t="s">
        <v>196</v>
      </c>
      <c r="P69" s="16" t="s">
        <v>197</v>
      </c>
    </row>
    <row r="70" spans="2:16" ht="15.75" customHeight="1" x14ac:dyDescent="0.2"/>
    <row r="71" spans="2:16" ht="15.75" customHeight="1" x14ac:dyDescent="0.2"/>
    <row r="72" spans="2:16" ht="15.75" customHeight="1" x14ac:dyDescent="0.25">
      <c r="B72" s="1" t="s">
        <v>82</v>
      </c>
    </row>
    <row r="73" spans="2:16" ht="15.75" customHeight="1" x14ac:dyDescent="0.2">
      <c r="B73" s="8" t="str">
        <f t="shared" ref="B73:E73" si="32">BIN2HEX(M66)</f>
        <v>45</v>
      </c>
      <c r="C73" s="8" t="str">
        <f t="shared" si="32"/>
        <v>4E</v>
      </c>
      <c r="D73" s="8" t="str">
        <f t="shared" si="32"/>
        <v>23</v>
      </c>
      <c r="E73" s="8" t="str">
        <f t="shared" si="32"/>
        <v>2D</v>
      </c>
    </row>
    <row r="74" spans="2:16" ht="15.75" customHeight="1" x14ac:dyDescent="0.2">
      <c r="B74" s="8" t="s">
        <v>198</v>
      </c>
      <c r="C74" s="8" t="str">
        <f t="shared" ref="C74:E74" si="33">BIN2HEX(N67)</f>
        <v>11</v>
      </c>
      <c r="D74" s="8" t="str">
        <f t="shared" si="33"/>
        <v>D9</v>
      </c>
      <c r="E74" s="8" t="str">
        <f t="shared" si="33"/>
        <v>5B</v>
      </c>
    </row>
    <row r="75" spans="2:16" ht="15.75" customHeight="1" x14ac:dyDescent="0.2">
      <c r="B75" s="8" t="str">
        <f t="shared" ref="B75:E75" si="34">BIN2HEX(M68)</f>
        <v>65</v>
      </c>
      <c r="C75" s="8" t="str">
        <f t="shared" si="34"/>
        <v>C2</v>
      </c>
      <c r="D75" s="8" t="str">
        <f t="shared" si="34"/>
        <v>FB</v>
      </c>
      <c r="E75" s="8" t="str">
        <f t="shared" si="34"/>
        <v>73</v>
      </c>
    </row>
    <row r="76" spans="2:16" ht="15.75" customHeight="1" x14ac:dyDescent="0.2">
      <c r="B76" s="8" t="str">
        <f t="shared" ref="B76:E76" si="35">BIN2HEX(M69)</f>
        <v>2D</v>
      </c>
      <c r="C76" s="8" t="str">
        <f t="shared" si="35"/>
        <v>7C</v>
      </c>
      <c r="D76" s="8" t="str">
        <f t="shared" si="35"/>
        <v>3C</v>
      </c>
      <c r="E76" s="8" t="str">
        <f t="shared" si="35"/>
        <v>64</v>
      </c>
    </row>
    <row r="77" spans="2:16" ht="15.75" customHeight="1" x14ac:dyDescent="0.2"/>
    <row r="78" spans="2:16" ht="15.75" customHeight="1" x14ac:dyDescent="0.2"/>
    <row r="79" spans="2:16" ht="15.75" customHeight="1" x14ac:dyDescent="0.25">
      <c r="B79" s="1" t="s">
        <v>82</v>
      </c>
    </row>
    <row r="80" spans="2:16" ht="15.75" customHeight="1" x14ac:dyDescent="0.2">
      <c r="B80" s="8">
        <v>45</v>
      </c>
      <c r="C80" s="8" t="s">
        <v>199</v>
      </c>
      <c r="D80" s="8">
        <v>23</v>
      </c>
      <c r="E80" s="8" t="s">
        <v>151</v>
      </c>
    </row>
    <row r="81" spans="2:5" ht="15.75" customHeight="1" x14ac:dyDescent="0.2">
      <c r="B81" s="8">
        <v>44</v>
      </c>
      <c r="C81" s="8">
        <v>11</v>
      </c>
      <c r="D81" s="8" t="s">
        <v>200</v>
      </c>
      <c r="E81" s="8" t="s">
        <v>201</v>
      </c>
    </row>
    <row r="82" spans="2:5" ht="15.75" customHeight="1" x14ac:dyDescent="0.2">
      <c r="B82" s="8">
        <v>65</v>
      </c>
      <c r="C82" s="8" t="s">
        <v>202</v>
      </c>
      <c r="D82" s="8" t="s">
        <v>203</v>
      </c>
      <c r="E82" s="8">
        <v>73</v>
      </c>
    </row>
    <row r="83" spans="2:5" ht="15.75" customHeight="1" x14ac:dyDescent="0.2">
      <c r="B83" s="8" t="s">
        <v>151</v>
      </c>
      <c r="C83" s="8" t="s">
        <v>204</v>
      </c>
      <c r="D83" s="8" t="s">
        <v>205</v>
      </c>
      <c r="E83" s="8">
        <v>64</v>
      </c>
    </row>
    <row r="84" spans="2:5" ht="15.75" customHeight="1" x14ac:dyDescent="0.2"/>
    <row r="85" spans="2:5" ht="15.75" customHeight="1" x14ac:dyDescent="0.25">
      <c r="B85" s="10" t="s">
        <v>206</v>
      </c>
    </row>
    <row r="86" spans="2:5" ht="15.75" customHeight="1" x14ac:dyDescent="0.25">
      <c r="B86" s="10" t="s">
        <v>207</v>
      </c>
    </row>
    <row r="87" spans="2:5" ht="15.75" customHeight="1" x14ac:dyDescent="0.2"/>
    <row r="88" spans="2:5" ht="15.75" customHeight="1" x14ac:dyDescent="0.2"/>
    <row r="89" spans="2:5" ht="15.75" customHeight="1" x14ac:dyDescent="0.2"/>
    <row r="90" spans="2:5" ht="15.75" customHeight="1" x14ac:dyDescent="0.2"/>
    <row r="91" spans="2:5" ht="15.75" customHeight="1" x14ac:dyDescent="0.2"/>
    <row r="92" spans="2:5" ht="15.75" customHeight="1" x14ac:dyDescent="0.2"/>
    <row r="93" spans="2:5" ht="15.75" customHeight="1" x14ac:dyDescent="0.2"/>
    <row r="94" spans="2:5" ht="15.75" customHeight="1" x14ac:dyDescent="0.2"/>
    <row r="95" spans="2:5" ht="15.75" customHeight="1" x14ac:dyDescent="0.2"/>
    <row r="96" spans="2:5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3">
    <mergeCell ref="F61:F62"/>
    <mergeCell ref="L61:L62"/>
    <mergeCell ref="G1:K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Putaran Pertama</vt:lpstr>
      <vt:lpstr>Putaran Kedua</vt:lpstr>
      <vt:lpstr>Putaran Ketiga</vt:lpstr>
      <vt:lpstr>Putaran Keempat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2021-11-22T14:55:31Z</dcterms:modified>
</cp:coreProperties>
</file>