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04 PDM\PRD\"/>
    </mc:Choice>
  </mc:AlternateContent>
  <xr:revisionPtr revIDLastSave="0" documentId="13_ncr:1_{06C92DCC-8DED-4F47-A356-CC441EC804EC}" xr6:coauthVersionLast="47" xr6:coauthVersionMax="47" xr10:uidLastSave="{00000000-0000-0000-0000-000000000000}"/>
  <bookViews>
    <workbookView xWindow="22932" yWindow="-108" windowWidth="30936" windowHeight="17040" activeTab="1" xr2:uid="{E263B177-4508-41AD-BF88-5791A6813383}"/>
  </bookViews>
  <sheets>
    <sheet name="MainPage" sheetId="3" r:id="rId1"/>
    <sheet name="Register Access-GUI" sheetId="4" r:id="rId2"/>
    <sheet name="GU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4" l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I9" i="4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H9" i="2"/>
</calcChain>
</file>

<file path=xl/sharedStrings.xml><?xml version="1.0" encoding="utf-8"?>
<sst xmlns="http://schemas.openxmlformats.org/spreadsheetml/2006/main" count="876" uniqueCount="238">
  <si>
    <t xml:space="preserve">Alto Internal Register R/W Specification -- GUI </t>
    <phoneticPr fontId="3" type="noConversion"/>
  </si>
  <si>
    <t>Description</t>
    <phoneticPr fontId="3" type="noConversion"/>
  </si>
  <si>
    <t>按键</t>
    <phoneticPr fontId="3" type="noConversion"/>
  </si>
  <si>
    <t>变化数值</t>
    <phoneticPr fontId="3" type="noConversion"/>
  </si>
  <si>
    <t>红色</t>
    <phoneticPr fontId="3" type="noConversion"/>
  </si>
  <si>
    <t>0. 寄存器映射表内容说明</t>
    <phoneticPr fontId="3" type="noConversion"/>
  </si>
  <si>
    <t>无效寄存器</t>
    <phoneticPr fontId="3" type="noConversion"/>
  </si>
  <si>
    <t>-</t>
    <phoneticPr fontId="3" type="noConversion"/>
  </si>
  <si>
    <t>File</t>
    <phoneticPr fontId="3" type="noConversion"/>
  </si>
  <si>
    <t>Tools</t>
    <phoneticPr fontId="3" type="noConversion"/>
  </si>
  <si>
    <t>Help</t>
    <phoneticPr fontId="3" type="noConversion"/>
  </si>
  <si>
    <t>只读寄存器</t>
    <phoneticPr fontId="3" type="noConversion"/>
  </si>
  <si>
    <t>Select Chip</t>
    <phoneticPr fontId="3" type="noConversion"/>
  </si>
  <si>
    <t>2. 基地址区</t>
    <phoneticPr fontId="3" type="noConversion"/>
  </si>
  <si>
    <t>Peripherals</t>
    <phoneticPr fontId="3" type="noConversion"/>
  </si>
  <si>
    <t>I2S</t>
  </si>
  <si>
    <t>Start offset</t>
    <phoneticPr fontId="3" type="noConversion"/>
  </si>
  <si>
    <t>Size</t>
    <phoneticPr fontId="3" type="noConversion"/>
  </si>
  <si>
    <t>1. 输入参数区域</t>
    <phoneticPr fontId="3" type="noConversion"/>
  </si>
  <si>
    <t>ALTO-40</t>
  </si>
  <si>
    <t>Register Map</t>
    <phoneticPr fontId="3" type="noConversion"/>
  </si>
  <si>
    <t>I2C address</t>
    <phoneticPr fontId="3" type="noConversion"/>
  </si>
  <si>
    <t>Base address</t>
    <phoneticPr fontId="3" type="noConversion"/>
  </si>
  <si>
    <t>Name</t>
    <phoneticPr fontId="3" type="noConversion"/>
  </si>
  <si>
    <t>Offset</t>
    <phoneticPr fontId="3" type="noConversion"/>
  </si>
  <si>
    <t>Hex</t>
    <phoneticPr fontId="3" type="noConversion"/>
  </si>
  <si>
    <t>SEL</t>
    <phoneticPr fontId="3" type="noConversion"/>
  </si>
  <si>
    <t>8. 寄存器选择区域</t>
    <phoneticPr fontId="3" type="noConversion"/>
  </si>
  <si>
    <t>0x26</t>
    <phoneticPr fontId="3" type="noConversion"/>
  </si>
  <si>
    <t>IC_CON</t>
    <phoneticPr fontId="3" type="noConversion"/>
  </si>
  <si>
    <t>00009375</t>
    <phoneticPr fontId="3" type="noConversion"/>
  </si>
  <si>
    <t>Connect</t>
    <phoneticPr fontId="3" type="noConversion"/>
  </si>
  <si>
    <t>Period</t>
    <phoneticPr fontId="3" type="noConversion"/>
  </si>
  <si>
    <t>IC_TAR</t>
    <phoneticPr fontId="3" type="noConversion"/>
  </si>
  <si>
    <t>005A605A</t>
    <phoneticPr fontId="3" type="noConversion"/>
  </si>
  <si>
    <t>9. 16进制格式</t>
    <phoneticPr fontId="3" type="noConversion"/>
  </si>
  <si>
    <t>ms</t>
    <phoneticPr fontId="3" type="noConversion"/>
  </si>
  <si>
    <t>IC_SAR</t>
    <phoneticPr fontId="3" type="noConversion"/>
  </si>
  <si>
    <t>000000AF</t>
    <phoneticPr fontId="3" type="noConversion"/>
  </si>
  <si>
    <t>IC_HS_MADDR</t>
    <phoneticPr fontId="3" type="noConversion"/>
  </si>
  <si>
    <t>7FE0595F</t>
    <phoneticPr fontId="3" type="noConversion"/>
  </si>
  <si>
    <t>Write</t>
    <phoneticPr fontId="3" type="noConversion"/>
  </si>
  <si>
    <t>IC_xxx</t>
    <phoneticPr fontId="3" type="noConversion"/>
  </si>
  <si>
    <t>xx</t>
    <phoneticPr fontId="3" type="noConversion"/>
  </si>
  <si>
    <t>Register</t>
    <phoneticPr fontId="3" type="noConversion"/>
  </si>
  <si>
    <t>3. 寄存器映射表区域</t>
    <phoneticPr fontId="3" type="noConversion"/>
  </si>
  <si>
    <t>Read</t>
    <phoneticPr fontId="3" type="noConversion"/>
  </si>
  <si>
    <t>EQ</t>
    <phoneticPr fontId="3" type="noConversion"/>
  </si>
  <si>
    <t>Reset</t>
    <phoneticPr fontId="3" type="noConversion"/>
  </si>
  <si>
    <t>4. 按键区域</t>
    <phoneticPr fontId="3" type="noConversion"/>
  </si>
  <si>
    <t>Address</t>
    <phoneticPr fontId="3" type="noConversion"/>
  </si>
  <si>
    <t>11. 寄存器微调区</t>
    <phoneticPr fontId="3" type="noConversion"/>
  </si>
  <si>
    <t>Byte</t>
    <phoneticPr fontId="3" type="noConversion"/>
  </si>
  <si>
    <t>5A</t>
    <phoneticPr fontId="3" type="noConversion"/>
  </si>
  <si>
    <t>+</t>
    <phoneticPr fontId="3" type="noConversion"/>
  </si>
  <si>
    <t>Bit</t>
    <phoneticPr fontId="3" type="noConversion"/>
  </si>
  <si>
    <t>Register instruction</t>
    <phoneticPr fontId="3" type="noConversion"/>
  </si>
  <si>
    <t>Command Console</t>
    <phoneticPr fontId="3" type="noConversion"/>
  </si>
  <si>
    <t>to</t>
    <phoneticPr fontId="3" type="noConversion"/>
  </si>
  <si>
    <t>0B</t>
    <phoneticPr fontId="3" type="noConversion"/>
  </si>
  <si>
    <t>cmd …</t>
    <phoneticPr fontId="3" type="noConversion"/>
  </si>
  <si>
    <t>&lt;&lt;</t>
    <phoneticPr fontId="3" type="noConversion"/>
  </si>
  <si>
    <t>\rep 2000 -tm 0</t>
    <phoneticPr fontId="3" type="noConversion"/>
  </si>
  <si>
    <t>\r 0x70006050 0x11223344</t>
    <phoneticPr fontId="3" type="noConversion"/>
  </si>
  <si>
    <t>\w 0x700060A0 0x11223344</t>
    <phoneticPr fontId="3" type="noConversion"/>
  </si>
  <si>
    <t xml:space="preserve"> </t>
    <phoneticPr fontId="3" type="noConversion"/>
  </si>
  <si>
    <t>6. 寄存器信息说明区</t>
    <phoneticPr fontId="3" type="noConversion"/>
  </si>
  <si>
    <t>\rep 1000 -tm 20</t>
    <phoneticPr fontId="3" type="noConversion"/>
  </si>
  <si>
    <t>5. 命令行区域</t>
    <phoneticPr fontId="3" type="noConversion"/>
  </si>
  <si>
    <t>\r 0x70006080 0x11223344</t>
    <phoneticPr fontId="3" type="noConversion"/>
  </si>
  <si>
    <t>\go</t>
    <phoneticPr fontId="3" type="noConversion"/>
  </si>
  <si>
    <t>弹窗说明</t>
    <phoneticPr fontId="3" type="noConversion"/>
  </si>
  <si>
    <t>Export</t>
    <phoneticPr fontId="3" type="noConversion"/>
  </si>
  <si>
    <t>Import</t>
    <phoneticPr fontId="3" type="noConversion"/>
  </si>
  <si>
    <t>Command list</t>
    <phoneticPr fontId="3" type="noConversion"/>
  </si>
  <si>
    <t>10. 自定义批处理命令</t>
    <phoneticPr fontId="3" type="noConversion"/>
  </si>
  <si>
    <t>Set_PLL_until_lock</t>
    <phoneticPr fontId="3" type="noConversion"/>
  </si>
  <si>
    <t>Start Address</t>
    <phoneticPr fontId="3" type="noConversion"/>
  </si>
  <si>
    <t>0x70002000</t>
    <phoneticPr fontId="3" type="noConversion"/>
  </si>
  <si>
    <t>Search</t>
    <phoneticPr fontId="3" type="noConversion"/>
  </si>
  <si>
    <t>AltoDbgData</t>
    <phoneticPr fontId="3" type="noConversion"/>
  </si>
  <si>
    <t>cmd2</t>
    <phoneticPr fontId="3" type="noConversion"/>
  </si>
  <si>
    <t>Reset All</t>
    <phoneticPr fontId="3" type="noConversion"/>
  </si>
  <si>
    <t>cmd3</t>
    <phoneticPr fontId="3" type="noConversion"/>
  </si>
  <si>
    <t>cmd4</t>
    <phoneticPr fontId="3" type="noConversion"/>
  </si>
  <si>
    <t>Path</t>
    <phoneticPr fontId="3" type="noConversion"/>
  </si>
  <si>
    <t>Browse</t>
    <phoneticPr fontId="3" type="noConversion"/>
  </si>
  <si>
    <t>OK</t>
    <phoneticPr fontId="3" type="noConversion"/>
  </si>
  <si>
    <t>Cancel</t>
    <phoneticPr fontId="3" type="noConversion"/>
  </si>
  <si>
    <t>Saved as batch command</t>
    <phoneticPr fontId="3" type="noConversion"/>
  </si>
  <si>
    <t>Command name</t>
    <phoneticPr fontId="3" type="noConversion"/>
  </si>
  <si>
    <t>File name</t>
    <phoneticPr fontId="3" type="noConversion"/>
  </si>
  <si>
    <t>*.cfg</t>
    <phoneticPr fontId="3" type="noConversion"/>
  </si>
  <si>
    <t>Open</t>
    <phoneticPr fontId="3" type="noConversion"/>
  </si>
  <si>
    <t>File Type</t>
    <phoneticPr fontId="3" type="noConversion"/>
  </si>
  <si>
    <t>操作界面功能区说明</t>
    <phoneticPr fontId="3" type="noConversion"/>
  </si>
  <si>
    <t>输入参数区域</t>
    <phoneticPr fontId="3" type="noConversion"/>
  </si>
  <si>
    <t>设计为选择框，用户根据需要选择对应的模块(表中所列模块名只是其中一部分)</t>
    <phoneticPr fontId="3" type="noConversion"/>
  </si>
  <si>
    <t>设计为填写区，由用户输入起始地址，格式为16进制，位宽32bit</t>
    <phoneticPr fontId="3" type="noConversion"/>
  </si>
  <si>
    <t>设计为填写区，由用户输入需要的大小，这里需要根据每个不同模块实际大小做边界约束</t>
    <phoneticPr fontId="3" type="noConversion"/>
  </si>
  <si>
    <t xml:space="preserve"> 基地址区</t>
    <phoneticPr fontId="3" type="noConversion"/>
  </si>
  <si>
    <t>设计为自动填充区，根据所选Peripherals类型，自动填写该类型的基地址(我们会提供每个模块的基地址信息)</t>
    <phoneticPr fontId="3" type="noConversion"/>
  </si>
  <si>
    <t>寄存器映射表区域</t>
    <phoneticPr fontId="3" type="noConversion"/>
  </si>
  <si>
    <t>设计为自动填充+用户可改写区：</t>
    <phoneticPr fontId="3" type="noConversion"/>
  </si>
  <si>
    <t>a)  根据全屏窗口尺寸，为此区域设置一个固定尺寸的窗口</t>
    <phoneticPr fontId="3" type="noConversion"/>
  </si>
  <si>
    <r>
      <t>b)  设计为行列矩阵格式，每行暂定列1个32bit的寄存器，</t>
    </r>
    <r>
      <rPr>
        <sz val="9"/>
        <color rgb="FFFF0000"/>
        <rFont val="等线"/>
        <family val="3"/>
        <charset val="134"/>
        <scheme val="minor"/>
      </rPr>
      <t>每个32bit寄存器由Bit格式组成</t>
    </r>
    <r>
      <rPr>
        <sz val="9"/>
        <color theme="1"/>
        <rFont val="等线"/>
        <family val="3"/>
        <charset val="134"/>
        <scheme val="minor"/>
      </rPr>
      <t>，MSB位序</t>
    </r>
    <phoneticPr fontId="3" type="noConversion"/>
  </si>
  <si>
    <t>c)  根据用户在参数区域设置的实际Size，生成有效的矩阵大小，超出窗口Z的大小则在右边添加滚动条。不足窗口的大小则按照无效寄存器处理</t>
    <phoneticPr fontId="3" type="noConversion"/>
  </si>
  <si>
    <t>d)  根据实际寄存器的有效数据位或其他读写属性(我们会提供关于寄存器的信息)，按照GUI界面中“0. 寄存器映射表内容说明”的方式处理</t>
    <phoneticPr fontId="3" type="noConversion"/>
  </si>
  <si>
    <t>e)  根据按键区域不同的按键做即时刷新处理(详细见按键区域说明)</t>
    <phoneticPr fontId="3" type="noConversion"/>
  </si>
  <si>
    <t>f）点击对应bit位，执行0&lt;--&gt;1交替变换，如果与最后一次读或写操作的值不同，则数值变为红色，如果恢复原来的值，则颜色不变(点击时不执行立即读写操作)；如果数据变红则对应行的复选框默认处于选中状态</t>
    <phoneticPr fontId="3" type="noConversion"/>
  </si>
  <si>
    <t>按键区域</t>
    <phoneticPr fontId="3" type="noConversion"/>
  </si>
  <si>
    <r>
      <t>将&lt;寄存器映射表区域&gt;</t>
    </r>
    <r>
      <rPr>
        <sz val="9"/>
        <color rgb="FFFF0000"/>
        <rFont val="等线"/>
        <family val="3"/>
        <charset val="134"/>
        <scheme val="minor"/>
      </rPr>
      <t>选择的对应寄存器(8. 寄存器选择区域)</t>
    </r>
    <r>
      <rPr>
        <sz val="9"/>
        <color theme="1"/>
        <rFont val="等线"/>
        <family val="3"/>
        <charset val="134"/>
        <scheme val="minor"/>
      </rPr>
      <t>写入MCU</t>
    </r>
    <phoneticPr fontId="3" type="noConversion"/>
  </si>
  <si>
    <r>
      <t>将&lt;寄存器映射表区域&gt;</t>
    </r>
    <r>
      <rPr>
        <sz val="9"/>
        <color rgb="FFFF0000"/>
        <rFont val="等线"/>
        <family val="3"/>
        <charset val="134"/>
        <scheme val="minor"/>
      </rPr>
      <t>选择的对应寄存器(8. 寄存器选择区域)</t>
    </r>
    <r>
      <rPr>
        <sz val="9"/>
        <color theme="1"/>
        <rFont val="等线"/>
        <family val="3"/>
        <charset val="134"/>
        <scheme val="minor"/>
      </rPr>
      <t>从MCU读出</t>
    </r>
    <phoneticPr fontId="3" type="noConversion"/>
  </si>
  <si>
    <t>根据保存弹框将选择的寄存器区域内容全部导出并保存为文档(文档格式待定义)，Command区域显示log</t>
    <phoneticPr fontId="3" type="noConversion"/>
  </si>
  <si>
    <t>选择导入已定义格式的文档(文档格式待定义)，Command区域显示log</t>
    <phoneticPr fontId="3" type="noConversion"/>
  </si>
  <si>
    <t>将&lt;寄存器映射表区域&gt;选择的对应寄存器(8. 寄存器选择区域)清0并写入MCU</t>
    <phoneticPr fontId="3" type="noConversion"/>
  </si>
  <si>
    <t>将&lt;寄存器映射表区域&gt;选择的对应寄存器(8. 寄存器选择区域)复位(我们会提供关于寄存器的信息)</t>
    <phoneticPr fontId="3" type="noConversion"/>
  </si>
  <si>
    <t>Reaet/Save和Import按键与其他按键分开分布，其他按键主要是针对寄存器表的操作，与表中数据有即时一一对应关系；Reset/Save和Import按键是针对整个寄存器的操作，与寄存器表不存在一一对应关系，但是执行这三个按键之后需要即时自动更新当前寄存器map表</t>
    <phoneticPr fontId="3" type="noConversion"/>
  </si>
  <si>
    <t>Period为新添参数，主要作用与Read和Write按键，当勾选左侧选框表示支持定时读写功能，则开放下方输入参数区域，填写周期间隔，单位为ms，固定在参数右侧；当使能选框支持定时读写功能之后，按下Read或Write按键，则屏蔽寄存器页面上的所有操作(暂时可以支持跳转到其他页面如EQ)，按照填写的间隔周期性的重复读或写操作，且对应的读或写按钮应变为可以Stop的状态，按下则取消重复读写功能，回复所有状态</t>
    <phoneticPr fontId="3" type="noConversion"/>
  </si>
  <si>
    <t>命令行区域</t>
    <phoneticPr fontId="3" type="noConversion"/>
  </si>
  <si>
    <t>此处需要做命令行交互(我们会提供交互命令，功能包含但不限于按键区域的功能)，执行每个功能，如有反馈输入则显示在该命令行区域</t>
    <phoneticPr fontId="3" type="noConversion"/>
  </si>
  <si>
    <t>a) 允许此处通过鼠标右键选中多行，弹出窗口”Saved as batch command“，保存为预设批处理命令，按名称依次列在”预设批处理命令区域“</t>
    <phoneticPr fontId="3" type="noConversion"/>
  </si>
  <si>
    <t>寄存器信息说明区</t>
    <phoneticPr fontId="3" type="noConversion"/>
  </si>
  <si>
    <t>根据选中的不同的寄存器名称，显示对应寄存器的详细信息</t>
    <phoneticPr fontId="3" type="noConversion"/>
  </si>
  <si>
    <t>系统状态区</t>
    <phoneticPr fontId="3" type="noConversion"/>
  </si>
  <si>
    <t>该系统状态区存在于每个界面，主要用于以下两个功能：</t>
    <phoneticPr fontId="3" type="noConversion"/>
  </si>
  <si>
    <t>a)  芯片型号选择功能，用于工具扩展，本GUI支持公司的后续所有芯片类型，使用的第一步是通过此处选择芯片类型</t>
    <phoneticPr fontId="3" type="noConversion"/>
  </si>
  <si>
    <t>b) 本工具设计为I2C通讯，鉴于各芯片拥有不止一个I2C地址，此处支持输入器件地址</t>
    <phoneticPr fontId="3" type="noConversion"/>
  </si>
  <si>
    <t>c) 根据选择的器件类型及器件地址，点击connect与设备进行连接及初步握手协议。右侧信号灯用来指示连接状态：
连接不成功(没有连接)：红色
连接成功：绿色；
连接过程：红色闪烁
同时，Command区域显示连接过程中的各种握手状态以及连接结果</t>
    <phoneticPr fontId="3" type="noConversion"/>
  </si>
  <si>
    <t>寄存器选择区域</t>
    <phoneticPr fontId="3" type="noConversion"/>
  </si>
  <si>
    <t>针对Read/Write/Clear/Reset按键的作用域。第一个选框为Select All/Cancel All功能；如果数据区内容有变动则对应的选框自动选中</t>
    <phoneticPr fontId="3" type="noConversion"/>
  </si>
  <si>
    <t>16进制显示区域</t>
    <phoneticPr fontId="3" type="noConversion"/>
  </si>
  <si>
    <t>对应当前行的寄存器二进制值，二进制区域为点击即变化，16进制区域为可输入状态，且二进制与16进制值保持实时同步</t>
    <phoneticPr fontId="3" type="noConversion"/>
  </si>
  <si>
    <t>自定义批处理命令</t>
    <phoneticPr fontId="3" type="noConversion"/>
  </si>
  <si>
    <t>列出用户保存的批处理命令名称，双击命令名称则将对应的命令列表输出到命令行区域，鼠标停留在最后一个字符之后，不论保存命令时是否有回车换行符，一律删除（命令行命令以回车换行符作为执行标志，此处调入批处理命令但不执行最后一条）</t>
    <phoneticPr fontId="3" type="noConversion"/>
  </si>
  <si>
    <t>其他功能说明</t>
    <phoneticPr fontId="3" type="noConversion"/>
  </si>
  <si>
    <t>窗口大小可调</t>
    <phoneticPr fontId="3" type="noConversion"/>
  </si>
  <si>
    <t>寄存器映射表区域、寄存器选择区域、命令行区域 三个区域要求设置为鼠标拖拽可调大小</t>
    <phoneticPr fontId="3" type="noConversion"/>
  </si>
  <si>
    <t>数据库格式</t>
    <phoneticPr fontId="3" type="noConversion"/>
  </si>
  <si>
    <t>var regMap =</t>
  </si>
  <si>
    <t>{</t>
  </si>
  <si>
    <t>peripheral:"Codec",offset:"0x70007000",size:"5",reg:[</t>
  </si>
  <si>
    <t>regname:"RGE_1",offset:"0",desc:"this xxxxxxxxxx",bits:[</t>
  </si>
  <si>
    <t>{start:"0",end:"3",attr:"R",defval:"0b0010"},</t>
  </si>
  <si>
    <t>{start:"4",end:"6",attr:"R/W",defval:"0b001"},</t>
  </si>
  <si>
    <t>{start:"7",end:"12",attr:"R",defval:"0b001011"},</t>
  </si>
  <si>
    <t>{start:"13",end:"31",attr:"Rev",defval:"null"},</t>
  </si>
  <si>
    <t>]</t>
  </si>
  <si>
    <t>},</t>
  </si>
  <si>
    <t>regname:"RGE_2",offset:"0",desc:"this xxxxxxxxxx",bits:[</t>
  </si>
  <si>
    <t>regname:"RGE_3",offset:"0",desc:"this xxxxxxxxxx",bits:[</t>
  </si>
  <si>
    <t>regname:"RGE_4",offset:"0",desc:"this xxxxxxxxxx",bits:[</t>
  </si>
  <si>
    <t>regname:"RGE_5",offset:"0",desc:"this xxxxxxxxxx",bits:[</t>
  </si>
  <si>
    <t>}</t>
  </si>
  <si>
    <t>Power Supply</t>
    <phoneticPr fontId="3" type="noConversion"/>
  </si>
  <si>
    <t>Upgrade</t>
    <phoneticPr fontId="3" type="noConversion"/>
  </si>
  <si>
    <t>IC_TAR 寄存器的详细说明
Bit 0: xxxxx
Bit 1-2: xxxxx
Bit 3-9: xxxxx
Bit 10-23: xxxxx
Bit 24-31: Reserved</t>
    <phoneticPr fontId="3" type="noConversion"/>
  </si>
  <si>
    <t>输入参数区域</t>
  </si>
  <si>
    <t>预设批处理命令区域</t>
    <phoneticPr fontId="3" type="noConversion"/>
  </si>
  <si>
    <t>IC_DATA_CMD</t>
    <phoneticPr fontId="3" type="noConversion"/>
  </si>
  <si>
    <t>通讯协议</t>
    <phoneticPr fontId="3" type="noConversion"/>
  </si>
  <si>
    <t>I2C</t>
    <phoneticPr fontId="3" type="noConversion"/>
  </si>
  <si>
    <t>主从模式</t>
    <phoneticPr fontId="3" type="noConversion"/>
  </si>
  <si>
    <t>Master主模式</t>
    <phoneticPr fontId="3" type="noConversion"/>
  </si>
  <si>
    <t>通讯速率</t>
    <phoneticPr fontId="3" type="noConversion"/>
  </si>
  <si>
    <t>400KHz/100KHz(可选)</t>
    <phoneticPr fontId="3" type="noConversion"/>
  </si>
  <si>
    <t>通讯地址</t>
    <phoneticPr fontId="3" type="noConversion"/>
  </si>
  <si>
    <t>可设置</t>
    <phoneticPr fontId="3" type="noConversion"/>
  </si>
  <si>
    <t>协议内容</t>
    <phoneticPr fontId="3" type="noConversion"/>
  </si>
  <si>
    <t>待定</t>
    <phoneticPr fontId="3" type="noConversion"/>
  </si>
  <si>
    <t>Protocols</t>
    <phoneticPr fontId="3" type="noConversion"/>
  </si>
  <si>
    <t>Soundec Register R/W Product Requirements Document</t>
    <phoneticPr fontId="3" type="noConversion"/>
  </si>
  <si>
    <t>Item</t>
    <phoneticPr fontId="3" type="noConversion"/>
  </si>
  <si>
    <t>Version</t>
    <phoneticPr fontId="3" type="noConversion"/>
  </si>
  <si>
    <t>Author</t>
    <phoneticPr fontId="3" type="noConversion"/>
  </si>
  <si>
    <t>Date</t>
    <phoneticPr fontId="3" type="noConversion"/>
  </si>
  <si>
    <t>Detail</t>
    <phoneticPr fontId="3" type="noConversion"/>
  </si>
  <si>
    <t>Remark</t>
    <phoneticPr fontId="3" type="noConversion"/>
  </si>
  <si>
    <t>Bai Rong</t>
    <phoneticPr fontId="3" type="noConversion"/>
  </si>
  <si>
    <t>1st created, design GUI interface</t>
    <phoneticPr fontId="3" type="noConversion"/>
  </si>
  <si>
    <t>Add page Instructions and Communication</t>
    <phoneticPr fontId="3" type="noConversion"/>
  </si>
  <si>
    <t>TBD</t>
    <phoneticPr fontId="3" type="noConversion"/>
  </si>
  <si>
    <t>Add GUI2 change register from byte to bit</t>
    <phoneticPr fontId="3" type="noConversion"/>
  </si>
  <si>
    <t>UX TBD</t>
    <phoneticPr fontId="3" type="noConversion"/>
  </si>
  <si>
    <t>Add GUI read/write/initial interface for reference.</t>
    <phoneticPr fontId="3" type="noConversion"/>
  </si>
  <si>
    <t>TBC</t>
    <phoneticPr fontId="3" type="noConversion"/>
  </si>
  <si>
    <t>7.系统状态区</t>
    <phoneticPr fontId="3" type="noConversion"/>
  </si>
  <si>
    <t>command</t>
    <phoneticPr fontId="3" type="noConversion"/>
  </si>
  <si>
    <t>cmd</t>
    <phoneticPr fontId="3" type="noConversion"/>
  </si>
  <si>
    <t>parameter</t>
    <phoneticPr fontId="3" type="noConversion"/>
  </si>
  <si>
    <t>description</t>
    <phoneticPr fontId="3" type="noConversion"/>
  </si>
  <si>
    <t>default</t>
    <phoneticPr fontId="3" type="noConversion"/>
  </si>
  <si>
    <t>/con[fig]</t>
    <phoneticPr fontId="3" type="noConversion"/>
  </si>
  <si>
    <t>-ba&lt;&gt;</t>
    <phoneticPr fontId="3" type="noConversion"/>
  </si>
  <si>
    <t>设置之后操作的寄存器的基地址</t>
    <phoneticPr fontId="3" type="noConversion"/>
  </si>
  <si>
    <t>current peripherals' base address</t>
    <phoneticPr fontId="3" type="noConversion"/>
  </si>
  <si>
    <t>-rpt&lt;repeat counts&gt;, &lt;interval&gt;</t>
    <phoneticPr fontId="3" type="noConversion"/>
  </si>
  <si>
    <t>设置之后的操作是否需要重复执行：</t>
    <phoneticPr fontId="3" type="noConversion"/>
  </si>
  <si>
    <t>0, 0 : no repeat</t>
    <phoneticPr fontId="3" type="noConversion"/>
  </si>
  <si>
    <t>参数1设重复次数，0表示不需要重复。</t>
    <phoneticPr fontId="3" type="noConversion"/>
  </si>
  <si>
    <t xml:space="preserve">     设置重复次数之后支持批量读写操作，任何操作在遇到command "/run"之前都不会执行</t>
    <phoneticPr fontId="3" type="noConversion"/>
  </si>
  <si>
    <t>参数2设置每次重复的间隔，单位ms。如果设置0表示每次重复之间没有延迟</t>
    <phoneticPr fontId="3" type="noConversion"/>
  </si>
  <si>
    <t>-intv &lt;times_us&gt;</t>
    <phoneticPr fontId="3" type="noConversion"/>
  </si>
  <si>
    <t>设置每条命令之间的执行间隔，如果设置0表示每次重复之间没有延迟</t>
    <phoneticPr fontId="3" type="noConversion"/>
  </si>
  <si>
    <t>0，每个命令之间没有延迟</t>
    <phoneticPr fontId="3" type="noConversion"/>
  </si>
  <si>
    <t>/r[ead]</t>
    <phoneticPr fontId="3" type="noConversion"/>
  </si>
  <si>
    <t>&lt;offset&gt;,&lt;size&gt;</t>
    <phoneticPr fontId="3" type="noConversion"/>
  </si>
  <si>
    <t>从config设置的baseaddr开始，偏移offset个寄存器开始读取size个寄存器的内容</t>
    <phoneticPr fontId="3" type="noConversion"/>
  </si>
  <si>
    <t>读取到的内容打印在下方</t>
    <phoneticPr fontId="3" type="noConversion"/>
  </si>
  <si>
    <t>如果有任何出错信息，依次打印在下方</t>
    <phoneticPr fontId="3" type="noConversion"/>
  </si>
  <si>
    <t>write data1, data2 .. to address since addr</t>
    <phoneticPr fontId="3" type="noConversion"/>
  </si>
  <si>
    <t>/w[rite]</t>
    <phoneticPr fontId="3" type="noConversion"/>
  </si>
  <si>
    <t>&lt;offset&gt;,&lt;data1\data2...&gt;</t>
    <phoneticPr fontId="3" type="noConversion"/>
  </si>
  <si>
    <t>从config设置的baseaddr开始，偏移offset个寄存器的位置依次写入data1、data2…</t>
    <phoneticPr fontId="3" type="noConversion"/>
  </si>
  <si>
    <t>/run</t>
    <phoneticPr fontId="3" type="noConversion"/>
  </si>
  <si>
    <t>用于批处理的执行标志，此处与config的repeat配合使用，执行config之后，run之前的所有命令</t>
    <phoneticPr fontId="3" type="noConversion"/>
  </si>
  <si>
    <t>/ls</t>
    <phoneticPr fontId="3" type="noConversion"/>
  </si>
  <si>
    <t>列出当前支持的所有命令</t>
    <phoneticPr fontId="3" type="noConversion"/>
  </si>
  <si>
    <t>/exp[ort]</t>
    <phoneticPr fontId="3" type="noConversion"/>
  </si>
  <si>
    <t>导出指定地址段的内容。打印在命令下方。Offset和size使用同read,write</t>
    <phoneticPr fontId="3" type="noConversion"/>
  </si>
  <si>
    <t>import file under the path</t>
    <phoneticPr fontId="3" type="noConversion"/>
  </si>
  <si>
    <t>/imp[ort]</t>
    <phoneticPr fontId="3" type="noConversion"/>
  </si>
  <si>
    <t>&lt;path/filename&gt;</t>
    <phoneticPr fontId="3" type="noConversion"/>
  </si>
  <si>
    <t>导入选择路径下的指定格式的文件，</t>
    <phoneticPr fontId="3" type="noConversion"/>
  </si>
  <si>
    <t>/cl[ear]</t>
    <phoneticPr fontId="3" type="noConversion"/>
  </si>
  <si>
    <t>清屏</t>
    <phoneticPr fontId="3" type="noConversion"/>
  </si>
  <si>
    <t>delay for ms or us depends on parameter -m or -u</t>
    <phoneticPr fontId="3" type="noConversion"/>
  </si>
  <si>
    <t>/de[lay]</t>
    <phoneticPr fontId="3" type="noConversion"/>
  </si>
  <si>
    <t>-m&lt;times&gt;</t>
    <phoneticPr fontId="3" type="noConversion"/>
  </si>
  <si>
    <t>设置延迟时间，作用于delay的上一条命令，</t>
    <phoneticPr fontId="3" type="noConversion"/>
  </si>
  <si>
    <t>-u &lt;times&gt;</t>
    <phoneticPr fontId="3" type="noConversion"/>
  </si>
  <si>
    <t>-m 表示单位是ms，-u表示单位是us</t>
    <phoneticPr fontId="3" type="noConversion"/>
  </si>
  <si>
    <t>/echo</t>
    <phoneticPr fontId="3" type="noConversion"/>
  </si>
  <si>
    <t>问题</t>
    <phoneticPr fontId="3" type="noConversion"/>
  </si>
  <si>
    <t>图形界面的批量读写</t>
    <phoneticPr fontId="3" type="noConversion"/>
  </si>
  <si>
    <t>只能全读或只能全写，且只能按寄存器地址顺序批量读或写，且不能调整每个操作之间的间隔</t>
    <phoneticPr fontId="3" type="noConversion"/>
  </si>
  <si>
    <t>文件格式</t>
    <phoneticPr fontId="3" type="noConversion"/>
  </si>
  <si>
    <t>Add command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</si>
</sst>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22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i/>
      <sz val="9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b/>
      <u/>
      <sz val="11"/>
      <color theme="10"/>
      <name val="等线"/>
      <family val="3"/>
      <charset val="134"/>
      <scheme val="minor"/>
    </font>
    <font>
      <i/>
      <sz val="9"/>
      <color theme="1"/>
      <name val="等线"/>
      <family val="3"/>
      <charset val="134"/>
      <scheme val="minor"/>
    </font>
    <font>
      <b/>
      <u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2" tint="-0.249977111117893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71">
    <xf numFmtId="0" fontId="0" fillId="0" borderId="0" xfId="0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2" fillId="2" borderId="9" xfId="0" applyFont="1" applyFill="1" applyBorder="1" applyAlignment="1"/>
    <xf numFmtId="0" fontId="2" fillId="2" borderId="15" xfId="0" applyFont="1" applyFill="1" applyBorder="1" applyAlignment="1"/>
    <xf numFmtId="0" fontId="5" fillId="6" borderId="13" xfId="0" applyFont="1" applyFill="1" applyBorder="1">
      <alignment vertical="center"/>
    </xf>
    <xf numFmtId="0" fontId="4" fillId="6" borderId="13" xfId="0" applyFont="1" applyFill="1" applyBorder="1">
      <alignment vertical="center"/>
    </xf>
    <xf numFmtId="0" fontId="4" fillId="6" borderId="17" xfId="0" applyFont="1" applyFill="1" applyBorder="1">
      <alignment vertical="center"/>
    </xf>
    <xf numFmtId="0" fontId="5" fillId="2" borderId="15" xfId="0" applyFont="1" applyFill="1" applyBorder="1" applyAlignment="1"/>
    <xf numFmtId="0" fontId="5" fillId="2" borderId="0" xfId="0" applyFont="1" applyFill="1" applyAlignment="1"/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4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5" fillId="6" borderId="27" xfId="0" applyFont="1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5" fillId="6" borderId="29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0" xfId="0" applyFont="1" applyFill="1" applyBorder="1">
      <alignment vertical="center"/>
    </xf>
    <xf numFmtId="0" fontId="5" fillId="6" borderId="12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0" fontId="2" fillId="6" borderId="27" xfId="0" applyFont="1" applyFill="1" applyBorder="1">
      <alignment vertical="center"/>
    </xf>
    <xf numFmtId="0" fontId="5" fillId="9" borderId="12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49" fontId="2" fillId="9" borderId="12" xfId="0" applyNumberFormat="1" applyFont="1" applyFill="1" applyBorder="1" applyAlignment="1">
      <alignment horizontal="center"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>
      <alignment vertical="center"/>
    </xf>
    <xf numFmtId="0" fontId="5" fillId="2" borderId="0" xfId="0" applyFont="1" applyFill="1">
      <alignment vertical="center"/>
    </xf>
    <xf numFmtId="0" fontId="2" fillId="2" borderId="28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34" xfId="0" applyFont="1" applyFill="1" applyBorder="1">
      <alignment vertical="center"/>
    </xf>
    <xf numFmtId="0" fontId="2" fillId="2" borderId="36" xfId="0" applyFont="1" applyFill="1" applyBorder="1">
      <alignment vertical="center"/>
    </xf>
    <xf numFmtId="0" fontId="2" fillId="2" borderId="37" xfId="0" applyFont="1" applyFill="1" applyBorder="1">
      <alignment vertical="center"/>
    </xf>
    <xf numFmtId="0" fontId="5" fillId="2" borderId="40" xfId="0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vertical="center"/>
    </xf>
    <xf numFmtId="0" fontId="2" fillId="2" borderId="41" xfId="0" applyFont="1" applyFill="1" applyBorder="1">
      <alignment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12" fillId="7" borderId="44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6" borderId="29" xfId="0" applyFont="1" applyFill="1" applyBorder="1">
      <alignment vertical="center"/>
    </xf>
    <xf numFmtId="0" fontId="5" fillId="2" borderId="36" xfId="0" applyFont="1" applyFill="1" applyBorder="1" applyAlignment="1">
      <alignment horizontal="center" vertical="center"/>
    </xf>
    <xf numFmtId="0" fontId="2" fillId="7" borderId="36" xfId="0" quotePrefix="1" applyFont="1" applyFill="1" applyBorder="1" applyAlignment="1">
      <alignment horizontal="center" vertical="center"/>
    </xf>
    <xf numFmtId="0" fontId="2" fillId="2" borderId="40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15" xfId="0" applyFont="1" applyFill="1" applyBorder="1">
      <alignment vertical="center"/>
    </xf>
    <xf numFmtId="0" fontId="2" fillId="7" borderId="10" xfId="0" applyFont="1" applyFill="1" applyBorder="1" applyAlignment="1">
      <alignment horizontal="right" vertical="center"/>
    </xf>
    <xf numFmtId="0" fontId="2" fillId="7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7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0" fontId="2" fillId="7" borderId="45" xfId="0" applyFont="1" applyFill="1" applyBorder="1">
      <alignment vertical="center"/>
    </xf>
    <xf numFmtId="0" fontId="2" fillId="7" borderId="46" xfId="0" applyFont="1" applyFill="1" applyBorder="1">
      <alignment vertical="center"/>
    </xf>
    <xf numFmtId="0" fontId="2" fillId="7" borderId="46" xfId="0" applyFont="1" applyFill="1" applyBorder="1" applyAlignment="1">
      <alignment horizontal="left" vertical="center"/>
    </xf>
    <xf numFmtId="0" fontId="2" fillId="7" borderId="4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5" fillId="2" borderId="27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2" fillId="2" borderId="51" xfId="0" applyFont="1" applyFill="1" applyBorder="1">
      <alignment vertical="center"/>
    </xf>
    <xf numFmtId="0" fontId="2" fillId="2" borderId="46" xfId="0" applyFont="1" applyFill="1" applyBorder="1">
      <alignment vertical="center"/>
    </xf>
    <xf numFmtId="0" fontId="2" fillId="2" borderId="52" xfId="0" applyFont="1" applyFill="1" applyBorder="1">
      <alignment vertical="center"/>
    </xf>
    <xf numFmtId="0" fontId="2" fillId="2" borderId="47" xfId="0" applyFont="1" applyFill="1" applyBorder="1">
      <alignment vertical="center"/>
    </xf>
    <xf numFmtId="0" fontId="5" fillId="6" borderId="12" xfId="0" applyFont="1" applyFill="1" applyBorder="1" applyAlignment="1">
      <alignment horizontal="center" vertical="center"/>
    </xf>
    <xf numFmtId="0" fontId="15" fillId="5" borderId="27" xfId="0" quotePrefix="1" applyFont="1" applyFill="1" applyBorder="1" applyAlignment="1">
      <alignment horizontal="center"/>
    </xf>
    <xf numFmtId="0" fontId="16" fillId="2" borderId="27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5" fillId="5" borderId="29" xfId="0" quotePrefix="1" applyFont="1" applyFill="1" applyBorder="1" applyAlignment="1">
      <alignment horizontal="center"/>
    </xf>
    <xf numFmtId="0" fontId="17" fillId="2" borderId="29" xfId="0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2" fillId="2" borderId="45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2" borderId="46" xfId="0" applyFont="1" applyFill="1" applyBorder="1" applyAlignment="1">
      <alignment horizontal="left" vertical="center"/>
    </xf>
    <xf numFmtId="0" fontId="2" fillId="2" borderId="53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9" xfId="0" applyFont="1" applyFill="1" applyBorder="1">
      <alignment vertical="center"/>
    </xf>
    <xf numFmtId="0" fontId="17" fillId="2" borderId="27" xfId="0" quotePrefix="1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5" fillId="2" borderId="29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2" borderId="0" xfId="0" applyFill="1">
      <alignment vertical="center"/>
    </xf>
    <xf numFmtId="0" fontId="11" fillId="7" borderId="27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15" xfId="0" applyFill="1" applyBorder="1">
      <alignment vertical="center"/>
    </xf>
    <xf numFmtId="0" fontId="11" fillId="7" borderId="56" xfId="0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14" fontId="0" fillId="2" borderId="27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left" vertical="center"/>
    </xf>
    <xf numFmtId="0" fontId="0" fillId="2" borderId="56" xfId="0" applyFill="1" applyBorder="1" applyAlignment="1">
      <alignment horizontal="left" vertical="center"/>
    </xf>
    <xf numFmtId="0" fontId="0" fillId="2" borderId="5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8" xfId="0" applyFill="1" applyBorder="1" applyAlignment="1">
      <alignment horizontal="left" vertical="center"/>
    </xf>
    <xf numFmtId="0" fontId="0" fillId="2" borderId="59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45" xfId="0" applyFont="1" applyFill="1" applyBorder="1" applyAlignment="1">
      <alignment horizontal="center" vertical="center"/>
    </xf>
    <xf numFmtId="0" fontId="13" fillId="2" borderId="46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11" fillId="7" borderId="27" xfId="0" applyFont="1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 wrapText="1"/>
    </xf>
    <xf numFmtId="0" fontId="11" fillId="7" borderId="27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left" vertical="center" wrapText="1"/>
    </xf>
    <xf numFmtId="0" fontId="5" fillId="7" borderId="14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left" vertical="center" wrapText="1"/>
    </xf>
    <xf numFmtId="0" fontId="14" fillId="7" borderId="13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4" fillId="7" borderId="25" xfId="0" applyFont="1" applyFill="1" applyBorder="1" applyAlignment="1">
      <alignment horizontal="left" vertical="center" wrapText="1"/>
    </xf>
    <xf numFmtId="0" fontId="14" fillId="7" borderId="22" xfId="0" applyFont="1" applyFill="1" applyBorder="1" applyAlignment="1">
      <alignment horizontal="left" vertical="center" wrapText="1"/>
    </xf>
    <xf numFmtId="0" fontId="14" fillId="7" borderId="23" xfId="0" applyFont="1" applyFill="1" applyBorder="1" applyAlignment="1">
      <alignment horizontal="left" vertical="center" wrapText="1"/>
    </xf>
    <xf numFmtId="0" fontId="14" fillId="7" borderId="30" xfId="0" applyFont="1" applyFill="1" applyBorder="1" applyAlignment="1">
      <alignment horizontal="left" vertical="center" wrapText="1"/>
    </xf>
    <xf numFmtId="0" fontId="14" fillId="7" borderId="0" xfId="0" applyFont="1" applyFill="1" applyAlignment="1">
      <alignment horizontal="left" vertical="center" wrapText="1"/>
    </xf>
    <xf numFmtId="0" fontId="14" fillId="7" borderId="11" xfId="0" applyFont="1" applyFill="1" applyBorder="1" applyAlignment="1">
      <alignment horizontal="left" vertical="center" wrapText="1"/>
    </xf>
    <xf numFmtId="0" fontId="14" fillId="7" borderId="28" xfId="0" applyFont="1" applyFill="1" applyBorder="1" applyAlignment="1">
      <alignment horizontal="left" vertical="center" wrapText="1"/>
    </xf>
    <xf numFmtId="0" fontId="14" fillId="7" borderId="17" xfId="0" applyFont="1" applyFill="1" applyBorder="1" applyAlignment="1">
      <alignment horizontal="left" vertical="center" wrapText="1"/>
    </xf>
    <xf numFmtId="0" fontId="14" fillId="7" borderId="20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7" borderId="25" xfId="0" applyFont="1" applyFill="1" applyBorder="1" applyAlignment="1">
      <alignment horizontal="left" vertical="center" wrapText="1"/>
    </xf>
    <xf numFmtId="0" fontId="5" fillId="7" borderId="22" xfId="0" applyFont="1" applyFill="1" applyBorder="1" applyAlignment="1">
      <alignment horizontal="left" vertical="center" wrapText="1"/>
    </xf>
    <xf numFmtId="0" fontId="5" fillId="7" borderId="23" xfId="0" applyFont="1" applyFill="1" applyBorder="1" applyAlignment="1">
      <alignment horizontal="left" vertical="center" wrapText="1"/>
    </xf>
    <xf numFmtId="0" fontId="5" fillId="7" borderId="30" xfId="0" applyFont="1" applyFill="1" applyBorder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5" fillId="7" borderId="28" xfId="0" applyFont="1" applyFill="1" applyBorder="1" applyAlignment="1">
      <alignment horizontal="left" vertical="center" wrapText="1"/>
    </xf>
    <xf numFmtId="0" fontId="5" fillId="7" borderId="17" xfId="0" applyFont="1" applyFill="1" applyBorder="1" applyAlignment="1">
      <alignment horizontal="left" vertical="center" wrapText="1"/>
    </xf>
    <xf numFmtId="0" fontId="5" fillId="7" borderId="20" xfId="0" applyFont="1" applyFill="1" applyBorder="1" applyAlignment="1">
      <alignment horizontal="left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0" fontId="2" fillId="7" borderId="4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8" fillId="4" borderId="0" xfId="1" applyFont="1" applyFill="1" applyAlignment="1">
      <alignment horizontal="left" vertical="center"/>
    </xf>
    <xf numFmtId="0" fontId="1" fillId="2" borderId="10" xfId="1" applyFill="1" applyBorder="1" applyAlignment="1">
      <alignment horizontal="left" vertical="center"/>
    </xf>
    <xf numFmtId="0" fontId="1" fillId="2" borderId="0" xfId="1" applyFill="1" applyBorder="1" applyAlignment="1">
      <alignment horizontal="left" vertical="center"/>
    </xf>
    <xf numFmtId="0" fontId="1" fillId="2" borderId="15" xfId="1" applyFill="1" applyBorder="1" applyAlignment="1">
      <alignment horizontal="left" vertical="center"/>
    </xf>
    <xf numFmtId="0" fontId="2" fillId="6" borderId="21" xfId="0" applyFont="1" applyFill="1" applyBorder="1" applyAlignment="1">
      <alignment horizontal="left" vertical="center"/>
    </xf>
    <xf numFmtId="0" fontId="2" fillId="6" borderId="22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left" vertical="center"/>
    </xf>
    <xf numFmtId="0" fontId="2" fillId="6" borderId="48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 vertical="center" wrapText="1"/>
    </xf>
    <xf numFmtId="0" fontId="2" fillId="7" borderId="11" xfId="0" applyFont="1" applyFill="1" applyBorder="1" applyAlignment="1">
      <alignment horizontal="left" vertical="center" wrapText="1"/>
    </xf>
    <xf numFmtId="0" fontId="2" fillId="7" borderId="17" xfId="0" applyFont="1" applyFill="1" applyBorder="1" applyAlignment="1">
      <alignment horizontal="left" vertical="center" wrapText="1"/>
    </xf>
    <xf numFmtId="0" fontId="2" fillId="7" borderId="20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8" fillId="4" borderId="0" xfId="1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2" fillId="2" borderId="12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5" fillId="5" borderId="12" xfId="0" quotePrefix="1" applyFont="1" applyFill="1" applyBorder="1" applyAlignment="1">
      <alignment horizontal="center"/>
    </xf>
    <xf numFmtId="0" fontId="5" fillId="5" borderId="13" xfId="0" quotePrefix="1" applyFont="1" applyFill="1" applyBorder="1" applyAlignment="1">
      <alignment horizontal="center"/>
    </xf>
    <xf numFmtId="0" fontId="5" fillId="5" borderId="14" xfId="0" quotePrefix="1" applyFont="1" applyFill="1" applyBorder="1" applyAlignment="1">
      <alignment horizontal="center"/>
    </xf>
    <xf numFmtId="0" fontId="8" fillId="6" borderId="18" xfId="1" applyFont="1" applyFill="1" applyBorder="1" applyAlignment="1">
      <alignment horizontal="center" vertical="center"/>
    </xf>
    <xf numFmtId="0" fontId="8" fillId="6" borderId="19" xfId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" fillId="9" borderId="23" xfId="1" applyFill="1" applyBorder="1" applyAlignment="1">
      <alignment horizontal="center" vertical="center"/>
    </xf>
    <xf numFmtId="0" fontId="1" fillId="9" borderId="11" xfId="1" applyFill="1" applyBorder="1" applyAlignment="1">
      <alignment horizontal="center" vertical="center"/>
    </xf>
    <xf numFmtId="0" fontId="1" fillId="9" borderId="20" xfId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7" fillId="2" borderId="61" xfId="0" applyFont="1" applyFill="1" applyBorder="1" applyAlignment="1">
      <alignment horizontal="center"/>
    </xf>
    <xf numFmtId="0" fontId="7" fillId="2" borderId="62" xfId="0" applyFont="1" applyFill="1" applyBorder="1" applyAlignment="1">
      <alignment horizontal="center"/>
    </xf>
    <xf numFmtId="0" fontId="7" fillId="2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6" fillId="2" borderId="34" xfId="0" applyFont="1" applyFill="1" applyBorder="1">
      <alignment vertical="center"/>
    </xf>
    <xf numFmtId="0" fontId="15" fillId="9" borderId="27" xfId="0" quotePrefix="1" applyFont="1" applyFill="1" applyBorder="1" applyAlignment="1">
      <alignment horizontal="center"/>
    </xf>
    <xf numFmtId="0" fontId="17" fillId="9" borderId="27" xfId="0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/>
    </xf>
    <xf numFmtId="0" fontId="17" fillId="9" borderId="27" xfId="0" quotePrefix="1" applyFont="1" applyFill="1" applyBorder="1" applyAlignment="1">
      <alignment horizontal="center"/>
    </xf>
    <xf numFmtId="0" fontId="5" fillId="2" borderId="34" xfId="0" applyFont="1" applyFill="1" applyBorder="1">
      <alignment vertical="center"/>
    </xf>
    <xf numFmtId="0" fontId="5" fillId="2" borderId="34" xfId="0" applyFont="1" applyFill="1" applyBorder="1" applyAlignment="1"/>
    <xf numFmtId="0" fontId="2" fillId="7" borderId="40" xfId="0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2" fillId="2" borderId="29" xfId="0" applyFont="1" applyFill="1" applyBorder="1">
      <alignment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27" xfId="0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 vertical="center"/>
    </xf>
    <xf numFmtId="0" fontId="5" fillId="10" borderId="30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5" fillId="10" borderId="28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13" fillId="2" borderId="45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13" fillId="2" borderId="52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52667</xdr:colOff>
      <xdr:row>6</xdr:row>
      <xdr:rowOff>26503</xdr:rowOff>
    </xdr:from>
    <xdr:to>
      <xdr:col>56</xdr:col>
      <xdr:colOff>65367</xdr:colOff>
      <xdr:row>25</xdr:row>
      <xdr:rowOff>13230</xdr:rowOff>
    </xdr:to>
    <xdr:sp macro="" textlink="">
      <xdr:nvSpPr>
        <xdr:cNvPr id="2" name="右大括号 1">
          <a:extLst>
            <a:ext uri="{FF2B5EF4-FFF2-40B4-BE49-F238E27FC236}">
              <a16:creationId xmlns:a16="http://schemas.microsoft.com/office/drawing/2014/main" id="{A5730123-916B-4093-AD78-C7117668A241}"/>
            </a:ext>
          </a:extLst>
        </xdr:cNvPr>
        <xdr:cNvSpPr/>
      </xdr:nvSpPr>
      <xdr:spPr>
        <a:xfrm>
          <a:off x="9341447" y="1017103"/>
          <a:ext cx="332740" cy="3004247"/>
        </a:xfrm>
        <a:prstGeom prst="rightBrace">
          <a:avLst>
            <a:gd name="adj1" fmla="val 8333"/>
            <a:gd name="adj2" fmla="val 57328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53</xdr:col>
      <xdr:colOff>178594</xdr:colOff>
      <xdr:row>26</xdr:row>
      <xdr:rowOff>39687</xdr:rowOff>
    </xdr:from>
    <xdr:to>
      <xdr:col>56</xdr:col>
      <xdr:colOff>42148</xdr:colOff>
      <xdr:row>38</xdr:row>
      <xdr:rowOff>66676</xdr:rowOff>
    </xdr:to>
    <xdr:sp macro="" textlink="">
      <xdr:nvSpPr>
        <xdr:cNvPr id="3" name="右大括号 2">
          <a:extLst>
            <a:ext uri="{FF2B5EF4-FFF2-40B4-BE49-F238E27FC236}">
              <a16:creationId xmlns:a16="http://schemas.microsoft.com/office/drawing/2014/main" id="{D3067306-B4B5-4E83-A874-98B010EA3DFD}"/>
            </a:ext>
          </a:extLst>
        </xdr:cNvPr>
        <xdr:cNvSpPr/>
      </xdr:nvSpPr>
      <xdr:spPr>
        <a:xfrm>
          <a:off x="9238774" y="4177347"/>
          <a:ext cx="412194" cy="1779589"/>
        </a:xfrm>
        <a:prstGeom prst="rightBrace">
          <a:avLst>
            <a:gd name="adj1" fmla="val 0"/>
            <a:gd name="adj2" fmla="val 48149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127000</xdr:colOff>
      <xdr:row>21</xdr:row>
      <xdr:rowOff>133351</xdr:rowOff>
    </xdr:from>
    <xdr:to>
      <xdr:col>8</xdr:col>
      <xdr:colOff>12699</xdr:colOff>
      <xdr:row>22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C3948D6E-078F-4E23-9ECB-08DCF45DEEA5}"/>
            </a:ext>
          </a:extLst>
        </xdr:cNvPr>
        <xdr:cNvCxnSpPr>
          <a:cxnSpLocks/>
          <a:stCxn id="23" idx="1"/>
        </xdr:cNvCxnSpPr>
      </xdr:nvCxnSpPr>
      <xdr:spPr>
        <a:xfrm flipH="1">
          <a:off x="873760" y="3501391"/>
          <a:ext cx="449579" cy="1333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63500</xdr:colOff>
      <xdr:row>6</xdr:row>
      <xdr:rowOff>158750</xdr:rowOff>
    </xdr:from>
    <xdr:to>
      <xdr:col>57</xdr:col>
      <xdr:colOff>12700</xdr:colOff>
      <xdr:row>13</xdr:row>
      <xdr:rowOff>82550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A7A19957-911F-4FD1-A5C1-BF9F672B21D1}"/>
            </a:ext>
          </a:extLst>
        </xdr:cNvPr>
        <xdr:cNvCxnSpPr>
          <a:cxnSpLocks/>
          <a:stCxn id="29" idx="3"/>
        </xdr:cNvCxnSpPr>
      </xdr:nvCxnSpPr>
      <xdr:spPr>
        <a:xfrm flipV="1">
          <a:off x="2280920" y="1149350"/>
          <a:ext cx="7439660" cy="9982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330200</xdr:colOff>
      <xdr:row>10</xdr:row>
      <xdr:rowOff>59531</xdr:rowOff>
    </xdr:from>
    <xdr:to>
      <xdr:col>18</xdr:col>
      <xdr:colOff>641614</xdr:colOff>
      <xdr:row>29</xdr:row>
      <xdr:rowOff>44450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D140BAAF-97D9-4C61-B969-A1F10074CD0F}"/>
            </a:ext>
          </a:extLst>
        </xdr:cNvPr>
        <xdr:cNvCxnSpPr/>
      </xdr:nvCxnSpPr>
      <xdr:spPr>
        <a:xfrm flipH="1">
          <a:off x="2608580" y="1674971"/>
          <a:ext cx="311414" cy="295671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0</xdr:row>
      <xdr:rowOff>114300</xdr:rowOff>
    </xdr:from>
    <xdr:to>
      <xdr:col>54</xdr:col>
      <xdr:colOff>57150</xdr:colOff>
      <xdr:row>5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76C9AE66-4354-4A11-9368-19B6249B72B6}"/>
            </a:ext>
          </a:extLst>
        </xdr:cNvPr>
        <xdr:cNvSpPr/>
      </xdr:nvSpPr>
      <xdr:spPr>
        <a:xfrm>
          <a:off x="7132320" y="114300"/>
          <a:ext cx="2213610" cy="7010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54</xdr:col>
      <xdr:colOff>57150</xdr:colOff>
      <xdr:row>3</xdr:row>
      <xdr:rowOff>12700</xdr:rowOff>
    </xdr:from>
    <xdr:to>
      <xdr:col>56</xdr:col>
      <xdr:colOff>139700</xdr:colOff>
      <xdr:row>3</xdr:row>
      <xdr:rowOff>15875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37DC06EE-B49B-42B7-B532-E15CD92CB4F9}"/>
            </a:ext>
          </a:extLst>
        </xdr:cNvPr>
        <xdr:cNvCxnSpPr>
          <a:cxnSpLocks/>
          <a:stCxn id="7" idx="3"/>
        </xdr:cNvCxnSpPr>
      </xdr:nvCxnSpPr>
      <xdr:spPr>
        <a:xfrm flipV="1">
          <a:off x="9345930" y="485140"/>
          <a:ext cx="364490" cy="31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19050</xdr:colOff>
      <xdr:row>41</xdr:row>
      <xdr:rowOff>57150</xdr:rowOff>
    </xdr:from>
    <xdr:ext cx="990651" cy="266714"/>
    <xdr:pic>
      <xdr:nvPicPr>
        <xdr:cNvPr id="9" name="图片 8">
          <a:extLst>
            <a:ext uri="{FF2B5EF4-FFF2-40B4-BE49-F238E27FC236}">
              <a16:creationId xmlns:a16="http://schemas.microsoft.com/office/drawing/2014/main" id="{42DEF105-1466-47C5-9872-3C3F0E03B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1330" y="6442710"/>
          <a:ext cx="990651" cy="266714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12</xdr:row>
          <xdr:rowOff>83820</xdr:rowOff>
        </xdr:from>
        <xdr:to>
          <xdr:col>5</xdr:col>
          <xdr:colOff>45720</xdr:colOff>
          <xdr:row>13</xdr:row>
          <xdr:rowOff>167640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8B3B20B-54B2-4B69-8B44-97BEDE74F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171450</xdr:colOff>
      <xdr:row>8</xdr:row>
      <xdr:rowOff>16537</xdr:rowOff>
    </xdr:from>
    <xdr:to>
      <xdr:col>7</xdr:col>
      <xdr:colOff>165100</xdr:colOff>
      <xdr:row>31</xdr:row>
      <xdr:rowOff>38100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9C53B3AF-458B-4431-B9E4-21721EFB194A}"/>
            </a:ext>
          </a:extLst>
        </xdr:cNvPr>
        <xdr:cNvCxnSpPr>
          <a:cxnSpLocks/>
          <a:stCxn id="12" idx="1"/>
        </xdr:cNvCxnSpPr>
      </xdr:nvCxnSpPr>
      <xdr:spPr>
        <a:xfrm flipH="1">
          <a:off x="918210" y="1342417"/>
          <a:ext cx="382270" cy="35724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165100</xdr:colOff>
      <xdr:row>6</xdr:row>
      <xdr:rowOff>177800</xdr:rowOff>
    </xdr:from>
    <xdr:to>
      <xdr:col>18</xdr:col>
      <xdr:colOff>31750</xdr:colOff>
      <xdr:row>9</xdr:row>
      <xdr:rowOff>52123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E6C8E372-86DD-4636-817C-E4B17BFE3E4F}"/>
            </a:ext>
          </a:extLst>
        </xdr:cNvPr>
        <xdr:cNvSpPr/>
      </xdr:nvSpPr>
      <xdr:spPr>
        <a:xfrm>
          <a:off x="1300480" y="1168400"/>
          <a:ext cx="1009650" cy="3543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43127</xdr:colOff>
      <xdr:row>7</xdr:row>
      <xdr:rowOff>138643</xdr:rowOff>
    </xdr:from>
    <xdr:to>
      <xdr:col>5</xdr:col>
      <xdr:colOff>86254</xdr:colOff>
      <xdr:row>15</xdr:row>
      <xdr:rowOff>98954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10F351A8-103B-494E-A924-10850F277B9D}"/>
            </a:ext>
          </a:extLst>
        </xdr:cNvPr>
        <xdr:cNvSpPr/>
      </xdr:nvSpPr>
      <xdr:spPr>
        <a:xfrm>
          <a:off x="119327" y="1319743"/>
          <a:ext cx="942287" cy="117951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69850</xdr:colOff>
      <xdr:row>14</xdr:row>
      <xdr:rowOff>95250</xdr:rowOff>
    </xdr:from>
    <xdr:to>
      <xdr:col>2</xdr:col>
      <xdr:colOff>63500</xdr:colOff>
      <xdr:row>28</xdr:row>
      <xdr:rowOff>82550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1ADFB09D-0D4A-4B8A-BF37-264BA015C2FB}"/>
            </a:ext>
          </a:extLst>
        </xdr:cNvPr>
        <xdr:cNvCxnSpPr>
          <a:cxnSpLocks/>
        </xdr:cNvCxnSpPr>
      </xdr:nvCxnSpPr>
      <xdr:spPr>
        <a:xfrm>
          <a:off x="146050" y="2343150"/>
          <a:ext cx="69850" cy="21742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535782</xdr:colOff>
      <xdr:row>6</xdr:row>
      <xdr:rowOff>170392</xdr:rowOff>
    </xdr:from>
    <xdr:to>
      <xdr:col>54</xdr:col>
      <xdr:colOff>13230</xdr:colOff>
      <xdr:row>25</xdr:row>
      <xdr:rowOff>39687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C25F5C4B-9AA4-4A4B-AD26-0827696412E3}"/>
            </a:ext>
          </a:extLst>
        </xdr:cNvPr>
        <xdr:cNvSpPr/>
      </xdr:nvSpPr>
      <xdr:spPr>
        <a:xfrm>
          <a:off x="9062562" y="1160992"/>
          <a:ext cx="239448" cy="288681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52</xdr:col>
      <xdr:colOff>158750</xdr:colOff>
      <xdr:row>34</xdr:row>
      <xdr:rowOff>85990</xdr:rowOff>
    </xdr:from>
    <xdr:to>
      <xdr:col>53</xdr:col>
      <xdr:colOff>138908</xdr:colOff>
      <xdr:row>40</xdr:row>
      <xdr:rowOff>0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24DC1561-FA63-4F1E-AF0F-500486054398}"/>
            </a:ext>
          </a:extLst>
        </xdr:cNvPr>
        <xdr:cNvCxnSpPr/>
      </xdr:nvCxnSpPr>
      <xdr:spPr>
        <a:xfrm flipH="1">
          <a:off x="8731250" y="5397130"/>
          <a:ext cx="467838" cy="8131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158751</xdr:colOff>
      <xdr:row>6</xdr:row>
      <xdr:rowOff>163778</xdr:rowOff>
    </xdr:from>
    <xdr:to>
      <xdr:col>53</xdr:col>
      <xdr:colOff>13230</xdr:colOff>
      <xdr:row>25</xdr:row>
      <xdr:rowOff>39687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629CD6E3-ED84-4D15-8B50-F8A290FA7A58}"/>
            </a:ext>
          </a:extLst>
        </xdr:cNvPr>
        <xdr:cNvSpPr/>
      </xdr:nvSpPr>
      <xdr:spPr>
        <a:xfrm>
          <a:off x="8571231" y="1154378"/>
          <a:ext cx="502179" cy="28934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52</xdr:col>
      <xdr:colOff>403490</xdr:colOff>
      <xdr:row>8</xdr:row>
      <xdr:rowOff>33073</xdr:rowOff>
    </xdr:from>
    <xdr:to>
      <xdr:col>56</xdr:col>
      <xdr:colOff>88900</xdr:colOff>
      <xdr:row>13</xdr:row>
      <xdr:rowOff>0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7DC4DCB4-47B2-46EF-8DEA-859EDBDF31C9}"/>
            </a:ext>
          </a:extLst>
        </xdr:cNvPr>
        <xdr:cNvCxnSpPr/>
      </xdr:nvCxnSpPr>
      <xdr:spPr>
        <a:xfrm>
          <a:off x="8975990" y="1358953"/>
          <a:ext cx="721730" cy="70606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191822</xdr:colOff>
      <xdr:row>7</xdr:row>
      <xdr:rowOff>76068</xdr:rowOff>
    </xdr:from>
    <xdr:to>
      <xdr:col>56</xdr:col>
      <xdr:colOff>69850</xdr:colOff>
      <xdr:row>10</xdr:row>
      <xdr:rowOff>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5F43839A-DE5C-4F44-A726-D26340762672}"/>
            </a:ext>
          </a:extLst>
        </xdr:cNvPr>
        <xdr:cNvCxnSpPr/>
      </xdr:nvCxnSpPr>
      <xdr:spPr>
        <a:xfrm>
          <a:off x="9252002" y="1257168"/>
          <a:ext cx="426668" cy="35827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26457</xdr:colOff>
      <xdr:row>28</xdr:row>
      <xdr:rowOff>13231</xdr:rowOff>
    </xdr:from>
    <xdr:to>
      <xdr:col>52</xdr:col>
      <xdr:colOff>535781</xdr:colOff>
      <xdr:row>34</xdr:row>
      <xdr:rowOff>33074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B6E5D906-5E7B-4C48-82CE-608A29AF294B}"/>
            </a:ext>
          </a:extLst>
        </xdr:cNvPr>
        <xdr:cNvSpPr/>
      </xdr:nvSpPr>
      <xdr:spPr>
        <a:xfrm>
          <a:off x="4918497" y="4448071"/>
          <a:ext cx="4144064" cy="8961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16535</xdr:colOff>
      <xdr:row>40</xdr:row>
      <xdr:rowOff>72760</xdr:rowOff>
    </xdr:from>
    <xdr:to>
      <xdr:col>18</xdr:col>
      <xdr:colOff>39688</xdr:colOff>
      <xdr:row>41</xdr:row>
      <xdr:rowOff>92608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124EC201-F6D6-4AB6-992D-4FFD7D422C93}"/>
            </a:ext>
          </a:extLst>
        </xdr:cNvPr>
        <xdr:cNvCxnSpPr/>
      </xdr:nvCxnSpPr>
      <xdr:spPr>
        <a:xfrm flipV="1">
          <a:off x="1525295" y="6283060"/>
          <a:ext cx="792773" cy="1951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23149</xdr:colOff>
      <xdr:row>40</xdr:row>
      <xdr:rowOff>112448</xdr:rowOff>
    </xdr:from>
    <xdr:to>
      <xdr:col>29</xdr:col>
      <xdr:colOff>13229</xdr:colOff>
      <xdr:row>42</xdr:row>
      <xdr:rowOff>105836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FE5C7867-AC2A-4046-9AE2-9BA813B761E5}"/>
            </a:ext>
          </a:extLst>
        </xdr:cNvPr>
        <xdr:cNvCxnSpPr/>
      </xdr:nvCxnSpPr>
      <xdr:spPr>
        <a:xfrm flipV="1">
          <a:off x="1531909" y="6322748"/>
          <a:ext cx="3373360" cy="3439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12699</xdr:colOff>
      <xdr:row>17</xdr:row>
      <xdr:rowOff>76200</xdr:rowOff>
    </xdr:from>
    <xdr:to>
      <xdr:col>17</xdr:col>
      <xdr:colOff>39686</xdr:colOff>
      <xdr:row>26</xdr:row>
      <xdr:rowOff>95251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B7B3650E-99C0-4548-A3E5-1AD8EC390666}"/>
            </a:ext>
          </a:extLst>
        </xdr:cNvPr>
        <xdr:cNvSpPr/>
      </xdr:nvSpPr>
      <xdr:spPr>
        <a:xfrm>
          <a:off x="1323339" y="2773680"/>
          <a:ext cx="933767" cy="14592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184150</xdr:colOff>
      <xdr:row>26</xdr:row>
      <xdr:rowOff>38100</xdr:rowOff>
    </xdr:from>
    <xdr:to>
      <xdr:col>7</xdr:col>
      <xdr:colOff>196849</xdr:colOff>
      <xdr:row>32</xdr:row>
      <xdr:rowOff>50800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5B0FBAA-FAF1-45AF-883F-147A21EC6BE2}"/>
            </a:ext>
          </a:extLst>
        </xdr:cNvPr>
        <xdr:cNvCxnSpPr>
          <a:cxnSpLocks/>
          <a:stCxn id="28" idx="1"/>
        </xdr:cNvCxnSpPr>
      </xdr:nvCxnSpPr>
      <xdr:spPr>
        <a:xfrm flipH="1" flipV="1">
          <a:off x="930910" y="4175760"/>
          <a:ext cx="378459" cy="8966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120650</xdr:colOff>
      <xdr:row>10</xdr:row>
      <xdr:rowOff>112448</xdr:rowOff>
    </xdr:from>
    <xdr:to>
      <xdr:col>18</xdr:col>
      <xdr:colOff>284428</xdr:colOff>
      <xdr:row>28</xdr:row>
      <xdr:rowOff>25400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311F5D31-197F-470D-942C-015DEC2E2B7D}"/>
            </a:ext>
          </a:extLst>
        </xdr:cNvPr>
        <xdr:cNvCxnSpPr/>
      </xdr:nvCxnSpPr>
      <xdr:spPr>
        <a:xfrm flipH="1">
          <a:off x="1949450" y="1727888"/>
          <a:ext cx="613358" cy="27323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211668</xdr:colOff>
      <xdr:row>26</xdr:row>
      <xdr:rowOff>69850</xdr:rowOff>
    </xdr:from>
    <xdr:to>
      <xdr:col>19</xdr:col>
      <xdr:colOff>82550</xdr:colOff>
      <xdr:row>32</xdr:row>
      <xdr:rowOff>13229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BB311B07-F892-4448-884B-7186A4CF7A57}"/>
            </a:ext>
          </a:extLst>
        </xdr:cNvPr>
        <xdr:cNvCxnSpPr/>
      </xdr:nvCxnSpPr>
      <xdr:spPr>
        <a:xfrm flipH="1">
          <a:off x="958428" y="4207510"/>
          <a:ext cx="2225462" cy="82729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429948</xdr:colOff>
      <xdr:row>40</xdr:row>
      <xdr:rowOff>125677</xdr:rowOff>
    </xdr:from>
    <xdr:to>
      <xdr:col>56</xdr:col>
      <xdr:colOff>105833</xdr:colOff>
      <xdr:row>40</xdr:row>
      <xdr:rowOff>171979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A6A37ABC-927B-41EF-A7C1-76F39F0E16F7}"/>
            </a:ext>
          </a:extLst>
        </xdr:cNvPr>
        <xdr:cNvCxnSpPr/>
      </xdr:nvCxnSpPr>
      <xdr:spPr>
        <a:xfrm>
          <a:off x="9002448" y="6335977"/>
          <a:ext cx="704585" cy="4630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196849</xdr:colOff>
      <xdr:row>26</xdr:row>
      <xdr:rowOff>127000</xdr:rowOff>
    </xdr:from>
    <xdr:to>
      <xdr:col>13</xdr:col>
      <xdr:colOff>35561</xdr:colOff>
      <xdr:row>36</xdr:row>
      <xdr:rowOff>3809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8A9CD2D2-A475-49F0-B12E-320AEAAE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369" y="4264660"/>
          <a:ext cx="981712" cy="1614169"/>
        </a:xfrm>
        <a:prstGeom prst="rect">
          <a:avLst/>
        </a:prstGeom>
      </xdr:spPr>
    </xdr:pic>
    <xdr:clientData/>
  </xdr:twoCellAnchor>
  <xdr:twoCellAnchor>
    <xdr:from>
      <xdr:col>7</xdr:col>
      <xdr:colOff>177800</xdr:colOff>
      <xdr:row>9</xdr:row>
      <xdr:rowOff>120650</xdr:rowOff>
    </xdr:from>
    <xdr:to>
      <xdr:col>17</xdr:col>
      <xdr:colOff>63500</xdr:colOff>
      <xdr:row>17</xdr:row>
      <xdr:rowOff>0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4A52C324-31F9-4733-9957-AC2A6E1269F0}"/>
            </a:ext>
          </a:extLst>
        </xdr:cNvPr>
        <xdr:cNvSpPr/>
      </xdr:nvSpPr>
      <xdr:spPr>
        <a:xfrm>
          <a:off x="1313180" y="1591310"/>
          <a:ext cx="967740" cy="11061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19050</xdr:colOff>
      <xdr:row>42</xdr:row>
      <xdr:rowOff>57150</xdr:rowOff>
    </xdr:from>
    <xdr:ext cx="990651" cy="266714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7450" y="6388100"/>
          <a:ext cx="990651" cy="266714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12</xdr:row>
          <xdr:rowOff>114300</xdr:rowOff>
        </xdr:from>
        <xdr:to>
          <xdr:col>5</xdr:col>
          <xdr:colOff>45720</xdr:colOff>
          <xdr:row>14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7620</xdr:colOff>
          <xdr:row>8</xdr:row>
          <xdr:rowOff>0</xdr:rowOff>
        </xdr:from>
        <xdr:to>
          <xdr:col>52</xdr:col>
          <xdr:colOff>190500</xdr:colOff>
          <xdr:row>9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7620</xdr:colOff>
          <xdr:row>8</xdr:row>
          <xdr:rowOff>137160</xdr:rowOff>
        </xdr:from>
        <xdr:to>
          <xdr:col>52</xdr:col>
          <xdr:colOff>190500</xdr:colOff>
          <xdr:row>9</xdr:row>
          <xdr:rowOff>137160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9</xdr:row>
          <xdr:rowOff>137160</xdr:rowOff>
        </xdr:from>
        <xdr:to>
          <xdr:col>52</xdr:col>
          <xdr:colOff>198120</xdr:colOff>
          <xdr:row>10</xdr:row>
          <xdr:rowOff>137160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11</xdr:row>
          <xdr:rowOff>0</xdr:rowOff>
        </xdr:from>
        <xdr:to>
          <xdr:col>52</xdr:col>
          <xdr:colOff>198120</xdr:colOff>
          <xdr:row>12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12</xdr:row>
          <xdr:rowOff>0</xdr:rowOff>
        </xdr:from>
        <xdr:to>
          <xdr:col>52</xdr:col>
          <xdr:colOff>198120</xdr:colOff>
          <xdr:row>13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13</xdr:row>
          <xdr:rowOff>0</xdr:rowOff>
        </xdr:from>
        <xdr:to>
          <xdr:col>52</xdr:col>
          <xdr:colOff>198120</xdr:colOff>
          <xdr:row>14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22860</xdr:colOff>
          <xdr:row>14</xdr:row>
          <xdr:rowOff>0</xdr:rowOff>
        </xdr:from>
        <xdr:to>
          <xdr:col>52</xdr:col>
          <xdr:colOff>205740</xdr:colOff>
          <xdr:row>15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14</xdr:row>
          <xdr:rowOff>137160</xdr:rowOff>
        </xdr:from>
        <xdr:to>
          <xdr:col>52</xdr:col>
          <xdr:colOff>198120</xdr:colOff>
          <xdr:row>15</xdr:row>
          <xdr:rowOff>137160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16</xdr:row>
          <xdr:rowOff>0</xdr:rowOff>
        </xdr:from>
        <xdr:to>
          <xdr:col>52</xdr:col>
          <xdr:colOff>198120</xdr:colOff>
          <xdr:row>17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17</xdr:row>
          <xdr:rowOff>0</xdr:rowOff>
        </xdr:from>
        <xdr:to>
          <xdr:col>52</xdr:col>
          <xdr:colOff>198120</xdr:colOff>
          <xdr:row>18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18</xdr:row>
          <xdr:rowOff>0</xdr:rowOff>
        </xdr:from>
        <xdr:to>
          <xdr:col>52</xdr:col>
          <xdr:colOff>198120</xdr:colOff>
          <xdr:row>19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24</xdr:row>
          <xdr:rowOff>0</xdr:rowOff>
        </xdr:from>
        <xdr:to>
          <xdr:col>52</xdr:col>
          <xdr:colOff>198120</xdr:colOff>
          <xdr:row>25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23</xdr:row>
          <xdr:rowOff>0</xdr:rowOff>
        </xdr:from>
        <xdr:to>
          <xdr:col>52</xdr:col>
          <xdr:colOff>198120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22</xdr:row>
          <xdr:rowOff>0</xdr:rowOff>
        </xdr:from>
        <xdr:to>
          <xdr:col>52</xdr:col>
          <xdr:colOff>198120</xdr:colOff>
          <xdr:row>23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21</xdr:row>
          <xdr:rowOff>0</xdr:rowOff>
        </xdr:from>
        <xdr:to>
          <xdr:col>52</xdr:col>
          <xdr:colOff>198120</xdr:colOff>
          <xdr:row>22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20</xdr:row>
          <xdr:rowOff>0</xdr:rowOff>
        </xdr:from>
        <xdr:to>
          <xdr:col>52</xdr:col>
          <xdr:colOff>198120</xdr:colOff>
          <xdr:row>21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52</xdr:col>
          <xdr:colOff>15240</xdr:colOff>
          <xdr:row>19</xdr:row>
          <xdr:rowOff>0</xdr:rowOff>
        </xdr:from>
        <xdr:to>
          <xdr:col>52</xdr:col>
          <xdr:colOff>198120</xdr:colOff>
          <xdr:row>20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3" Type="http://schemas.openxmlformats.org/officeDocument/2006/relationships/ctrlProp" Target="../ctrlProps/ctrlProp2.x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15.xml"/><Relationship Id="rId20" Type="http://schemas.openxmlformats.org/officeDocument/2006/relationships/ctrlProp" Target="../ctrlProps/ctrlProp1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E1B0-2D12-4C48-8F21-37241821CED6}">
  <dimension ref="B1:G45"/>
  <sheetViews>
    <sheetView workbookViewId="0">
      <selection activeCell="F42" sqref="F42"/>
    </sheetView>
  </sheetViews>
  <sheetFormatPr defaultColWidth="8.6640625" defaultRowHeight="13.8" x14ac:dyDescent="0.25"/>
  <cols>
    <col min="1" max="1" width="2.109375" style="107" customWidth="1"/>
    <col min="2" max="2" width="7.33203125" style="107" customWidth="1"/>
    <col min="3" max="3" width="8.77734375" style="107" customWidth="1"/>
    <col min="4" max="4" width="10.109375" style="107" customWidth="1"/>
    <col min="5" max="5" width="12.77734375" style="107" customWidth="1"/>
    <col min="6" max="6" width="48.6640625" style="107" customWidth="1"/>
    <col min="7" max="7" width="44.109375" style="107" customWidth="1"/>
    <col min="8" max="16384" width="8.6640625" style="107"/>
  </cols>
  <sheetData>
    <row r="1" spans="2:7" ht="14.4" thickBot="1" x14ac:dyDescent="0.3"/>
    <row r="2" spans="2:7" x14ac:dyDescent="0.25">
      <c r="B2" s="122" t="s">
        <v>171</v>
      </c>
      <c r="C2" s="123"/>
      <c r="D2" s="123"/>
      <c r="E2" s="123"/>
      <c r="F2" s="123"/>
      <c r="G2" s="124"/>
    </row>
    <row r="3" spans="2:7" x14ac:dyDescent="0.25">
      <c r="B3" s="125"/>
      <c r="C3" s="126"/>
      <c r="D3" s="126"/>
      <c r="E3" s="126"/>
      <c r="F3" s="126"/>
      <c r="G3" s="127"/>
    </row>
    <row r="4" spans="2:7" x14ac:dyDescent="0.25">
      <c r="B4" s="125"/>
      <c r="C4" s="126"/>
      <c r="D4" s="126"/>
      <c r="E4" s="126"/>
      <c r="F4" s="126"/>
      <c r="G4" s="127"/>
    </row>
    <row r="5" spans="2:7" x14ac:dyDescent="0.25">
      <c r="B5" s="125"/>
      <c r="C5" s="126"/>
      <c r="D5" s="126"/>
      <c r="E5" s="126"/>
      <c r="F5" s="126"/>
      <c r="G5" s="127"/>
    </row>
    <row r="6" spans="2:7" ht="14.4" thickBot="1" x14ac:dyDescent="0.3">
      <c r="B6" s="128"/>
      <c r="C6" s="129"/>
      <c r="D6" s="129"/>
      <c r="E6" s="129"/>
      <c r="F6" s="129"/>
      <c r="G6" s="130"/>
    </row>
    <row r="7" spans="2:7" x14ac:dyDescent="0.25">
      <c r="B7" s="106"/>
      <c r="G7" s="111"/>
    </row>
    <row r="8" spans="2:7" x14ac:dyDescent="0.25">
      <c r="B8" s="109" t="s">
        <v>172</v>
      </c>
      <c r="C8" s="108" t="s">
        <v>173</v>
      </c>
      <c r="D8" s="108" t="s">
        <v>174</v>
      </c>
      <c r="E8" s="108" t="s">
        <v>175</v>
      </c>
      <c r="F8" s="108" t="s">
        <v>176</v>
      </c>
      <c r="G8" s="112" t="s">
        <v>177</v>
      </c>
    </row>
    <row r="9" spans="2:7" x14ac:dyDescent="0.25">
      <c r="B9" s="113">
        <v>1</v>
      </c>
      <c r="C9" s="114">
        <v>0.1</v>
      </c>
      <c r="D9" s="114" t="s">
        <v>178</v>
      </c>
      <c r="E9" s="115">
        <v>43902</v>
      </c>
      <c r="F9" s="116" t="s">
        <v>179</v>
      </c>
      <c r="G9" s="117"/>
    </row>
    <row r="10" spans="2:7" x14ac:dyDescent="0.25">
      <c r="B10" s="113">
        <v>2</v>
      </c>
      <c r="C10" s="114">
        <v>0.1</v>
      </c>
      <c r="D10" s="114" t="s">
        <v>178</v>
      </c>
      <c r="E10" s="115">
        <v>43903</v>
      </c>
      <c r="F10" s="116" t="s">
        <v>180</v>
      </c>
      <c r="G10" s="117" t="s">
        <v>181</v>
      </c>
    </row>
    <row r="11" spans="2:7" x14ac:dyDescent="0.25">
      <c r="B11" s="113">
        <v>3</v>
      </c>
      <c r="C11" s="114">
        <v>0.2</v>
      </c>
      <c r="D11" s="114" t="s">
        <v>178</v>
      </c>
      <c r="E11" s="115">
        <v>43905</v>
      </c>
      <c r="F11" s="116" t="s">
        <v>182</v>
      </c>
      <c r="G11" s="117" t="s">
        <v>183</v>
      </c>
    </row>
    <row r="12" spans="2:7" x14ac:dyDescent="0.25">
      <c r="B12" s="113"/>
      <c r="C12" s="114"/>
      <c r="D12" s="114"/>
      <c r="E12" s="114"/>
      <c r="F12" s="116" t="s">
        <v>184</v>
      </c>
      <c r="G12" s="117" t="s">
        <v>185</v>
      </c>
    </row>
    <row r="13" spans="2:7" x14ac:dyDescent="0.25">
      <c r="B13" s="113">
        <v>4</v>
      </c>
      <c r="C13" s="114">
        <v>0.3</v>
      </c>
      <c r="D13" s="114" t="s">
        <v>178</v>
      </c>
      <c r="E13" s="115">
        <v>43908</v>
      </c>
      <c r="F13" s="116" t="s">
        <v>237</v>
      </c>
      <c r="G13" s="117"/>
    </row>
    <row r="14" spans="2:7" x14ac:dyDescent="0.25">
      <c r="B14" s="113"/>
      <c r="C14" s="114"/>
      <c r="D14" s="114"/>
      <c r="E14" s="114"/>
      <c r="F14" s="116"/>
      <c r="G14" s="117"/>
    </row>
    <row r="15" spans="2:7" x14ac:dyDescent="0.25">
      <c r="B15" s="113"/>
      <c r="C15" s="114"/>
      <c r="D15" s="114"/>
      <c r="E15" s="114"/>
      <c r="F15" s="116"/>
      <c r="G15" s="117"/>
    </row>
    <row r="16" spans="2:7" x14ac:dyDescent="0.25">
      <c r="B16" s="113"/>
      <c r="C16" s="114"/>
      <c r="D16" s="114"/>
      <c r="E16" s="114"/>
      <c r="F16" s="116"/>
      <c r="G16" s="117"/>
    </row>
    <row r="17" spans="2:7" x14ac:dyDescent="0.25">
      <c r="B17" s="113"/>
      <c r="C17" s="114"/>
      <c r="D17" s="114"/>
      <c r="E17" s="114"/>
      <c r="F17" s="116"/>
      <c r="G17" s="117"/>
    </row>
    <row r="18" spans="2:7" x14ac:dyDescent="0.25">
      <c r="B18" s="113"/>
      <c r="C18" s="114"/>
      <c r="D18" s="114"/>
      <c r="E18" s="114"/>
      <c r="F18" s="116"/>
      <c r="G18" s="117"/>
    </row>
    <row r="19" spans="2:7" x14ac:dyDescent="0.25">
      <c r="B19" s="113"/>
      <c r="C19" s="114"/>
      <c r="D19" s="114"/>
      <c r="E19" s="114"/>
      <c r="F19" s="116"/>
      <c r="G19" s="117"/>
    </row>
    <row r="20" spans="2:7" x14ac:dyDescent="0.25">
      <c r="B20" s="113"/>
      <c r="C20" s="114"/>
      <c r="D20" s="114"/>
      <c r="E20" s="114"/>
      <c r="F20" s="116"/>
      <c r="G20" s="117"/>
    </row>
    <row r="21" spans="2:7" x14ac:dyDescent="0.25">
      <c r="B21" s="113"/>
      <c r="C21" s="114"/>
      <c r="D21" s="114"/>
      <c r="E21" s="114"/>
      <c r="F21" s="116"/>
      <c r="G21" s="117"/>
    </row>
    <row r="22" spans="2:7" x14ac:dyDescent="0.25">
      <c r="B22" s="113"/>
      <c r="C22" s="114"/>
      <c r="D22" s="114"/>
      <c r="E22" s="114"/>
      <c r="F22" s="116"/>
      <c r="G22" s="117"/>
    </row>
    <row r="23" spans="2:7" ht="14.4" thickBot="1" x14ac:dyDescent="0.3">
      <c r="B23" s="118"/>
      <c r="C23" s="119"/>
      <c r="D23" s="119"/>
      <c r="E23" s="119"/>
      <c r="F23" s="120"/>
      <c r="G23" s="121"/>
    </row>
    <row r="45" spans="6:6" x14ac:dyDescent="0.25">
      <c r="F45" s="107" t="s">
        <v>65</v>
      </c>
    </row>
  </sheetData>
  <mergeCells count="1">
    <mergeCell ref="B2:G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8BD2-C4DD-4ACF-A3BB-1C0D7F645758}">
  <dimension ref="B1:BN206"/>
  <sheetViews>
    <sheetView tabSelected="1" topLeftCell="A154" workbookViewId="0">
      <selection activeCell="BI45" sqref="BI45"/>
    </sheetView>
  </sheetViews>
  <sheetFormatPr defaultColWidth="5.5546875" defaultRowHeight="11.4" x14ac:dyDescent="0.25"/>
  <cols>
    <col min="1" max="2" width="1.109375" style="13" customWidth="1"/>
    <col min="3" max="3" width="5.44140625" style="13" customWidth="1"/>
    <col min="4" max="4" width="3.21875" style="13" customWidth="1"/>
    <col min="5" max="5" width="3.33203125" style="13" customWidth="1"/>
    <col min="6" max="6" width="1.21875" style="13" customWidth="1"/>
    <col min="7" max="7" width="1.109375" style="13" customWidth="1"/>
    <col min="8" max="8" width="2.5546875" style="13" customWidth="1"/>
    <col min="9" max="11" width="1.44140625" style="13" customWidth="1"/>
    <col min="12" max="12" width="2.33203125" style="13" customWidth="1"/>
    <col min="13" max="13" width="1" style="13" customWidth="1"/>
    <col min="14" max="14" width="1.6640625" style="13" customWidth="1"/>
    <col min="15" max="15" width="1.109375" style="13" customWidth="1"/>
    <col min="16" max="16" width="1.77734375" style="13" customWidth="1"/>
    <col min="17" max="17" width="1" style="13" customWidth="1"/>
    <col min="18" max="18" width="0.88671875" style="13" customWidth="1"/>
    <col min="19" max="19" width="12" style="13" customWidth="1"/>
    <col min="20" max="20" width="5.109375" style="13" customWidth="1"/>
    <col min="21" max="52" width="2.33203125" style="13" customWidth="1"/>
    <col min="53" max="53" width="7.109375" style="13" customWidth="1"/>
    <col min="54" max="54" width="3.33203125" style="13" customWidth="1"/>
    <col min="55" max="55" width="1.44140625" style="13" customWidth="1"/>
    <col min="56" max="56" width="3.21875" style="13" customWidth="1"/>
    <col min="57" max="57" width="1.44140625" style="13" customWidth="1"/>
    <col min="58" max="60" width="5.77734375" style="13" customWidth="1"/>
    <col min="61" max="16384" width="5.5546875" style="13"/>
  </cols>
  <sheetData>
    <row r="1" spans="2:62" s="1" customFormat="1" ht="12" thickBot="1" x14ac:dyDescent="0.25">
      <c r="F1" s="2"/>
      <c r="G1" s="2"/>
    </row>
    <row r="2" spans="2:62" s="1" customFormat="1" ht="13.05" customHeight="1" thickBot="1" x14ac:dyDescent="0.25">
      <c r="B2" s="122" t="s">
        <v>0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237" t="s">
        <v>1</v>
      </c>
      <c r="AS2" s="237"/>
      <c r="AT2" s="237"/>
      <c r="AU2" s="299"/>
      <c r="AV2" s="302" t="s">
        <v>2</v>
      </c>
      <c r="AW2" s="303"/>
      <c r="AX2" s="303"/>
      <c r="AY2" s="325"/>
      <c r="AZ2" s="304"/>
      <c r="BA2" s="305"/>
      <c r="BB2" s="306"/>
      <c r="BC2" s="3"/>
    </row>
    <row r="3" spans="2:62" s="1" customFormat="1" ht="13.05" customHeight="1" thickTop="1" x14ac:dyDescent="0.2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249"/>
      <c r="AS3" s="249"/>
      <c r="AT3" s="249"/>
      <c r="AU3" s="300"/>
      <c r="AV3" s="286" t="s">
        <v>3</v>
      </c>
      <c r="AW3" s="287"/>
      <c r="AX3" s="287"/>
      <c r="AY3" s="326"/>
      <c r="AZ3" s="327" t="s">
        <v>4</v>
      </c>
      <c r="BA3" s="328"/>
      <c r="BB3" s="329"/>
      <c r="BC3" s="4"/>
      <c r="BF3" s="285" t="s">
        <v>5</v>
      </c>
      <c r="BG3" s="285"/>
      <c r="BH3" s="285"/>
    </row>
    <row r="4" spans="2:62" s="1" customFormat="1" ht="13.05" customHeight="1" x14ac:dyDescent="0.2">
      <c r="B4" s="297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49"/>
      <c r="AS4" s="249"/>
      <c r="AT4" s="249"/>
      <c r="AU4" s="300"/>
      <c r="AV4" s="286" t="s">
        <v>6</v>
      </c>
      <c r="AW4" s="287"/>
      <c r="AX4" s="287"/>
      <c r="AY4" s="326"/>
      <c r="AZ4" s="288" t="s">
        <v>7</v>
      </c>
      <c r="BA4" s="289"/>
      <c r="BB4" s="290"/>
      <c r="BC4" s="4"/>
      <c r="BF4" s="285"/>
      <c r="BG4" s="285"/>
      <c r="BH4" s="285"/>
    </row>
    <row r="5" spans="2:62" s="9" customFormat="1" ht="14.55" customHeight="1" x14ac:dyDescent="0.2">
      <c r="B5" s="291" t="s">
        <v>8</v>
      </c>
      <c r="C5" s="292"/>
      <c r="D5" s="330" t="s">
        <v>9</v>
      </c>
      <c r="E5" s="293"/>
      <c r="F5" s="293"/>
      <c r="G5" s="293" t="s">
        <v>10</v>
      </c>
      <c r="H5" s="293"/>
      <c r="I5" s="293"/>
      <c r="J5" s="293"/>
      <c r="K5" s="5"/>
      <c r="L5" s="6"/>
      <c r="M5" s="6"/>
      <c r="N5" s="6"/>
      <c r="O5" s="6"/>
      <c r="P5" s="6"/>
      <c r="Q5" s="6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251"/>
      <c r="AS5" s="251"/>
      <c r="AT5" s="251"/>
      <c r="AU5" s="301"/>
      <c r="AV5" s="286" t="s">
        <v>11</v>
      </c>
      <c r="AW5" s="287"/>
      <c r="AX5" s="287"/>
      <c r="AY5" s="326"/>
      <c r="AZ5" s="294"/>
      <c r="BA5" s="295"/>
      <c r="BB5" s="296"/>
      <c r="BC5" s="8"/>
    </row>
    <row r="6" spans="2:62" ht="13.95" customHeight="1" x14ac:dyDescent="0.25">
      <c r="B6" s="15"/>
      <c r="BC6" s="17"/>
    </row>
    <row r="7" spans="2:62" ht="15.45" customHeight="1" x14ac:dyDescent="0.25">
      <c r="B7" s="10"/>
      <c r="C7" s="11"/>
      <c r="D7" s="11"/>
      <c r="E7" s="11"/>
      <c r="F7" s="12"/>
      <c r="H7" s="331"/>
      <c r="I7" s="293" t="s">
        <v>20</v>
      </c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3"/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3"/>
      <c r="AZ7" s="293"/>
      <c r="BA7" s="293"/>
      <c r="BB7" s="323"/>
      <c r="BC7" s="17"/>
      <c r="BF7" s="217" t="s">
        <v>18</v>
      </c>
      <c r="BG7" s="217"/>
      <c r="BH7" s="217"/>
    </row>
    <row r="8" spans="2:62" x14ac:dyDescent="0.25">
      <c r="B8" s="15"/>
      <c r="C8" s="273" t="s">
        <v>12</v>
      </c>
      <c r="D8" s="273"/>
      <c r="E8" s="273"/>
      <c r="F8" s="16"/>
      <c r="H8" s="332"/>
      <c r="I8" s="282" t="s">
        <v>22</v>
      </c>
      <c r="J8" s="282"/>
      <c r="K8" s="282"/>
      <c r="L8" s="282"/>
      <c r="M8" s="282"/>
      <c r="N8" s="282"/>
      <c r="O8" s="282"/>
      <c r="P8" s="282"/>
      <c r="Q8" s="282"/>
      <c r="R8" s="282"/>
      <c r="S8" s="283" t="s">
        <v>23</v>
      </c>
      <c r="T8" s="283" t="s">
        <v>24</v>
      </c>
      <c r="U8" s="275">
        <v>3</v>
      </c>
      <c r="V8" s="275"/>
      <c r="W8" s="275"/>
      <c r="X8" s="275"/>
      <c r="Y8" s="275"/>
      <c r="Z8" s="275"/>
      <c r="AA8" s="275"/>
      <c r="AB8" s="275"/>
      <c r="AC8" s="275">
        <v>2</v>
      </c>
      <c r="AD8" s="275"/>
      <c r="AE8" s="275"/>
      <c r="AF8" s="275"/>
      <c r="AG8" s="275"/>
      <c r="AH8" s="275"/>
      <c r="AI8" s="275"/>
      <c r="AJ8" s="275"/>
      <c r="AK8" s="275">
        <v>1</v>
      </c>
      <c r="AL8" s="275"/>
      <c r="AM8" s="275"/>
      <c r="AN8" s="275"/>
      <c r="AO8" s="275"/>
      <c r="AP8" s="275"/>
      <c r="AQ8" s="275"/>
      <c r="AR8" s="275"/>
      <c r="AS8" s="275">
        <v>0</v>
      </c>
      <c r="AT8" s="275"/>
      <c r="AU8" s="275"/>
      <c r="AV8" s="275"/>
      <c r="AW8" s="275"/>
      <c r="AX8" s="275"/>
      <c r="AY8" s="275"/>
      <c r="AZ8" s="275"/>
      <c r="BA8" s="276" t="s">
        <v>25</v>
      </c>
      <c r="BB8" s="19" t="s">
        <v>26</v>
      </c>
      <c r="BC8" s="17"/>
      <c r="BF8" s="217"/>
      <c r="BG8" s="217"/>
      <c r="BH8" s="217"/>
    </row>
    <row r="9" spans="2:62" s="2" customFormat="1" x14ac:dyDescent="0.25">
      <c r="B9" s="15"/>
      <c r="C9" s="209" t="s">
        <v>19</v>
      </c>
      <c r="D9" s="209"/>
      <c r="E9" s="209"/>
      <c r="F9" s="18"/>
      <c r="H9" s="38"/>
      <c r="I9" s="279" t="str">
        <f>IF(J12="CODEC","0X"&amp;70006000,IF(J12="I2C","0X"&amp;70005000,IF(J12="I2S","0X"&amp;70004000,IF(J12="GPIO","0X"&amp;70003000,IF(J12="PLL","0X"&amp;70002000,"0X"&amp;70000000)))))</f>
        <v>0X70004000</v>
      </c>
      <c r="J9" s="279"/>
      <c r="K9" s="279"/>
      <c r="L9" s="279"/>
      <c r="M9" s="279"/>
      <c r="N9" s="279"/>
      <c r="O9" s="279"/>
      <c r="P9" s="279"/>
      <c r="Q9" s="279"/>
      <c r="R9" s="279"/>
      <c r="S9" s="284"/>
      <c r="T9" s="284"/>
      <c r="U9" s="21">
        <v>31</v>
      </c>
      <c r="V9" s="21">
        <v>30</v>
      </c>
      <c r="W9" s="21">
        <v>29</v>
      </c>
      <c r="X9" s="21">
        <v>28</v>
      </c>
      <c r="Y9" s="21">
        <v>27</v>
      </c>
      <c r="Z9" s="21">
        <v>26</v>
      </c>
      <c r="AA9" s="21">
        <v>25</v>
      </c>
      <c r="AB9" s="21">
        <v>24</v>
      </c>
      <c r="AC9" s="21">
        <v>23</v>
      </c>
      <c r="AD9" s="21">
        <v>22</v>
      </c>
      <c r="AE9" s="21">
        <v>21</v>
      </c>
      <c r="AF9" s="21">
        <v>20</v>
      </c>
      <c r="AG9" s="21">
        <v>19</v>
      </c>
      <c r="AH9" s="21">
        <v>18</v>
      </c>
      <c r="AI9" s="21">
        <v>17</v>
      </c>
      <c r="AJ9" s="21">
        <v>16</v>
      </c>
      <c r="AK9" s="21">
        <v>15</v>
      </c>
      <c r="AL9" s="21">
        <v>14</v>
      </c>
      <c r="AM9" s="21">
        <v>13</v>
      </c>
      <c r="AN9" s="21">
        <v>12</v>
      </c>
      <c r="AO9" s="21">
        <v>11</v>
      </c>
      <c r="AP9" s="21">
        <v>10</v>
      </c>
      <c r="AQ9" s="21">
        <v>9</v>
      </c>
      <c r="AR9" s="21">
        <v>8</v>
      </c>
      <c r="AS9" s="21">
        <v>7</v>
      </c>
      <c r="AT9" s="21">
        <v>6</v>
      </c>
      <c r="AU9" s="21">
        <v>5</v>
      </c>
      <c r="AV9" s="21">
        <v>4</v>
      </c>
      <c r="AW9" s="21">
        <v>3</v>
      </c>
      <c r="AX9" s="21">
        <v>2</v>
      </c>
      <c r="AY9" s="21">
        <v>1</v>
      </c>
      <c r="AZ9" s="21">
        <v>0</v>
      </c>
      <c r="BA9" s="277"/>
      <c r="BB9" s="22"/>
      <c r="BC9" s="110"/>
      <c r="BD9" s="13"/>
      <c r="BE9" s="13"/>
    </row>
    <row r="10" spans="2:62" x14ac:dyDescent="0.2">
      <c r="B10" s="15"/>
      <c r="F10" s="18"/>
      <c r="H10" s="38"/>
      <c r="I10" s="11"/>
      <c r="J10" s="11"/>
      <c r="K10" s="11"/>
      <c r="L10" s="11"/>
      <c r="M10" s="11"/>
      <c r="N10" s="11"/>
      <c r="O10" s="11"/>
      <c r="P10" s="11"/>
      <c r="Q10" s="11"/>
      <c r="R10" s="12"/>
      <c r="S10" s="105" t="s">
        <v>29</v>
      </c>
      <c r="T10" s="26">
        <f>J14</f>
        <v>10</v>
      </c>
      <c r="U10" s="78" t="s">
        <v>7</v>
      </c>
      <c r="V10" s="78" t="s">
        <v>7</v>
      </c>
      <c r="W10" s="78" t="s">
        <v>7</v>
      </c>
      <c r="X10" s="78" t="s">
        <v>7</v>
      </c>
      <c r="Y10" s="78" t="s">
        <v>7</v>
      </c>
      <c r="Z10" s="78" t="s">
        <v>7</v>
      </c>
      <c r="AA10" s="78" t="s">
        <v>7</v>
      </c>
      <c r="AB10" s="78" t="s">
        <v>7</v>
      </c>
      <c r="AC10" s="78" t="s">
        <v>7</v>
      </c>
      <c r="AD10" s="78" t="s">
        <v>7</v>
      </c>
      <c r="AE10" s="78" t="s">
        <v>7</v>
      </c>
      <c r="AF10" s="78" t="s">
        <v>7</v>
      </c>
      <c r="AG10" s="78" t="s">
        <v>7</v>
      </c>
      <c r="AH10" s="78" t="s">
        <v>7</v>
      </c>
      <c r="AI10" s="78" t="s">
        <v>7</v>
      </c>
      <c r="AJ10" s="78" t="s">
        <v>7</v>
      </c>
      <c r="AK10" s="79">
        <v>1</v>
      </c>
      <c r="AL10" s="80">
        <v>0</v>
      </c>
      <c r="AM10" s="80">
        <v>0</v>
      </c>
      <c r="AN10" s="80">
        <v>1</v>
      </c>
      <c r="AO10" s="80">
        <v>0</v>
      </c>
      <c r="AP10" s="80">
        <v>0</v>
      </c>
      <c r="AQ10" s="80">
        <v>1</v>
      </c>
      <c r="AR10" s="80">
        <v>1</v>
      </c>
      <c r="AS10" s="80">
        <v>0</v>
      </c>
      <c r="AT10" s="80">
        <v>1</v>
      </c>
      <c r="AU10" s="80">
        <v>1</v>
      </c>
      <c r="AV10" s="80">
        <v>1</v>
      </c>
      <c r="AW10" s="80">
        <v>0</v>
      </c>
      <c r="AX10" s="80">
        <v>1</v>
      </c>
      <c r="AY10" s="80">
        <v>0</v>
      </c>
      <c r="AZ10" s="80">
        <v>1</v>
      </c>
      <c r="BA10" s="27" t="s">
        <v>30</v>
      </c>
      <c r="BB10" s="28"/>
      <c r="BC10" s="17"/>
      <c r="BF10" s="217" t="s">
        <v>27</v>
      </c>
      <c r="BG10" s="217"/>
      <c r="BH10" s="217"/>
    </row>
    <row r="11" spans="2:62" x14ac:dyDescent="0.2">
      <c r="B11" s="15"/>
      <c r="C11" s="273" t="s">
        <v>21</v>
      </c>
      <c r="D11" s="273"/>
      <c r="E11" s="273"/>
      <c r="F11" s="18"/>
      <c r="H11" s="38"/>
      <c r="J11" s="273" t="s">
        <v>14</v>
      </c>
      <c r="K11" s="273"/>
      <c r="L11" s="273"/>
      <c r="M11" s="273"/>
      <c r="N11" s="273"/>
      <c r="O11" s="273"/>
      <c r="P11" s="273"/>
      <c r="R11" s="16"/>
      <c r="S11" s="29" t="s">
        <v>33</v>
      </c>
      <c r="T11" s="30" t="str">
        <f t="shared" ref="T11:T25" si="0">IF(T10="--","--",IF((T10+4)&gt;=($I$12+$I$14),"--",T10+4))</f>
        <v>--</v>
      </c>
      <c r="U11" s="333" t="s">
        <v>7</v>
      </c>
      <c r="V11" s="333" t="s">
        <v>7</v>
      </c>
      <c r="W11" s="333" t="s">
        <v>7</v>
      </c>
      <c r="X11" s="333" t="s">
        <v>7</v>
      </c>
      <c r="Y11" s="333" t="s">
        <v>7</v>
      </c>
      <c r="Z11" s="333" t="s">
        <v>7</v>
      </c>
      <c r="AA11" s="333" t="s">
        <v>7</v>
      </c>
      <c r="AB11" s="333" t="s">
        <v>7</v>
      </c>
      <c r="AC11" s="334">
        <v>0</v>
      </c>
      <c r="AD11" s="334">
        <v>1</v>
      </c>
      <c r="AE11" s="334">
        <v>0</v>
      </c>
      <c r="AF11" s="334">
        <v>1</v>
      </c>
      <c r="AG11" s="334">
        <v>1</v>
      </c>
      <c r="AH11" s="334">
        <v>0</v>
      </c>
      <c r="AI11" s="334">
        <v>1</v>
      </c>
      <c r="AJ11" s="334">
        <v>0</v>
      </c>
      <c r="AK11" s="334">
        <v>0</v>
      </c>
      <c r="AL11" s="335">
        <v>1</v>
      </c>
      <c r="AM11" s="334">
        <v>1</v>
      </c>
      <c r="AN11" s="334">
        <v>0</v>
      </c>
      <c r="AO11" s="336">
        <v>0</v>
      </c>
      <c r="AP11" s="336">
        <v>0</v>
      </c>
      <c r="AQ11" s="334">
        <v>0</v>
      </c>
      <c r="AR11" s="335">
        <v>0</v>
      </c>
      <c r="AS11" s="336">
        <v>0</v>
      </c>
      <c r="AT11" s="336">
        <v>1</v>
      </c>
      <c r="AU11" s="334">
        <v>0</v>
      </c>
      <c r="AV11" s="334">
        <v>1</v>
      </c>
      <c r="AW11" s="336">
        <v>1</v>
      </c>
      <c r="AX11" s="336">
        <v>0</v>
      </c>
      <c r="AY11" s="334">
        <v>1</v>
      </c>
      <c r="AZ11" s="334">
        <v>0</v>
      </c>
      <c r="BA11" s="31" t="s">
        <v>34</v>
      </c>
      <c r="BB11" s="28"/>
      <c r="BC11" s="17"/>
      <c r="BF11" s="217"/>
      <c r="BG11" s="217"/>
      <c r="BH11" s="217"/>
      <c r="BJ11" s="2"/>
    </row>
    <row r="12" spans="2:62" ht="13.05" customHeight="1" x14ac:dyDescent="0.2">
      <c r="B12" s="20"/>
      <c r="C12" s="209" t="s">
        <v>28</v>
      </c>
      <c r="D12" s="209"/>
      <c r="E12" s="209"/>
      <c r="F12" s="18"/>
      <c r="H12" s="38"/>
      <c r="J12" s="280" t="s">
        <v>15</v>
      </c>
      <c r="K12" s="280"/>
      <c r="L12" s="280"/>
      <c r="M12" s="280"/>
      <c r="N12" s="280"/>
      <c r="O12" s="280"/>
      <c r="P12" s="280"/>
      <c r="R12" s="16"/>
      <c r="S12" s="105" t="s">
        <v>37</v>
      </c>
      <c r="T12" s="26" t="str">
        <f t="shared" si="0"/>
        <v>--</v>
      </c>
      <c r="U12" s="78" t="s">
        <v>7</v>
      </c>
      <c r="V12" s="78" t="s">
        <v>7</v>
      </c>
      <c r="W12" s="78" t="s">
        <v>7</v>
      </c>
      <c r="X12" s="78" t="s">
        <v>7</v>
      </c>
      <c r="Y12" s="78" t="s">
        <v>7</v>
      </c>
      <c r="Z12" s="78" t="s">
        <v>7</v>
      </c>
      <c r="AA12" s="78" t="s">
        <v>7</v>
      </c>
      <c r="AB12" s="78" t="s">
        <v>7</v>
      </c>
      <c r="AC12" s="78" t="s">
        <v>7</v>
      </c>
      <c r="AD12" s="78" t="s">
        <v>7</v>
      </c>
      <c r="AE12" s="78" t="s">
        <v>7</v>
      </c>
      <c r="AF12" s="78" t="s">
        <v>7</v>
      </c>
      <c r="AG12" s="78" t="s">
        <v>7</v>
      </c>
      <c r="AH12" s="78" t="s">
        <v>7</v>
      </c>
      <c r="AI12" s="78" t="s">
        <v>7</v>
      </c>
      <c r="AJ12" s="78" t="s">
        <v>7</v>
      </c>
      <c r="AK12" s="78" t="s">
        <v>7</v>
      </c>
      <c r="AL12" s="78" t="s">
        <v>7</v>
      </c>
      <c r="AM12" s="78" t="s">
        <v>7</v>
      </c>
      <c r="AN12" s="78" t="s">
        <v>7</v>
      </c>
      <c r="AO12" s="78" t="s">
        <v>7</v>
      </c>
      <c r="AP12" s="78" t="s">
        <v>7</v>
      </c>
      <c r="AQ12" s="78" t="s">
        <v>7</v>
      </c>
      <c r="AR12" s="78" t="s">
        <v>7</v>
      </c>
      <c r="AS12" s="80">
        <v>1</v>
      </c>
      <c r="AT12" s="80">
        <v>0</v>
      </c>
      <c r="AU12" s="80">
        <v>1</v>
      </c>
      <c r="AV12" s="80">
        <v>0</v>
      </c>
      <c r="AW12" s="80">
        <v>1</v>
      </c>
      <c r="AX12" s="80">
        <v>1</v>
      </c>
      <c r="AY12" s="80">
        <v>1</v>
      </c>
      <c r="AZ12" s="80">
        <v>1</v>
      </c>
      <c r="BA12" s="27" t="s">
        <v>38</v>
      </c>
      <c r="BB12" s="28"/>
      <c r="BC12" s="17"/>
    </row>
    <row r="13" spans="2:62" x14ac:dyDescent="0.25">
      <c r="B13" s="15"/>
      <c r="F13" s="16"/>
      <c r="G13" s="24"/>
      <c r="H13" s="38"/>
      <c r="J13" s="273" t="s">
        <v>16</v>
      </c>
      <c r="K13" s="273"/>
      <c r="L13" s="273"/>
      <c r="M13" s="273"/>
      <c r="N13" s="273"/>
      <c r="O13" s="273"/>
      <c r="P13" s="273"/>
      <c r="R13" s="16"/>
      <c r="S13" s="105" t="s">
        <v>39</v>
      </c>
      <c r="T13" s="26" t="str">
        <f t="shared" si="0"/>
        <v>--</v>
      </c>
      <c r="U13" s="81">
        <v>0</v>
      </c>
      <c r="V13" s="81">
        <v>1</v>
      </c>
      <c r="W13" s="81">
        <v>1</v>
      </c>
      <c r="X13" s="81">
        <v>1</v>
      </c>
      <c r="Y13" s="81">
        <v>1</v>
      </c>
      <c r="Z13" s="81">
        <v>1</v>
      </c>
      <c r="AA13" s="81">
        <v>1</v>
      </c>
      <c r="AB13" s="81">
        <v>1</v>
      </c>
      <c r="AC13" s="81">
        <v>1</v>
      </c>
      <c r="AD13" s="81">
        <v>1</v>
      </c>
      <c r="AE13" s="81">
        <v>1</v>
      </c>
      <c r="AF13" s="81">
        <v>0</v>
      </c>
      <c r="AG13" s="81">
        <v>0</v>
      </c>
      <c r="AH13" s="81">
        <v>0</v>
      </c>
      <c r="AI13" s="81">
        <v>0</v>
      </c>
      <c r="AJ13" s="81">
        <v>0</v>
      </c>
      <c r="AK13" s="80">
        <v>0</v>
      </c>
      <c r="AL13" s="80">
        <v>1</v>
      </c>
      <c r="AM13" s="80">
        <v>0</v>
      </c>
      <c r="AN13" s="80">
        <v>1</v>
      </c>
      <c r="AO13" s="80">
        <v>1</v>
      </c>
      <c r="AP13" s="80">
        <v>0</v>
      </c>
      <c r="AQ13" s="80">
        <v>0</v>
      </c>
      <c r="AR13" s="80">
        <v>1</v>
      </c>
      <c r="AS13" s="81">
        <v>0</v>
      </c>
      <c r="AT13" s="81">
        <v>1</v>
      </c>
      <c r="AU13" s="81">
        <v>0</v>
      </c>
      <c r="AV13" s="81">
        <v>1</v>
      </c>
      <c r="AW13" s="81">
        <v>1</v>
      </c>
      <c r="AX13" s="81">
        <v>1</v>
      </c>
      <c r="AY13" s="81">
        <v>1</v>
      </c>
      <c r="AZ13" s="81">
        <v>1</v>
      </c>
      <c r="BA13" s="27" t="s">
        <v>40</v>
      </c>
      <c r="BB13" s="28"/>
      <c r="BC13" s="17"/>
      <c r="BF13" s="217" t="s">
        <v>35</v>
      </c>
      <c r="BG13" s="217"/>
      <c r="BH13" s="217"/>
    </row>
    <row r="14" spans="2:62" ht="14.55" customHeight="1" thickBot="1" x14ac:dyDescent="0.25">
      <c r="B14" s="15"/>
      <c r="C14" s="262" t="s">
        <v>31</v>
      </c>
      <c r="D14" s="264"/>
      <c r="F14" s="16"/>
      <c r="G14" s="24"/>
      <c r="H14" s="38"/>
      <c r="J14" s="280">
        <v>10</v>
      </c>
      <c r="K14" s="280"/>
      <c r="L14" s="280"/>
      <c r="M14" s="280"/>
      <c r="N14" s="280"/>
      <c r="O14" s="280"/>
      <c r="P14" s="280"/>
      <c r="R14" s="16"/>
      <c r="S14" s="105" t="s">
        <v>42</v>
      </c>
      <c r="T14" s="26" t="str">
        <f t="shared" si="0"/>
        <v>--</v>
      </c>
      <c r="U14" s="78" t="s">
        <v>7</v>
      </c>
      <c r="V14" s="78" t="s">
        <v>7</v>
      </c>
      <c r="W14" s="78" t="s">
        <v>7</v>
      </c>
      <c r="X14" s="78" t="s">
        <v>7</v>
      </c>
      <c r="Y14" s="78" t="s">
        <v>7</v>
      </c>
      <c r="Z14" s="78" t="s">
        <v>7</v>
      </c>
      <c r="AA14" s="78" t="s">
        <v>7</v>
      </c>
      <c r="AB14" s="78" t="s">
        <v>7</v>
      </c>
      <c r="AC14" s="81">
        <v>0</v>
      </c>
      <c r="AD14" s="81">
        <v>1</v>
      </c>
      <c r="AE14" s="81">
        <v>1</v>
      </c>
      <c r="AF14" s="81">
        <v>1</v>
      </c>
      <c r="AG14" s="81">
        <v>1</v>
      </c>
      <c r="AH14" s="81">
        <v>1</v>
      </c>
      <c r="AI14" s="81">
        <v>1</v>
      </c>
      <c r="AJ14" s="81">
        <v>1</v>
      </c>
      <c r="AK14" s="80">
        <v>1</v>
      </c>
      <c r="AL14" s="80">
        <v>0</v>
      </c>
      <c r="AM14" s="79">
        <v>1</v>
      </c>
      <c r="AN14" s="80">
        <v>0</v>
      </c>
      <c r="AO14" s="80">
        <v>0</v>
      </c>
      <c r="AP14" s="79">
        <v>1</v>
      </c>
      <c r="AQ14" s="80">
        <v>1</v>
      </c>
      <c r="AR14" s="80">
        <v>1</v>
      </c>
      <c r="AS14" s="80">
        <v>0</v>
      </c>
      <c r="AT14" s="80">
        <v>1</v>
      </c>
      <c r="AU14" s="80">
        <v>0</v>
      </c>
      <c r="AV14" s="80">
        <v>1</v>
      </c>
      <c r="AW14" s="80">
        <v>1</v>
      </c>
      <c r="AX14" s="80">
        <v>1</v>
      </c>
      <c r="AY14" s="80">
        <v>0</v>
      </c>
      <c r="AZ14" s="80">
        <v>1</v>
      </c>
      <c r="BA14" s="27" t="s">
        <v>43</v>
      </c>
      <c r="BB14" s="28"/>
      <c r="BC14" s="17"/>
      <c r="BF14" s="217"/>
      <c r="BG14" s="217"/>
      <c r="BH14" s="217"/>
    </row>
    <row r="15" spans="2:62" ht="12" thickTop="1" x14ac:dyDescent="0.2">
      <c r="B15" s="32"/>
      <c r="C15" s="33"/>
      <c r="D15" s="33"/>
      <c r="E15" s="33"/>
      <c r="F15" s="34"/>
      <c r="G15" s="24"/>
      <c r="H15" s="38"/>
      <c r="J15" s="273" t="s">
        <v>17</v>
      </c>
      <c r="K15" s="273"/>
      <c r="L15" s="273"/>
      <c r="M15" s="273"/>
      <c r="N15" s="273"/>
      <c r="O15" s="273"/>
      <c r="P15" s="273"/>
      <c r="R15" s="16"/>
      <c r="S15" s="105" t="s">
        <v>42</v>
      </c>
      <c r="T15" s="26" t="str">
        <f t="shared" si="0"/>
        <v>--</v>
      </c>
      <c r="U15" s="78" t="s">
        <v>7</v>
      </c>
      <c r="V15" s="78" t="s">
        <v>7</v>
      </c>
      <c r="W15" s="78" t="s">
        <v>7</v>
      </c>
      <c r="X15" s="78" t="s">
        <v>7</v>
      </c>
      <c r="Y15" s="78" t="s">
        <v>7</v>
      </c>
      <c r="Z15" s="78" t="s">
        <v>7</v>
      </c>
      <c r="AA15" s="78" t="s">
        <v>7</v>
      </c>
      <c r="AB15" s="78" t="s">
        <v>7</v>
      </c>
      <c r="AC15" s="80">
        <v>1</v>
      </c>
      <c r="AD15" s="80">
        <v>1</v>
      </c>
      <c r="AE15" s="80">
        <v>0</v>
      </c>
      <c r="AF15" s="80">
        <v>0</v>
      </c>
      <c r="AG15" s="80">
        <v>1</v>
      </c>
      <c r="AH15" s="80">
        <v>1</v>
      </c>
      <c r="AI15" s="80">
        <v>0</v>
      </c>
      <c r="AJ15" s="80">
        <v>1</v>
      </c>
      <c r="AK15" s="80">
        <v>1</v>
      </c>
      <c r="AL15" s="80">
        <v>1</v>
      </c>
      <c r="AM15" s="80">
        <v>1</v>
      </c>
      <c r="AN15" s="80">
        <v>1</v>
      </c>
      <c r="AO15" s="80">
        <v>1</v>
      </c>
      <c r="AP15" s="80">
        <v>1</v>
      </c>
      <c r="AQ15" s="80">
        <v>1</v>
      </c>
      <c r="AR15" s="80">
        <v>1</v>
      </c>
      <c r="AS15" s="80">
        <v>1</v>
      </c>
      <c r="AT15" s="80">
        <v>0</v>
      </c>
      <c r="AU15" s="80">
        <v>1</v>
      </c>
      <c r="AV15" s="80">
        <v>1</v>
      </c>
      <c r="AW15" s="80">
        <v>1</v>
      </c>
      <c r="AX15" s="80">
        <v>1</v>
      </c>
      <c r="AY15" s="80">
        <v>1</v>
      </c>
      <c r="AZ15" s="80">
        <v>1</v>
      </c>
      <c r="BA15" s="27" t="s">
        <v>43</v>
      </c>
      <c r="BB15" s="28"/>
      <c r="BC15" s="17"/>
    </row>
    <row r="16" spans="2:62" ht="12" customHeight="1" x14ac:dyDescent="0.2">
      <c r="B16" s="15"/>
      <c r="G16" s="24"/>
      <c r="H16" s="38"/>
      <c r="J16" s="280">
        <v>16</v>
      </c>
      <c r="K16" s="280"/>
      <c r="L16" s="280"/>
      <c r="M16" s="280"/>
      <c r="N16" s="280"/>
      <c r="O16" s="280"/>
      <c r="P16" s="280"/>
      <c r="R16" s="16"/>
      <c r="S16" s="105" t="s">
        <v>42</v>
      </c>
      <c r="T16" s="26" t="str">
        <f t="shared" si="0"/>
        <v>--</v>
      </c>
      <c r="U16" s="78" t="s">
        <v>7</v>
      </c>
      <c r="V16" s="78" t="s">
        <v>7</v>
      </c>
      <c r="W16" s="78" t="s">
        <v>7</v>
      </c>
      <c r="X16" s="78" t="s">
        <v>7</v>
      </c>
      <c r="Y16" s="78" t="s">
        <v>7</v>
      </c>
      <c r="Z16" s="78" t="s">
        <v>7</v>
      </c>
      <c r="AA16" s="78" t="s">
        <v>7</v>
      </c>
      <c r="AB16" s="78" t="s">
        <v>7</v>
      </c>
      <c r="AC16" s="81">
        <v>0</v>
      </c>
      <c r="AD16" s="81">
        <v>1</v>
      </c>
      <c r="AE16" s="81">
        <v>1</v>
      </c>
      <c r="AF16" s="81">
        <v>1</v>
      </c>
      <c r="AG16" s="81">
        <v>1</v>
      </c>
      <c r="AH16" s="81">
        <v>1</v>
      </c>
      <c r="AI16" s="81">
        <v>1</v>
      </c>
      <c r="AJ16" s="81">
        <v>1</v>
      </c>
      <c r="AK16" s="80">
        <v>1</v>
      </c>
      <c r="AL16" s="80">
        <v>0</v>
      </c>
      <c r="AM16" s="79">
        <v>1</v>
      </c>
      <c r="AN16" s="80">
        <v>0</v>
      </c>
      <c r="AO16" s="80">
        <v>0</v>
      </c>
      <c r="AP16" s="79">
        <v>1</v>
      </c>
      <c r="AQ16" s="80">
        <v>1</v>
      </c>
      <c r="AR16" s="80">
        <v>1</v>
      </c>
      <c r="AS16" s="80">
        <v>0</v>
      </c>
      <c r="AT16" s="80">
        <v>1</v>
      </c>
      <c r="AU16" s="80">
        <v>0</v>
      </c>
      <c r="AV16" s="80">
        <v>1</v>
      </c>
      <c r="AW16" s="80">
        <v>1</v>
      </c>
      <c r="AX16" s="80">
        <v>1</v>
      </c>
      <c r="AY16" s="80">
        <v>0</v>
      </c>
      <c r="AZ16" s="80">
        <v>1</v>
      </c>
      <c r="BA16" s="27" t="s">
        <v>43</v>
      </c>
      <c r="BB16" s="28"/>
      <c r="BC16" s="17"/>
    </row>
    <row r="17" spans="2:60" x14ac:dyDescent="0.2">
      <c r="B17" s="15"/>
      <c r="G17" s="24"/>
      <c r="H17" s="38"/>
      <c r="I17" s="37"/>
      <c r="J17" s="37"/>
      <c r="K17" s="37"/>
      <c r="L17" s="37"/>
      <c r="M17" s="37"/>
      <c r="N17" s="37"/>
      <c r="O17" s="37"/>
      <c r="P17" s="37"/>
      <c r="Q17" s="37"/>
      <c r="R17" s="34"/>
      <c r="S17" s="105" t="s">
        <v>42</v>
      </c>
      <c r="T17" s="26" t="str">
        <f t="shared" si="0"/>
        <v>--</v>
      </c>
      <c r="U17" s="78" t="s">
        <v>7</v>
      </c>
      <c r="V17" s="78" t="s">
        <v>7</v>
      </c>
      <c r="W17" s="78" t="s">
        <v>7</v>
      </c>
      <c r="X17" s="78" t="s">
        <v>7</v>
      </c>
      <c r="Y17" s="78" t="s">
        <v>7</v>
      </c>
      <c r="Z17" s="78" t="s">
        <v>7</v>
      </c>
      <c r="AA17" s="78" t="s">
        <v>7</v>
      </c>
      <c r="AB17" s="78" t="s">
        <v>7</v>
      </c>
      <c r="AC17" s="80">
        <v>1</v>
      </c>
      <c r="AD17" s="80">
        <v>1</v>
      </c>
      <c r="AE17" s="80">
        <v>0</v>
      </c>
      <c r="AF17" s="80">
        <v>0</v>
      </c>
      <c r="AG17" s="80">
        <v>1</v>
      </c>
      <c r="AH17" s="80">
        <v>1</v>
      </c>
      <c r="AI17" s="80">
        <v>0</v>
      </c>
      <c r="AJ17" s="80">
        <v>1</v>
      </c>
      <c r="AK17" s="80">
        <v>1</v>
      </c>
      <c r="AL17" s="80">
        <v>1</v>
      </c>
      <c r="AM17" s="80">
        <v>1</v>
      </c>
      <c r="AN17" s="80">
        <v>1</v>
      </c>
      <c r="AO17" s="80">
        <v>1</v>
      </c>
      <c r="AP17" s="80">
        <v>1</v>
      </c>
      <c r="AQ17" s="80">
        <v>1</v>
      </c>
      <c r="AR17" s="80">
        <v>1</v>
      </c>
      <c r="AS17" s="80">
        <v>1</v>
      </c>
      <c r="AT17" s="80">
        <v>0</v>
      </c>
      <c r="AU17" s="80">
        <v>1</v>
      </c>
      <c r="AV17" s="80">
        <v>1</v>
      </c>
      <c r="AW17" s="80">
        <v>1</v>
      </c>
      <c r="AX17" s="80">
        <v>1</v>
      </c>
      <c r="AY17" s="80">
        <v>1</v>
      </c>
      <c r="AZ17" s="80">
        <v>1</v>
      </c>
      <c r="BA17" s="27" t="s">
        <v>43</v>
      </c>
      <c r="BB17" s="28"/>
      <c r="BC17" s="17"/>
      <c r="BF17" s="217" t="s">
        <v>45</v>
      </c>
      <c r="BG17" s="217"/>
      <c r="BH17" s="217"/>
    </row>
    <row r="18" spans="2:60" ht="13.8" x14ac:dyDescent="0.2">
      <c r="B18" s="15"/>
      <c r="C18" s="274" t="s">
        <v>44</v>
      </c>
      <c r="D18" s="274"/>
      <c r="E18" s="274"/>
      <c r="G18" s="24"/>
      <c r="H18" s="38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96" t="s">
        <v>42</v>
      </c>
      <c r="T18" s="26" t="str">
        <f t="shared" si="0"/>
        <v>--</v>
      </c>
      <c r="U18" s="78" t="s">
        <v>7</v>
      </c>
      <c r="V18" s="78" t="s">
        <v>7</v>
      </c>
      <c r="W18" s="78" t="s">
        <v>7</v>
      </c>
      <c r="X18" s="78" t="s">
        <v>7</v>
      </c>
      <c r="Y18" s="78" t="s">
        <v>7</v>
      </c>
      <c r="Z18" s="78" t="s">
        <v>7</v>
      </c>
      <c r="AA18" s="78" t="s">
        <v>7</v>
      </c>
      <c r="AB18" s="78" t="s">
        <v>7</v>
      </c>
      <c r="AC18" s="80">
        <v>1</v>
      </c>
      <c r="AD18" s="80">
        <v>1</v>
      </c>
      <c r="AE18" s="80">
        <v>0</v>
      </c>
      <c r="AF18" s="80">
        <v>0</v>
      </c>
      <c r="AG18" s="80">
        <v>1</v>
      </c>
      <c r="AH18" s="80">
        <v>1</v>
      </c>
      <c r="AI18" s="80">
        <v>0</v>
      </c>
      <c r="AJ18" s="80">
        <v>1</v>
      </c>
      <c r="AK18" s="80">
        <v>1</v>
      </c>
      <c r="AL18" s="80">
        <v>1</v>
      </c>
      <c r="AM18" s="80">
        <v>1</v>
      </c>
      <c r="AN18" s="80">
        <v>1</v>
      </c>
      <c r="AO18" s="80">
        <v>1</v>
      </c>
      <c r="AP18" s="80">
        <v>1</v>
      </c>
      <c r="AQ18" s="80">
        <v>1</v>
      </c>
      <c r="AR18" s="80">
        <v>1</v>
      </c>
      <c r="AS18" s="80">
        <v>1</v>
      </c>
      <c r="AT18" s="80">
        <v>0</v>
      </c>
      <c r="AU18" s="80">
        <v>1</v>
      </c>
      <c r="AV18" s="80">
        <v>1</v>
      </c>
      <c r="AW18" s="80">
        <v>1</v>
      </c>
      <c r="AX18" s="80">
        <v>1</v>
      </c>
      <c r="AY18" s="80">
        <v>1</v>
      </c>
      <c r="AZ18" s="80">
        <v>1</v>
      </c>
      <c r="BA18" s="27" t="s">
        <v>43</v>
      </c>
      <c r="BB18" s="28"/>
      <c r="BC18" s="17"/>
      <c r="BF18" s="217"/>
      <c r="BG18" s="217"/>
      <c r="BH18" s="217"/>
    </row>
    <row r="19" spans="2:60" x14ac:dyDescent="0.2">
      <c r="B19" s="15"/>
      <c r="G19" s="24"/>
      <c r="H19" s="38"/>
      <c r="J19" s="273" t="s">
        <v>32</v>
      </c>
      <c r="K19" s="273"/>
      <c r="L19" s="273"/>
      <c r="M19" s="273"/>
      <c r="N19" s="273"/>
      <c r="O19" s="273"/>
      <c r="P19" s="273"/>
      <c r="R19" s="16"/>
      <c r="S19" s="96" t="s">
        <v>42</v>
      </c>
      <c r="T19" s="26" t="str">
        <f t="shared" si="0"/>
        <v>--</v>
      </c>
      <c r="U19" s="78" t="s">
        <v>7</v>
      </c>
      <c r="V19" s="78" t="s">
        <v>7</v>
      </c>
      <c r="W19" s="78" t="s">
        <v>7</v>
      </c>
      <c r="X19" s="78" t="s">
        <v>7</v>
      </c>
      <c r="Y19" s="78" t="s">
        <v>7</v>
      </c>
      <c r="Z19" s="78" t="s">
        <v>7</v>
      </c>
      <c r="AA19" s="78" t="s">
        <v>7</v>
      </c>
      <c r="AB19" s="78" t="s">
        <v>7</v>
      </c>
      <c r="AC19" s="80">
        <v>1</v>
      </c>
      <c r="AD19" s="80">
        <v>1</v>
      </c>
      <c r="AE19" s="80">
        <v>0</v>
      </c>
      <c r="AF19" s="80">
        <v>0</v>
      </c>
      <c r="AG19" s="80">
        <v>1</v>
      </c>
      <c r="AH19" s="80">
        <v>1</v>
      </c>
      <c r="AI19" s="80">
        <v>0</v>
      </c>
      <c r="AJ19" s="80">
        <v>1</v>
      </c>
      <c r="AK19" s="80">
        <v>1</v>
      </c>
      <c r="AL19" s="80">
        <v>1</v>
      </c>
      <c r="AM19" s="80">
        <v>1</v>
      </c>
      <c r="AN19" s="80">
        <v>1</v>
      </c>
      <c r="AO19" s="80">
        <v>1</v>
      </c>
      <c r="AP19" s="80">
        <v>1</v>
      </c>
      <c r="AQ19" s="80">
        <v>1</v>
      </c>
      <c r="AR19" s="80">
        <v>1</v>
      </c>
      <c r="AS19" s="80">
        <v>1</v>
      </c>
      <c r="AT19" s="80">
        <v>0</v>
      </c>
      <c r="AU19" s="80">
        <v>1</v>
      </c>
      <c r="AV19" s="80">
        <v>1</v>
      </c>
      <c r="AW19" s="80">
        <v>1</v>
      </c>
      <c r="AX19" s="80">
        <v>1</v>
      </c>
      <c r="AY19" s="80">
        <v>1</v>
      </c>
      <c r="AZ19" s="80">
        <v>1</v>
      </c>
      <c r="BA19" s="27" t="s">
        <v>43</v>
      </c>
      <c r="BB19" s="28"/>
      <c r="BC19" s="17"/>
    </row>
    <row r="20" spans="2:60" ht="13.8" x14ac:dyDescent="0.2">
      <c r="B20" s="15"/>
      <c r="C20" s="261" t="s">
        <v>47</v>
      </c>
      <c r="D20" s="261"/>
      <c r="E20" s="261"/>
      <c r="G20" s="24"/>
      <c r="H20" s="38"/>
      <c r="J20" s="205">
        <v>200</v>
      </c>
      <c r="K20" s="206"/>
      <c r="L20" s="206"/>
      <c r="M20" s="206"/>
      <c r="N20" s="206"/>
      <c r="O20" s="207"/>
      <c r="P20" s="35" t="s">
        <v>36</v>
      </c>
      <c r="R20" s="16"/>
      <c r="S20" s="96" t="s">
        <v>42</v>
      </c>
      <c r="T20" s="26" t="str">
        <f t="shared" si="0"/>
        <v>--</v>
      </c>
      <c r="U20" s="78" t="s">
        <v>7</v>
      </c>
      <c r="V20" s="78" t="s">
        <v>7</v>
      </c>
      <c r="W20" s="78" t="s">
        <v>7</v>
      </c>
      <c r="X20" s="78" t="s">
        <v>7</v>
      </c>
      <c r="Y20" s="78" t="s">
        <v>7</v>
      </c>
      <c r="Z20" s="78" t="s">
        <v>7</v>
      </c>
      <c r="AA20" s="78" t="s">
        <v>7</v>
      </c>
      <c r="AB20" s="78" t="s">
        <v>7</v>
      </c>
      <c r="AC20" s="80">
        <v>1</v>
      </c>
      <c r="AD20" s="80">
        <v>1</v>
      </c>
      <c r="AE20" s="80">
        <v>0</v>
      </c>
      <c r="AF20" s="80">
        <v>0</v>
      </c>
      <c r="AG20" s="80">
        <v>1</v>
      </c>
      <c r="AH20" s="80">
        <v>1</v>
      </c>
      <c r="AI20" s="80">
        <v>0</v>
      </c>
      <c r="AJ20" s="80">
        <v>1</v>
      </c>
      <c r="AK20" s="80">
        <v>1</v>
      </c>
      <c r="AL20" s="80">
        <v>1</v>
      </c>
      <c r="AM20" s="80">
        <v>1</v>
      </c>
      <c r="AN20" s="80">
        <v>1</v>
      </c>
      <c r="AO20" s="80">
        <v>1</v>
      </c>
      <c r="AP20" s="80">
        <v>1</v>
      </c>
      <c r="AQ20" s="80">
        <v>1</v>
      </c>
      <c r="AR20" s="80">
        <v>1</v>
      </c>
      <c r="AS20" s="80">
        <v>1</v>
      </c>
      <c r="AT20" s="80">
        <v>0</v>
      </c>
      <c r="AU20" s="80">
        <v>1</v>
      </c>
      <c r="AV20" s="80">
        <v>1</v>
      </c>
      <c r="AW20" s="80">
        <v>1</v>
      </c>
      <c r="AX20" s="80">
        <v>1</v>
      </c>
      <c r="AY20" s="80">
        <v>1</v>
      </c>
      <c r="AZ20" s="80">
        <v>1</v>
      </c>
      <c r="BA20" s="27" t="s">
        <v>43</v>
      </c>
      <c r="BB20" s="28"/>
      <c r="BC20" s="17"/>
    </row>
    <row r="21" spans="2:60" ht="13.95" customHeight="1" x14ac:dyDescent="0.2">
      <c r="B21" s="15"/>
      <c r="G21" s="24"/>
      <c r="H21" s="337"/>
      <c r="R21" s="16"/>
      <c r="S21" s="96" t="s">
        <v>42</v>
      </c>
      <c r="T21" s="26" t="str">
        <f t="shared" si="0"/>
        <v>--</v>
      </c>
      <c r="U21" s="78" t="s">
        <v>7</v>
      </c>
      <c r="V21" s="78" t="s">
        <v>7</v>
      </c>
      <c r="W21" s="78" t="s">
        <v>7</v>
      </c>
      <c r="X21" s="78" t="s">
        <v>7</v>
      </c>
      <c r="Y21" s="78" t="s">
        <v>7</v>
      </c>
      <c r="Z21" s="78" t="s">
        <v>7</v>
      </c>
      <c r="AA21" s="78" t="s">
        <v>7</v>
      </c>
      <c r="AB21" s="78" t="s">
        <v>7</v>
      </c>
      <c r="AC21" s="80">
        <v>1</v>
      </c>
      <c r="AD21" s="80">
        <v>1</v>
      </c>
      <c r="AE21" s="80">
        <v>0</v>
      </c>
      <c r="AF21" s="80">
        <v>0</v>
      </c>
      <c r="AG21" s="80">
        <v>1</v>
      </c>
      <c r="AH21" s="80">
        <v>1</v>
      </c>
      <c r="AI21" s="80">
        <v>0</v>
      </c>
      <c r="AJ21" s="80">
        <v>1</v>
      </c>
      <c r="AK21" s="80">
        <v>1</v>
      </c>
      <c r="AL21" s="80">
        <v>1</v>
      </c>
      <c r="AM21" s="80">
        <v>1</v>
      </c>
      <c r="AN21" s="80">
        <v>1</v>
      </c>
      <c r="AO21" s="80">
        <v>1</v>
      </c>
      <c r="AP21" s="80">
        <v>1</v>
      </c>
      <c r="AQ21" s="80">
        <v>1</v>
      </c>
      <c r="AR21" s="80">
        <v>1</v>
      </c>
      <c r="AS21" s="80">
        <v>1</v>
      </c>
      <c r="AT21" s="80">
        <v>0</v>
      </c>
      <c r="AU21" s="80">
        <v>1</v>
      </c>
      <c r="AV21" s="80">
        <v>1</v>
      </c>
      <c r="AW21" s="80">
        <v>1</v>
      </c>
      <c r="AX21" s="80">
        <v>1</v>
      </c>
      <c r="AY21" s="80">
        <v>1</v>
      </c>
      <c r="AZ21" s="80">
        <v>1</v>
      </c>
      <c r="BA21" s="27" t="s">
        <v>43</v>
      </c>
      <c r="BB21" s="28"/>
      <c r="BC21" s="17"/>
    </row>
    <row r="22" spans="2:60" ht="12" thickBot="1" x14ac:dyDescent="0.25">
      <c r="B22" s="15"/>
      <c r="G22" s="24"/>
      <c r="H22" s="338"/>
      <c r="J22" s="262" t="s">
        <v>41</v>
      </c>
      <c r="K22" s="263"/>
      <c r="L22" s="263"/>
      <c r="M22" s="263"/>
      <c r="N22" s="263"/>
      <c r="O22" s="263"/>
      <c r="P22" s="264"/>
      <c r="R22" s="16"/>
      <c r="S22" s="96" t="s">
        <v>42</v>
      </c>
      <c r="T22" s="26" t="str">
        <f t="shared" si="0"/>
        <v>--</v>
      </c>
      <c r="U22" s="78" t="s">
        <v>7</v>
      </c>
      <c r="V22" s="78" t="s">
        <v>7</v>
      </c>
      <c r="W22" s="78" t="s">
        <v>7</v>
      </c>
      <c r="X22" s="78" t="s">
        <v>7</v>
      </c>
      <c r="Y22" s="78" t="s">
        <v>7</v>
      </c>
      <c r="Z22" s="78" t="s">
        <v>7</v>
      </c>
      <c r="AA22" s="78" t="s">
        <v>7</v>
      </c>
      <c r="AB22" s="78" t="s">
        <v>7</v>
      </c>
      <c r="AC22" s="80">
        <v>1</v>
      </c>
      <c r="AD22" s="80">
        <v>1</v>
      </c>
      <c r="AE22" s="80">
        <v>0</v>
      </c>
      <c r="AF22" s="80">
        <v>0</v>
      </c>
      <c r="AG22" s="80">
        <v>1</v>
      </c>
      <c r="AH22" s="80">
        <v>1</v>
      </c>
      <c r="AI22" s="80">
        <v>0</v>
      </c>
      <c r="AJ22" s="80">
        <v>1</v>
      </c>
      <c r="AK22" s="80">
        <v>1</v>
      </c>
      <c r="AL22" s="80">
        <v>1</v>
      </c>
      <c r="AM22" s="80">
        <v>1</v>
      </c>
      <c r="AN22" s="80">
        <v>1</v>
      </c>
      <c r="AO22" s="80">
        <v>1</v>
      </c>
      <c r="AP22" s="80">
        <v>1</v>
      </c>
      <c r="AQ22" s="80">
        <v>1</v>
      </c>
      <c r="AR22" s="80">
        <v>1</v>
      </c>
      <c r="AS22" s="80">
        <v>1</v>
      </c>
      <c r="AT22" s="80">
        <v>0</v>
      </c>
      <c r="AU22" s="80">
        <v>1</v>
      </c>
      <c r="AV22" s="80">
        <v>1</v>
      </c>
      <c r="AW22" s="80">
        <v>1</v>
      </c>
      <c r="AX22" s="80">
        <v>1</v>
      </c>
      <c r="AY22" s="80">
        <v>1</v>
      </c>
      <c r="AZ22" s="80">
        <v>1</v>
      </c>
      <c r="BA22" s="27" t="s">
        <v>43</v>
      </c>
      <c r="BB22" s="28"/>
      <c r="BC22" s="17"/>
    </row>
    <row r="23" spans="2:60" ht="14.55" customHeight="1" thickTop="1" x14ac:dyDescent="0.2">
      <c r="B23" s="15"/>
      <c r="C23" s="265" t="s">
        <v>49</v>
      </c>
      <c r="D23" s="265"/>
      <c r="E23" s="265"/>
      <c r="G23" s="24"/>
      <c r="H23" s="337"/>
      <c r="J23" s="2"/>
      <c r="K23" s="2"/>
      <c r="L23" s="2"/>
      <c r="M23" s="2"/>
      <c r="N23" s="2"/>
      <c r="O23" s="2"/>
      <c r="R23" s="16"/>
      <c r="S23" s="96" t="s">
        <v>42</v>
      </c>
      <c r="T23" s="26" t="str">
        <f t="shared" si="0"/>
        <v>--</v>
      </c>
      <c r="U23" s="78" t="s">
        <v>7</v>
      </c>
      <c r="V23" s="78" t="s">
        <v>7</v>
      </c>
      <c r="W23" s="78" t="s">
        <v>7</v>
      </c>
      <c r="X23" s="78" t="s">
        <v>7</v>
      </c>
      <c r="Y23" s="78" t="s">
        <v>7</v>
      </c>
      <c r="Z23" s="78" t="s">
        <v>7</v>
      </c>
      <c r="AA23" s="78" t="s">
        <v>7</v>
      </c>
      <c r="AB23" s="78" t="s">
        <v>7</v>
      </c>
      <c r="AC23" s="80">
        <v>1</v>
      </c>
      <c r="AD23" s="80">
        <v>1</v>
      </c>
      <c r="AE23" s="80">
        <v>0</v>
      </c>
      <c r="AF23" s="80">
        <v>0</v>
      </c>
      <c r="AG23" s="80">
        <v>1</v>
      </c>
      <c r="AH23" s="80">
        <v>1</v>
      </c>
      <c r="AI23" s="80">
        <v>0</v>
      </c>
      <c r="AJ23" s="80">
        <v>1</v>
      </c>
      <c r="AK23" s="80">
        <v>1</v>
      </c>
      <c r="AL23" s="80">
        <v>1</v>
      </c>
      <c r="AM23" s="80">
        <v>1</v>
      </c>
      <c r="AN23" s="80">
        <v>1</v>
      </c>
      <c r="AO23" s="80">
        <v>1</v>
      </c>
      <c r="AP23" s="80">
        <v>1</v>
      </c>
      <c r="AQ23" s="80">
        <v>1</v>
      </c>
      <c r="AR23" s="80">
        <v>1</v>
      </c>
      <c r="AS23" s="80">
        <v>1</v>
      </c>
      <c r="AT23" s="80">
        <v>0</v>
      </c>
      <c r="AU23" s="80">
        <v>1</v>
      </c>
      <c r="AV23" s="80">
        <v>1</v>
      </c>
      <c r="AW23" s="80">
        <v>1</v>
      </c>
      <c r="AX23" s="80">
        <v>1</v>
      </c>
      <c r="AY23" s="80">
        <v>1</v>
      </c>
      <c r="AZ23" s="80">
        <v>1</v>
      </c>
      <c r="BA23" s="27" t="s">
        <v>43</v>
      </c>
      <c r="BB23" s="28"/>
      <c r="BC23" s="17"/>
    </row>
    <row r="24" spans="2:60" ht="12" customHeight="1" thickBot="1" x14ac:dyDescent="0.25">
      <c r="B24" s="15"/>
      <c r="G24" s="24"/>
      <c r="H24" s="337"/>
      <c r="J24" s="262" t="s">
        <v>46</v>
      </c>
      <c r="K24" s="263"/>
      <c r="L24" s="263"/>
      <c r="M24" s="263"/>
      <c r="N24" s="263"/>
      <c r="O24" s="263"/>
      <c r="P24" s="264"/>
      <c r="R24" s="16"/>
      <c r="S24" s="96" t="s">
        <v>42</v>
      </c>
      <c r="T24" s="26" t="str">
        <f t="shared" si="0"/>
        <v>--</v>
      </c>
      <c r="U24" s="78" t="s">
        <v>7</v>
      </c>
      <c r="V24" s="78" t="s">
        <v>7</v>
      </c>
      <c r="W24" s="78" t="s">
        <v>7</v>
      </c>
      <c r="X24" s="78" t="s">
        <v>7</v>
      </c>
      <c r="Y24" s="78" t="s">
        <v>7</v>
      </c>
      <c r="Z24" s="78" t="s">
        <v>7</v>
      </c>
      <c r="AA24" s="78" t="s">
        <v>7</v>
      </c>
      <c r="AB24" s="78" t="s">
        <v>7</v>
      </c>
      <c r="AC24" s="80">
        <v>1</v>
      </c>
      <c r="AD24" s="80">
        <v>1</v>
      </c>
      <c r="AE24" s="80">
        <v>0</v>
      </c>
      <c r="AF24" s="80">
        <v>0</v>
      </c>
      <c r="AG24" s="80">
        <v>1</v>
      </c>
      <c r="AH24" s="80">
        <v>1</v>
      </c>
      <c r="AI24" s="80">
        <v>0</v>
      </c>
      <c r="AJ24" s="80">
        <v>1</v>
      </c>
      <c r="AK24" s="80">
        <v>1</v>
      </c>
      <c r="AL24" s="80">
        <v>1</v>
      </c>
      <c r="AM24" s="80">
        <v>1</v>
      </c>
      <c r="AN24" s="80">
        <v>1</v>
      </c>
      <c r="AO24" s="80">
        <v>1</v>
      </c>
      <c r="AP24" s="80">
        <v>1</v>
      </c>
      <c r="AQ24" s="80">
        <v>1</v>
      </c>
      <c r="AR24" s="80">
        <v>1</v>
      </c>
      <c r="AS24" s="80">
        <v>1</v>
      </c>
      <c r="AT24" s="80">
        <v>0</v>
      </c>
      <c r="AU24" s="80">
        <v>1</v>
      </c>
      <c r="AV24" s="80">
        <v>1</v>
      </c>
      <c r="AW24" s="80">
        <v>1</v>
      </c>
      <c r="AX24" s="80">
        <v>1</v>
      </c>
      <c r="AY24" s="80">
        <v>1</v>
      </c>
      <c r="AZ24" s="80">
        <v>1</v>
      </c>
      <c r="BA24" s="27" t="s">
        <v>43</v>
      </c>
      <c r="BB24" s="28"/>
      <c r="BC24" s="17"/>
    </row>
    <row r="25" spans="2:60" ht="12" thickTop="1" x14ac:dyDescent="0.2">
      <c r="B25" s="15"/>
      <c r="G25" s="24"/>
      <c r="H25" s="337"/>
      <c r="J25" s="2"/>
      <c r="K25" s="2"/>
      <c r="L25" s="2"/>
      <c r="M25" s="2"/>
      <c r="N25" s="2"/>
      <c r="O25" s="2"/>
      <c r="R25" s="16"/>
      <c r="S25" s="83" t="s">
        <v>42</v>
      </c>
      <c r="T25" s="26" t="str">
        <f t="shared" si="0"/>
        <v>--</v>
      </c>
      <c r="U25" s="84" t="s">
        <v>7</v>
      </c>
      <c r="V25" s="84" t="s">
        <v>7</v>
      </c>
      <c r="W25" s="84" t="s">
        <v>7</v>
      </c>
      <c r="X25" s="84" t="s">
        <v>7</v>
      </c>
      <c r="Y25" s="84" t="s">
        <v>7</v>
      </c>
      <c r="Z25" s="84" t="s">
        <v>7</v>
      </c>
      <c r="AA25" s="84" t="s">
        <v>7</v>
      </c>
      <c r="AB25" s="84" t="s">
        <v>7</v>
      </c>
      <c r="AC25" s="85">
        <v>1</v>
      </c>
      <c r="AD25" s="85">
        <v>1</v>
      </c>
      <c r="AE25" s="85">
        <v>0</v>
      </c>
      <c r="AF25" s="85">
        <v>0</v>
      </c>
      <c r="AG25" s="85">
        <v>1</v>
      </c>
      <c r="AH25" s="85">
        <v>1</v>
      </c>
      <c r="AI25" s="85">
        <v>0</v>
      </c>
      <c r="AJ25" s="85">
        <v>1</v>
      </c>
      <c r="AK25" s="85">
        <v>1</v>
      </c>
      <c r="AL25" s="85">
        <v>1</v>
      </c>
      <c r="AM25" s="85">
        <v>1</v>
      </c>
      <c r="AN25" s="85">
        <v>1</v>
      </c>
      <c r="AO25" s="85">
        <v>1</v>
      </c>
      <c r="AP25" s="85">
        <v>1</v>
      </c>
      <c r="AQ25" s="85">
        <v>1</v>
      </c>
      <c r="AR25" s="85">
        <v>1</v>
      </c>
      <c r="AS25" s="85">
        <v>1</v>
      </c>
      <c r="AT25" s="85">
        <v>0</v>
      </c>
      <c r="AU25" s="85">
        <v>1</v>
      </c>
      <c r="AV25" s="85">
        <v>1</v>
      </c>
      <c r="AW25" s="85">
        <v>1</v>
      </c>
      <c r="AX25" s="85">
        <v>1</v>
      </c>
      <c r="AY25" s="85">
        <v>1</v>
      </c>
      <c r="AZ25" s="85">
        <v>1</v>
      </c>
      <c r="BA25" s="27" t="s">
        <v>43</v>
      </c>
      <c r="BB25" s="48"/>
      <c r="BC25" s="17"/>
    </row>
    <row r="26" spans="2:60" ht="10.5" customHeight="1" thickBot="1" x14ac:dyDescent="0.3">
      <c r="B26" s="15"/>
      <c r="C26" s="268" t="s">
        <v>51</v>
      </c>
      <c r="D26" s="268"/>
      <c r="E26" s="268"/>
      <c r="G26" s="24"/>
      <c r="H26" s="337"/>
      <c r="J26" s="262" t="s">
        <v>48</v>
      </c>
      <c r="K26" s="263"/>
      <c r="L26" s="263"/>
      <c r="M26" s="263"/>
      <c r="N26" s="263"/>
      <c r="O26" s="263"/>
      <c r="P26" s="264"/>
      <c r="R26" s="16"/>
      <c r="S26" s="245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7"/>
      <c r="BC26" s="17"/>
    </row>
    <row r="27" spans="2:60" ht="11.55" customHeight="1" thickTop="1" x14ac:dyDescent="0.25">
      <c r="B27" s="15"/>
      <c r="C27" s="268"/>
      <c r="D27" s="268"/>
      <c r="E27" s="268"/>
      <c r="G27" s="24"/>
      <c r="H27" s="337"/>
      <c r="R27" s="16"/>
      <c r="S27" s="319" t="s">
        <v>56</v>
      </c>
      <c r="T27" s="320"/>
      <c r="U27" s="320"/>
      <c r="V27" s="320"/>
      <c r="W27" s="320"/>
      <c r="X27" s="320"/>
      <c r="Y27" s="320"/>
      <c r="Z27" s="320"/>
      <c r="AA27" s="320"/>
      <c r="AB27" s="320"/>
      <c r="AC27" s="321"/>
      <c r="AD27" s="258" t="s">
        <v>57</v>
      </c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259"/>
      <c r="AW27" s="259"/>
      <c r="AX27" s="259"/>
      <c r="AY27" s="259"/>
      <c r="AZ27" s="259"/>
      <c r="BA27" s="259"/>
      <c r="BB27" s="260"/>
      <c r="BC27" s="17"/>
    </row>
    <row r="28" spans="2:60" ht="12" customHeight="1" x14ac:dyDescent="0.25">
      <c r="B28" s="15"/>
      <c r="G28" s="24"/>
      <c r="H28" s="337"/>
      <c r="I28" s="11"/>
      <c r="J28" s="11"/>
      <c r="K28" s="11"/>
      <c r="L28" s="11"/>
      <c r="M28" s="11"/>
      <c r="N28" s="11"/>
      <c r="O28" s="11"/>
      <c r="P28" s="11"/>
      <c r="Q28" s="11"/>
      <c r="R28" s="12"/>
      <c r="S28" s="252" t="s">
        <v>156</v>
      </c>
      <c r="T28" s="252"/>
      <c r="U28" s="252"/>
      <c r="V28" s="252"/>
      <c r="W28" s="252"/>
      <c r="X28" s="252"/>
      <c r="Y28" s="252"/>
      <c r="Z28" s="252"/>
      <c r="AA28" s="252"/>
      <c r="AB28" s="252"/>
      <c r="AC28" s="253"/>
      <c r="AD28" s="256" t="s">
        <v>60</v>
      </c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7"/>
      <c r="BA28" s="257"/>
      <c r="BB28" s="315" t="s">
        <v>61</v>
      </c>
      <c r="BC28" s="17"/>
    </row>
    <row r="29" spans="2:60" ht="12" customHeight="1" x14ac:dyDescent="0.25">
      <c r="B29" s="15"/>
      <c r="C29" s="265" t="s">
        <v>186</v>
      </c>
      <c r="D29" s="265"/>
      <c r="E29" s="265"/>
      <c r="G29" s="24"/>
      <c r="H29" s="337"/>
      <c r="I29" s="249" t="s">
        <v>33</v>
      </c>
      <c r="J29" s="249"/>
      <c r="K29" s="249"/>
      <c r="L29" s="249"/>
      <c r="M29" s="249"/>
      <c r="N29" s="249"/>
      <c r="O29" s="249"/>
      <c r="P29" s="249"/>
      <c r="Q29" s="249"/>
      <c r="R29" s="300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3"/>
      <c r="AD29" s="225" t="s">
        <v>62</v>
      </c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316"/>
      <c r="BC29" s="17"/>
    </row>
    <row r="30" spans="2:60" ht="11.55" customHeight="1" x14ac:dyDescent="0.2">
      <c r="B30" s="15"/>
      <c r="C30" s="265"/>
      <c r="D30" s="265"/>
      <c r="E30" s="265"/>
      <c r="G30" s="24"/>
      <c r="H30" s="38"/>
      <c r="I30" s="267" t="s">
        <v>50</v>
      </c>
      <c r="J30" s="267"/>
      <c r="K30" s="267"/>
      <c r="L30" s="267"/>
      <c r="M30" s="318">
        <v>70004000</v>
      </c>
      <c r="N30" s="318"/>
      <c r="O30" s="318"/>
      <c r="P30" s="318"/>
      <c r="Q30" s="318"/>
      <c r="R30" s="40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3"/>
      <c r="AD30" s="225" t="s">
        <v>63</v>
      </c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316"/>
      <c r="BC30" s="17"/>
    </row>
    <row r="31" spans="2:60" ht="11.55" customHeight="1" thickBot="1" x14ac:dyDescent="0.3">
      <c r="B31" s="15"/>
      <c r="G31" s="24"/>
      <c r="H31" s="38"/>
      <c r="I31" s="270" t="s">
        <v>52</v>
      </c>
      <c r="J31" s="270"/>
      <c r="K31" s="270"/>
      <c r="L31" s="41">
        <v>0</v>
      </c>
      <c r="M31" s="339" t="s">
        <v>53</v>
      </c>
      <c r="N31" s="340"/>
      <c r="O31" s="44" t="s">
        <v>54</v>
      </c>
      <c r="P31" s="2"/>
      <c r="Q31" s="44" t="s">
        <v>7</v>
      </c>
      <c r="R31" s="16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3"/>
      <c r="AD31" s="225" t="s">
        <v>64</v>
      </c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316"/>
      <c r="BC31" s="17"/>
      <c r="BH31" s="13" t="s">
        <v>65</v>
      </c>
    </row>
    <row r="32" spans="2:60" ht="11.55" customHeight="1" thickTop="1" thickBot="1" x14ac:dyDescent="0.3">
      <c r="B32" s="15"/>
      <c r="C32" s="265" t="s">
        <v>13</v>
      </c>
      <c r="D32" s="265"/>
      <c r="E32" s="265"/>
      <c r="G32" s="24"/>
      <c r="H32" s="38"/>
      <c r="I32" s="249"/>
      <c r="J32" s="249"/>
      <c r="K32" s="249"/>
      <c r="L32" s="41">
        <v>1</v>
      </c>
      <c r="M32" s="339">
        <v>60</v>
      </c>
      <c r="N32" s="340"/>
      <c r="O32" s="45" t="s">
        <v>54</v>
      </c>
      <c r="P32" s="2"/>
      <c r="Q32" s="45" t="s">
        <v>7</v>
      </c>
      <c r="R32" s="16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3"/>
      <c r="AD32" s="225" t="s">
        <v>67</v>
      </c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316"/>
      <c r="BC32" s="17"/>
      <c r="BF32" s="217" t="s">
        <v>68</v>
      </c>
      <c r="BG32" s="217"/>
      <c r="BH32" s="217"/>
    </row>
    <row r="33" spans="2:60" ht="11.55" customHeight="1" thickTop="1" x14ac:dyDescent="0.25">
      <c r="B33" s="15"/>
      <c r="C33" s="265"/>
      <c r="D33" s="265"/>
      <c r="E33" s="265"/>
      <c r="G33" s="24"/>
      <c r="H33" s="38"/>
      <c r="I33" s="249"/>
      <c r="J33" s="249"/>
      <c r="K33" s="249"/>
      <c r="L33" s="41">
        <v>2</v>
      </c>
      <c r="M33" s="339" t="s">
        <v>53</v>
      </c>
      <c r="N33" s="340"/>
      <c r="O33" s="46" t="s">
        <v>54</v>
      </c>
      <c r="P33" s="47"/>
      <c r="Q33" s="46" t="s">
        <v>7</v>
      </c>
      <c r="R33" s="16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3"/>
      <c r="AD33" s="225" t="s">
        <v>69</v>
      </c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316"/>
      <c r="BC33" s="17"/>
      <c r="BF33" s="217"/>
      <c r="BG33" s="217"/>
      <c r="BH33" s="217"/>
    </row>
    <row r="34" spans="2:60" ht="11.55" customHeight="1" x14ac:dyDescent="0.25">
      <c r="B34" s="15"/>
      <c r="G34" s="24"/>
      <c r="H34" s="38"/>
      <c r="I34" s="272"/>
      <c r="J34" s="272"/>
      <c r="K34" s="272"/>
      <c r="L34" s="98">
        <v>3</v>
      </c>
      <c r="M34" s="339" t="s">
        <v>7</v>
      </c>
      <c r="N34" s="340"/>
      <c r="O34" s="46" t="s">
        <v>54</v>
      </c>
      <c r="P34" s="47"/>
      <c r="Q34" s="46" t="s">
        <v>7</v>
      </c>
      <c r="R34" s="40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3"/>
      <c r="AD34" s="225" t="s">
        <v>70</v>
      </c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316"/>
      <c r="BC34" s="17"/>
    </row>
    <row r="35" spans="2:60" ht="11.55" customHeight="1" x14ac:dyDescent="0.25">
      <c r="B35" s="15"/>
      <c r="C35" s="268" t="s">
        <v>66</v>
      </c>
      <c r="D35" s="268"/>
      <c r="E35" s="268"/>
      <c r="G35" s="24"/>
      <c r="H35" s="38"/>
      <c r="I35" s="249" t="s">
        <v>55</v>
      </c>
      <c r="J35" s="249"/>
      <c r="K35" s="249"/>
      <c r="L35" s="42">
        <v>3</v>
      </c>
      <c r="P35" s="2"/>
      <c r="Q35" s="51"/>
      <c r="R35" s="16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3"/>
      <c r="AD35" s="225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316"/>
      <c r="BC35" s="17"/>
    </row>
    <row r="36" spans="2:60" ht="11.55" customHeight="1" thickBot="1" x14ac:dyDescent="0.3">
      <c r="B36" s="15"/>
      <c r="C36" s="268"/>
      <c r="D36" s="268"/>
      <c r="E36" s="268"/>
      <c r="G36" s="24"/>
      <c r="H36" s="38"/>
      <c r="I36" s="249"/>
      <c r="J36" s="249"/>
      <c r="K36" s="249"/>
      <c r="L36" s="41" t="s">
        <v>58</v>
      </c>
      <c r="M36" s="209" t="s">
        <v>59</v>
      </c>
      <c r="N36" s="210"/>
      <c r="O36" s="45" t="s">
        <v>54</v>
      </c>
      <c r="P36" s="2"/>
      <c r="Q36" s="45" t="s">
        <v>7</v>
      </c>
      <c r="R36" s="16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3"/>
      <c r="AD36" s="225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316"/>
      <c r="BC36" s="17"/>
    </row>
    <row r="37" spans="2:60" ht="11.55" customHeight="1" thickTop="1" x14ac:dyDescent="0.25">
      <c r="B37" s="15"/>
      <c r="C37" s="268"/>
      <c r="D37" s="268"/>
      <c r="E37" s="268"/>
      <c r="G37" s="24"/>
      <c r="H37" s="38"/>
      <c r="I37" s="249"/>
      <c r="J37" s="249"/>
      <c r="K37" s="249"/>
      <c r="L37" s="86">
        <v>9</v>
      </c>
      <c r="R37" s="16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3"/>
      <c r="AD37" s="225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316"/>
      <c r="BC37" s="17"/>
    </row>
    <row r="38" spans="2:60" ht="11.55" customHeight="1" x14ac:dyDescent="0.25">
      <c r="B38" s="15"/>
      <c r="G38" s="24"/>
      <c r="H38" s="341"/>
      <c r="I38" s="37"/>
      <c r="J38" s="37"/>
      <c r="K38" s="37"/>
      <c r="L38" s="37"/>
      <c r="M38" s="37"/>
      <c r="N38" s="37"/>
      <c r="O38" s="37"/>
      <c r="P38" s="37"/>
      <c r="Q38" s="37"/>
      <c r="R38" s="3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5"/>
      <c r="AD38" s="227"/>
      <c r="AE38" s="228"/>
      <c r="AF38" s="228"/>
      <c r="AG38" s="228"/>
      <c r="AH38" s="228"/>
      <c r="AI38" s="228"/>
      <c r="AJ38" s="228"/>
      <c r="AK38" s="228"/>
      <c r="AL38" s="228"/>
      <c r="AM38" s="228"/>
      <c r="AN38" s="228"/>
      <c r="AO38" s="228"/>
      <c r="AP38" s="228"/>
      <c r="AQ38" s="228"/>
      <c r="AR38" s="228"/>
      <c r="AS38" s="228"/>
      <c r="AT38" s="228"/>
      <c r="AU38" s="228"/>
      <c r="AV38" s="228"/>
      <c r="AW38" s="228"/>
      <c r="AX38" s="228"/>
      <c r="AY38" s="228"/>
      <c r="AZ38" s="228"/>
      <c r="BA38" s="228"/>
      <c r="BB38" s="317"/>
      <c r="BC38" s="17"/>
    </row>
    <row r="39" spans="2:60" x14ac:dyDescent="0.25">
      <c r="B39" s="15"/>
      <c r="G39" s="24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100"/>
      <c r="BC39" s="17"/>
    </row>
    <row r="40" spans="2:60" ht="13.95" customHeight="1" thickBot="1" x14ac:dyDescent="0.3">
      <c r="B40" s="140" t="s">
        <v>71</v>
      </c>
      <c r="C40" s="141"/>
      <c r="D40" s="141"/>
      <c r="E40" s="141"/>
      <c r="F40" s="142"/>
      <c r="G40" s="24"/>
      <c r="H40" s="5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6"/>
      <c r="BC40" s="17"/>
    </row>
    <row r="41" spans="2:60" ht="13.95" customHeight="1" x14ac:dyDescent="0.25">
      <c r="B41" s="131"/>
      <c r="C41" s="229"/>
      <c r="D41" s="229"/>
      <c r="E41" s="229"/>
      <c r="F41" s="132"/>
      <c r="G41" s="24"/>
      <c r="H41" s="24"/>
      <c r="I41" s="230" t="s">
        <v>8</v>
      </c>
      <c r="J41" s="231"/>
      <c r="K41" s="231"/>
      <c r="L41" s="231"/>
      <c r="M41" s="231"/>
      <c r="N41" s="231"/>
      <c r="O41" s="231"/>
      <c r="P41" s="232"/>
      <c r="S41" s="233" t="s">
        <v>72</v>
      </c>
      <c r="T41" s="234"/>
      <c r="U41" s="234"/>
      <c r="V41" s="234"/>
      <c r="W41" s="234"/>
      <c r="X41" s="234"/>
      <c r="Y41" s="234"/>
      <c r="Z41" s="234"/>
      <c r="AA41" s="234"/>
      <c r="AB41" s="235"/>
      <c r="AD41" s="233" t="s">
        <v>73</v>
      </c>
      <c r="AE41" s="234"/>
      <c r="AF41" s="234"/>
      <c r="AG41" s="234"/>
      <c r="AH41" s="234"/>
      <c r="AI41" s="234"/>
      <c r="AJ41" s="234"/>
      <c r="AK41" s="234"/>
      <c r="AL41" s="234"/>
      <c r="AM41" s="234"/>
      <c r="AN41" s="234"/>
      <c r="AO41" s="234"/>
      <c r="AP41" s="234"/>
      <c r="AQ41" s="234"/>
      <c r="AR41" s="234"/>
      <c r="AS41" s="234"/>
      <c r="AT41" s="234"/>
      <c r="AU41" s="235"/>
      <c r="AW41" s="236" t="s">
        <v>74</v>
      </c>
      <c r="AX41" s="237"/>
      <c r="AY41" s="237"/>
      <c r="AZ41" s="237"/>
      <c r="BA41" s="238"/>
      <c r="BB41" s="16"/>
      <c r="BC41" s="17"/>
      <c r="BF41" s="217" t="s">
        <v>75</v>
      </c>
      <c r="BG41" s="217"/>
      <c r="BH41" s="217"/>
    </row>
    <row r="42" spans="2:60" ht="13.95" customHeight="1" x14ac:dyDescent="0.25">
      <c r="B42" s="131"/>
      <c r="C42" s="229"/>
      <c r="D42" s="229"/>
      <c r="E42" s="229"/>
      <c r="F42" s="132"/>
      <c r="G42" s="24"/>
      <c r="H42" s="24"/>
      <c r="I42" s="218" t="s">
        <v>72</v>
      </c>
      <c r="J42" s="219"/>
      <c r="K42" s="219"/>
      <c r="L42" s="219"/>
      <c r="M42" s="219"/>
      <c r="N42" s="219"/>
      <c r="O42" s="219"/>
      <c r="P42" s="220"/>
      <c r="S42" s="53"/>
      <c r="T42" s="54"/>
      <c r="U42" s="54"/>
      <c r="V42" s="54"/>
      <c r="W42" s="54"/>
      <c r="X42" s="54"/>
      <c r="Y42" s="54"/>
      <c r="Z42" s="54"/>
      <c r="AA42" s="54"/>
      <c r="AB42" s="55"/>
      <c r="AD42" s="53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5"/>
      <c r="AW42" s="221" t="s">
        <v>76</v>
      </c>
      <c r="AX42" s="222"/>
      <c r="AY42" s="222"/>
      <c r="AZ42" s="222"/>
      <c r="BA42" s="223"/>
      <c r="BB42" s="16"/>
      <c r="BC42" s="17"/>
      <c r="BF42" s="217"/>
      <c r="BG42" s="217"/>
      <c r="BH42" s="217"/>
    </row>
    <row r="43" spans="2:60" ht="13.95" customHeight="1" x14ac:dyDescent="0.25">
      <c r="B43" s="131"/>
      <c r="C43" s="229"/>
      <c r="D43" s="229"/>
      <c r="E43" s="229"/>
      <c r="F43" s="132"/>
      <c r="G43" s="24"/>
      <c r="H43" s="24"/>
      <c r="I43" s="218" t="s">
        <v>73</v>
      </c>
      <c r="J43" s="219"/>
      <c r="K43" s="219"/>
      <c r="L43" s="219"/>
      <c r="M43" s="219"/>
      <c r="N43" s="219"/>
      <c r="O43" s="219"/>
      <c r="P43" s="220"/>
      <c r="S43" s="56" t="s">
        <v>77</v>
      </c>
      <c r="T43" s="224" t="s">
        <v>78</v>
      </c>
      <c r="U43" s="224"/>
      <c r="V43" s="224"/>
      <c r="W43" s="224"/>
      <c r="X43" s="54"/>
      <c r="Y43" s="54"/>
      <c r="Z43" s="54"/>
      <c r="AA43" s="54"/>
      <c r="AB43" s="55"/>
      <c r="AD43" s="208" t="s">
        <v>79</v>
      </c>
      <c r="AE43" s="209"/>
      <c r="AF43" s="209"/>
      <c r="AG43" s="57"/>
      <c r="AH43" s="101" t="s">
        <v>80</v>
      </c>
      <c r="AI43" s="102"/>
      <c r="AJ43" s="102"/>
      <c r="AK43" s="102"/>
      <c r="AL43" s="102"/>
      <c r="AM43" s="102"/>
      <c r="AN43" s="102"/>
      <c r="AO43" s="103"/>
      <c r="AP43" s="54"/>
      <c r="AQ43" s="54"/>
      <c r="AR43" s="54"/>
      <c r="AS43" s="54"/>
      <c r="AT43" s="54"/>
      <c r="AU43" s="55"/>
      <c r="AW43" s="221" t="s">
        <v>81</v>
      </c>
      <c r="AX43" s="222"/>
      <c r="AY43" s="222"/>
      <c r="AZ43" s="222"/>
      <c r="BA43" s="223"/>
      <c r="BB43" s="16"/>
      <c r="BC43" s="17"/>
    </row>
    <row r="44" spans="2:60" ht="13.95" customHeight="1" thickBot="1" x14ac:dyDescent="0.3">
      <c r="B44" s="131"/>
      <c r="C44" s="229"/>
      <c r="D44" s="229"/>
      <c r="E44" s="229"/>
      <c r="F44" s="132"/>
      <c r="G44" s="24"/>
      <c r="H44" s="24"/>
      <c r="I44" s="239" t="s">
        <v>82</v>
      </c>
      <c r="J44" s="240"/>
      <c r="K44" s="240"/>
      <c r="L44" s="240"/>
      <c r="M44" s="240"/>
      <c r="N44" s="240"/>
      <c r="O44" s="240"/>
      <c r="P44" s="241"/>
      <c r="S44" s="56"/>
      <c r="T44" s="61"/>
      <c r="U44" s="61"/>
      <c r="V44" s="61"/>
      <c r="W44" s="61"/>
      <c r="X44" s="61"/>
      <c r="Y44" s="61"/>
      <c r="Z44" s="61"/>
      <c r="AA44" s="61"/>
      <c r="AB44" s="55"/>
      <c r="AD44" s="56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55"/>
      <c r="AW44" s="221" t="s">
        <v>83</v>
      </c>
      <c r="AX44" s="222"/>
      <c r="AY44" s="222"/>
      <c r="AZ44" s="222"/>
      <c r="BA44" s="223"/>
      <c r="BB44" s="16"/>
      <c r="BC44" s="17"/>
    </row>
    <row r="45" spans="2:60" ht="13.95" customHeight="1" x14ac:dyDescent="0.25">
      <c r="B45" s="131"/>
      <c r="C45" s="229"/>
      <c r="D45" s="229"/>
      <c r="E45" s="229"/>
      <c r="F45" s="132"/>
      <c r="G45" s="24"/>
      <c r="H45" s="24"/>
      <c r="S45" s="56" t="s">
        <v>17</v>
      </c>
      <c r="T45" s="224"/>
      <c r="U45" s="224"/>
      <c r="V45" s="224"/>
      <c r="W45" s="224"/>
      <c r="X45" s="54"/>
      <c r="Y45" s="54"/>
      <c r="Z45" s="54"/>
      <c r="AA45" s="54"/>
      <c r="AB45" s="55"/>
      <c r="AD45" s="56"/>
      <c r="AU45" s="55"/>
      <c r="AW45" s="242" t="s">
        <v>84</v>
      </c>
      <c r="AX45" s="243"/>
      <c r="AY45" s="243"/>
      <c r="AZ45" s="243"/>
      <c r="BA45" s="244"/>
      <c r="BB45" s="16"/>
      <c r="BC45" s="17"/>
    </row>
    <row r="46" spans="2:60" ht="13.95" customHeight="1" x14ac:dyDescent="0.25">
      <c r="B46" s="131"/>
      <c r="C46" s="229"/>
      <c r="D46" s="229"/>
      <c r="E46" s="229"/>
      <c r="F46" s="132"/>
      <c r="G46" s="24"/>
      <c r="H46" s="24"/>
      <c r="S46" s="56"/>
      <c r="T46" s="61"/>
      <c r="U46" s="54"/>
      <c r="V46" s="54"/>
      <c r="W46" s="54"/>
      <c r="X46" s="54"/>
      <c r="Y46" s="54"/>
      <c r="Z46" s="54"/>
      <c r="AA46" s="54"/>
      <c r="AB46" s="55"/>
      <c r="AD46" s="56"/>
      <c r="AU46" s="55"/>
      <c r="AW46" s="208"/>
      <c r="AX46" s="209"/>
      <c r="AY46" s="209"/>
      <c r="AZ46" s="209"/>
      <c r="BA46" s="210"/>
      <c r="BB46" s="16"/>
      <c r="BC46" s="17"/>
    </row>
    <row r="47" spans="2:60" ht="13.95" customHeight="1" x14ac:dyDescent="0.25">
      <c r="B47" s="131"/>
      <c r="C47" s="229"/>
      <c r="D47" s="229"/>
      <c r="E47" s="229"/>
      <c r="F47" s="132"/>
      <c r="G47" s="24"/>
      <c r="H47" s="24"/>
      <c r="S47" s="56" t="s">
        <v>85</v>
      </c>
      <c r="T47" s="224"/>
      <c r="U47" s="224"/>
      <c r="V47" s="224"/>
      <c r="W47" s="224"/>
      <c r="X47" s="54"/>
      <c r="Y47" s="205" t="s">
        <v>86</v>
      </c>
      <c r="Z47" s="206"/>
      <c r="AA47" s="207"/>
      <c r="AB47" s="55"/>
      <c r="AD47" s="56"/>
      <c r="AU47" s="55"/>
      <c r="AW47" s="208"/>
      <c r="AX47" s="209"/>
      <c r="AY47" s="209"/>
      <c r="AZ47" s="209"/>
      <c r="BA47" s="210"/>
      <c r="BB47" s="16"/>
      <c r="BC47" s="17"/>
    </row>
    <row r="48" spans="2:60" ht="13.95" customHeight="1" x14ac:dyDescent="0.25">
      <c r="B48" s="131"/>
      <c r="C48" s="229"/>
      <c r="D48" s="229"/>
      <c r="E48" s="229"/>
      <c r="F48" s="132"/>
      <c r="G48" s="24"/>
      <c r="H48" s="24"/>
      <c r="S48" s="53"/>
      <c r="T48" s="54"/>
      <c r="U48" s="54"/>
      <c r="V48" s="54"/>
      <c r="W48" s="54"/>
      <c r="X48" s="54"/>
      <c r="Y48" s="54"/>
      <c r="Z48" s="54"/>
      <c r="AA48" s="54"/>
      <c r="AB48" s="55"/>
      <c r="AD48" s="56"/>
      <c r="AU48" s="55"/>
      <c r="AW48" s="208"/>
      <c r="AX48" s="209"/>
      <c r="AY48" s="209"/>
      <c r="AZ48" s="209"/>
      <c r="BA48" s="210"/>
      <c r="BB48" s="16"/>
      <c r="BC48" s="17"/>
    </row>
    <row r="49" spans="2:55" ht="13.95" customHeight="1" x14ac:dyDescent="0.25">
      <c r="B49" s="131"/>
      <c r="C49" s="229"/>
      <c r="D49" s="229"/>
      <c r="E49" s="229"/>
      <c r="F49" s="132"/>
      <c r="G49" s="24"/>
      <c r="H49" s="24"/>
      <c r="S49" s="53"/>
      <c r="T49" s="54"/>
      <c r="U49" s="205" t="s">
        <v>87</v>
      </c>
      <c r="V49" s="206"/>
      <c r="W49" s="207"/>
      <c r="X49" s="97"/>
      <c r="Y49" s="205" t="s">
        <v>88</v>
      </c>
      <c r="Z49" s="206"/>
      <c r="AA49" s="207"/>
      <c r="AB49" s="55"/>
      <c r="AD49" s="53"/>
      <c r="AU49" s="55"/>
      <c r="AW49" s="208"/>
      <c r="AX49" s="209"/>
      <c r="AY49" s="209"/>
      <c r="AZ49" s="209"/>
      <c r="BA49" s="210"/>
      <c r="BB49" s="16"/>
      <c r="BC49" s="17"/>
    </row>
    <row r="50" spans="2:55" ht="13.95" customHeight="1" thickBot="1" x14ac:dyDescent="0.3">
      <c r="B50" s="131"/>
      <c r="C50" s="229"/>
      <c r="D50" s="229"/>
      <c r="E50" s="229"/>
      <c r="F50" s="132"/>
      <c r="G50" s="24"/>
      <c r="H50" s="24"/>
      <c r="S50" s="63"/>
      <c r="T50" s="64"/>
      <c r="U50" s="64"/>
      <c r="V50" s="65"/>
      <c r="W50" s="65"/>
      <c r="X50" s="65"/>
      <c r="Y50" s="65"/>
      <c r="Z50" s="65"/>
      <c r="AA50" s="65"/>
      <c r="AB50" s="66"/>
      <c r="AD50" s="56"/>
      <c r="AU50" s="55"/>
      <c r="AW50" s="208"/>
      <c r="AX50" s="209"/>
      <c r="AY50" s="209"/>
      <c r="AZ50" s="209"/>
      <c r="BA50" s="210"/>
      <c r="BB50" s="16"/>
      <c r="BC50" s="17"/>
    </row>
    <row r="51" spans="2:55" ht="13.95" customHeight="1" thickBot="1" x14ac:dyDescent="0.3">
      <c r="B51" s="131"/>
      <c r="C51" s="229"/>
      <c r="D51" s="229"/>
      <c r="E51" s="229"/>
      <c r="F51" s="132"/>
      <c r="G51" s="24"/>
      <c r="H51" s="24"/>
      <c r="AD51" s="56"/>
      <c r="AU51" s="55"/>
      <c r="AW51" s="208"/>
      <c r="AX51" s="209"/>
      <c r="AY51" s="209"/>
      <c r="AZ51" s="209"/>
      <c r="BA51" s="210"/>
      <c r="BB51" s="16"/>
      <c r="BC51" s="17"/>
    </row>
    <row r="52" spans="2:55" ht="13.95" customHeight="1" x14ac:dyDescent="0.25">
      <c r="B52" s="131"/>
      <c r="C52" s="229"/>
      <c r="D52" s="229"/>
      <c r="E52" s="229"/>
      <c r="F52" s="132"/>
      <c r="G52" s="24"/>
      <c r="H52" s="24"/>
      <c r="S52" s="233" t="s">
        <v>89</v>
      </c>
      <c r="T52" s="234"/>
      <c r="U52" s="234"/>
      <c r="V52" s="234"/>
      <c r="W52" s="234"/>
      <c r="X52" s="234"/>
      <c r="Y52" s="234"/>
      <c r="Z52" s="234"/>
      <c r="AA52" s="234"/>
      <c r="AB52" s="235"/>
      <c r="AD52" s="56"/>
      <c r="AU52" s="55"/>
      <c r="AW52" s="208"/>
      <c r="AX52" s="209"/>
      <c r="AY52" s="209"/>
      <c r="AZ52" s="209"/>
      <c r="BA52" s="210"/>
      <c r="BB52" s="16"/>
      <c r="BC52" s="17"/>
    </row>
    <row r="53" spans="2:55" ht="13.95" customHeight="1" x14ac:dyDescent="0.25">
      <c r="B53" s="131"/>
      <c r="C53" s="229"/>
      <c r="D53" s="229"/>
      <c r="E53" s="229"/>
      <c r="F53" s="132"/>
      <c r="G53" s="24"/>
      <c r="H53" s="24"/>
      <c r="S53" s="53"/>
      <c r="T53" s="54"/>
      <c r="U53" s="54"/>
      <c r="V53" s="54"/>
      <c r="W53" s="54"/>
      <c r="X53" s="54"/>
      <c r="Y53" s="54"/>
      <c r="Z53" s="54"/>
      <c r="AA53" s="54"/>
      <c r="AB53" s="55"/>
      <c r="AD53" s="56"/>
      <c r="AE53" s="61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5"/>
      <c r="AW53" s="208"/>
      <c r="AX53" s="209"/>
      <c r="AY53" s="209"/>
      <c r="AZ53" s="209"/>
      <c r="BA53" s="210"/>
      <c r="BB53" s="16"/>
      <c r="BC53" s="17"/>
    </row>
    <row r="54" spans="2:55" ht="13.95" customHeight="1" x14ac:dyDescent="0.25">
      <c r="B54" s="131"/>
      <c r="C54" s="229"/>
      <c r="D54" s="229"/>
      <c r="E54" s="229"/>
      <c r="F54" s="132"/>
      <c r="G54" s="24"/>
      <c r="H54" s="24"/>
      <c r="S54" s="56" t="s">
        <v>90</v>
      </c>
      <c r="T54" s="214" t="s">
        <v>76</v>
      </c>
      <c r="U54" s="215"/>
      <c r="V54" s="215"/>
      <c r="W54" s="215"/>
      <c r="X54" s="215"/>
      <c r="Y54" s="215"/>
      <c r="Z54" s="215"/>
      <c r="AA54" s="216"/>
      <c r="AB54" s="55"/>
      <c r="AD54" s="208" t="s">
        <v>91</v>
      </c>
      <c r="AE54" s="209"/>
      <c r="AF54" s="209"/>
      <c r="AG54" s="57"/>
      <c r="AH54" s="67" t="s">
        <v>92</v>
      </c>
      <c r="AI54" s="68"/>
      <c r="AJ54" s="68"/>
      <c r="AK54" s="68"/>
      <c r="AL54" s="68"/>
      <c r="AM54" s="68"/>
      <c r="AN54" s="68"/>
      <c r="AO54" s="68"/>
      <c r="AP54" s="69"/>
      <c r="AQ54" s="54"/>
      <c r="AR54" s="205" t="s">
        <v>93</v>
      </c>
      <c r="AS54" s="206"/>
      <c r="AT54" s="207"/>
      <c r="AU54" s="55"/>
      <c r="AW54" s="208"/>
      <c r="AX54" s="209"/>
      <c r="AY54" s="209"/>
      <c r="AZ54" s="209"/>
      <c r="BA54" s="210"/>
      <c r="BB54" s="16"/>
      <c r="BC54" s="17"/>
    </row>
    <row r="55" spans="2:55" ht="13.95" customHeight="1" x14ac:dyDescent="0.25">
      <c r="B55" s="131"/>
      <c r="C55" s="229"/>
      <c r="D55" s="229"/>
      <c r="E55" s="229"/>
      <c r="F55" s="132"/>
      <c r="G55" s="24"/>
      <c r="H55" s="24"/>
      <c r="S55" s="53"/>
      <c r="T55" s="54"/>
      <c r="U55" s="54"/>
      <c r="V55" s="54"/>
      <c r="W55" s="54"/>
      <c r="X55" s="54"/>
      <c r="Y55" s="54"/>
      <c r="Z55" s="54"/>
      <c r="AA55" s="54"/>
      <c r="AB55" s="55"/>
      <c r="AD55" s="53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5"/>
      <c r="AW55" s="208"/>
      <c r="AX55" s="209"/>
      <c r="AY55" s="209"/>
      <c r="AZ55" s="209"/>
      <c r="BA55" s="210"/>
      <c r="BB55" s="16"/>
      <c r="BC55" s="17"/>
    </row>
    <row r="56" spans="2:55" ht="13.95" customHeight="1" x14ac:dyDescent="0.25">
      <c r="B56" s="131"/>
      <c r="C56" s="229"/>
      <c r="D56" s="229"/>
      <c r="E56" s="229"/>
      <c r="F56" s="132"/>
      <c r="G56" s="24"/>
      <c r="H56" s="24"/>
      <c r="S56" s="53"/>
      <c r="T56" s="54"/>
      <c r="U56" s="205" t="s">
        <v>87</v>
      </c>
      <c r="V56" s="206"/>
      <c r="W56" s="207"/>
      <c r="X56" s="97"/>
      <c r="Y56" s="205" t="s">
        <v>88</v>
      </c>
      <c r="Z56" s="206"/>
      <c r="AA56" s="207"/>
      <c r="AB56" s="55"/>
      <c r="AD56" s="208" t="s">
        <v>94</v>
      </c>
      <c r="AE56" s="209"/>
      <c r="AF56" s="209"/>
      <c r="AG56" s="57"/>
      <c r="AH56" s="67"/>
      <c r="AI56" s="68"/>
      <c r="AJ56" s="68"/>
      <c r="AK56" s="68"/>
      <c r="AL56" s="68"/>
      <c r="AM56" s="68"/>
      <c r="AN56" s="68"/>
      <c r="AO56" s="68"/>
      <c r="AP56" s="69"/>
      <c r="AQ56" s="54"/>
      <c r="AR56" s="205" t="s">
        <v>88</v>
      </c>
      <c r="AS56" s="206"/>
      <c r="AT56" s="207"/>
      <c r="AU56" s="55"/>
      <c r="AW56" s="208"/>
      <c r="AX56" s="209"/>
      <c r="AY56" s="209"/>
      <c r="AZ56" s="209"/>
      <c r="BA56" s="210"/>
      <c r="BB56" s="16"/>
      <c r="BC56" s="17"/>
    </row>
    <row r="57" spans="2:55" ht="13.95" customHeight="1" thickBot="1" x14ac:dyDescent="0.3">
      <c r="B57" s="131"/>
      <c r="C57" s="229"/>
      <c r="D57" s="229"/>
      <c r="E57" s="229"/>
      <c r="F57" s="132"/>
      <c r="G57" s="24"/>
      <c r="H57" s="24"/>
      <c r="S57" s="63"/>
      <c r="T57" s="64"/>
      <c r="U57" s="64"/>
      <c r="V57" s="64"/>
      <c r="W57" s="64"/>
      <c r="X57" s="64"/>
      <c r="Y57" s="64"/>
      <c r="Z57" s="64"/>
      <c r="AA57" s="64"/>
      <c r="AB57" s="66"/>
      <c r="AD57" s="63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5"/>
      <c r="AP57" s="65"/>
      <c r="AQ57" s="65"/>
      <c r="AR57" s="65"/>
      <c r="AS57" s="65"/>
      <c r="AT57" s="65"/>
      <c r="AU57" s="66"/>
      <c r="AW57" s="211"/>
      <c r="AX57" s="212"/>
      <c r="AY57" s="212"/>
      <c r="AZ57" s="212"/>
      <c r="BA57" s="213"/>
      <c r="BB57" s="16"/>
      <c r="BC57" s="17"/>
    </row>
    <row r="58" spans="2:55" ht="13.95" customHeight="1" x14ac:dyDescent="0.25">
      <c r="B58" s="131"/>
      <c r="C58" s="229"/>
      <c r="D58" s="229"/>
      <c r="E58" s="229"/>
      <c r="F58" s="132"/>
      <c r="G58" s="24"/>
      <c r="H58" s="36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4"/>
      <c r="BC58" s="17"/>
    </row>
    <row r="59" spans="2:55" ht="13.95" customHeight="1" x14ac:dyDescent="0.25">
      <c r="B59" s="200" t="s">
        <v>95</v>
      </c>
      <c r="C59" s="201"/>
      <c r="D59" s="201"/>
      <c r="E59" s="201"/>
      <c r="F59" s="201"/>
      <c r="G59" s="24"/>
      <c r="H59" s="188">
        <v>1</v>
      </c>
      <c r="I59" s="191" t="s">
        <v>96</v>
      </c>
      <c r="J59" s="192"/>
      <c r="K59" s="192"/>
      <c r="L59" s="192"/>
      <c r="M59" s="192"/>
      <c r="N59" s="192"/>
      <c r="O59" s="192"/>
      <c r="P59" s="192"/>
      <c r="Q59" s="192"/>
      <c r="R59" s="192"/>
      <c r="S59" s="193"/>
      <c r="T59" s="155" t="s">
        <v>97</v>
      </c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7"/>
      <c r="BC59" s="70"/>
    </row>
    <row r="60" spans="2:55" ht="13.95" customHeight="1" x14ac:dyDescent="0.25">
      <c r="B60" s="200"/>
      <c r="C60" s="201"/>
      <c r="D60" s="201"/>
      <c r="E60" s="201"/>
      <c r="F60" s="201"/>
      <c r="H60" s="189"/>
      <c r="I60" s="194"/>
      <c r="J60" s="195"/>
      <c r="K60" s="195"/>
      <c r="L60" s="195"/>
      <c r="M60" s="195"/>
      <c r="N60" s="195"/>
      <c r="O60" s="195"/>
      <c r="P60" s="195"/>
      <c r="Q60" s="195"/>
      <c r="R60" s="195"/>
      <c r="S60" s="196"/>
      <c r="T60" s="155" t="s">
        <v>98</v>
      </c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7"/>
    </row>
    <row r="61" spans="2:55" ht="13.95" customHeight="1" x14ac:dyDescent="0.25">
      <c r="B61" s="200"/>
      <c r="C61" s="201"/>
      <c r="D61" s="201"/>
      <c r="E61" s="201"/>
      <c r="F61" s="201"/>
      <c r="H61" s="190"/>
      <c r="I61" s="197"/>
      <c r="J61" s="198"/>
      <c r="K61" s="198"/>
      <c r="L61" s="198"/>
      <c r="M61" s="198"/>
      <c r="N61" s="198"/>
      <c r="O61" s="198"/>
      <c r="P61" s="198"/>
      <c r="Q61" s="198"/>
      <c r="R61" s="198"/>
      <c r="S61" s="199"/>
      <c r="T61" s="155" t="s">
        <v>99</v>
      </c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7"/>
      <c r="BC61" s="17"/>
    </row>
    <row r="62" spans="2:55" ht="11.55" customHeight="1" x14ac:dyDescent="0.25">
      <c r="B62" s="200"/>
      <c r="C62" s="201"/>
      <c r="D62" s="201"/>
      <c r="E62" s="201"/>
      <c r="F62" s="201"/>
      <c r="H62" s="71">
        <v>2</v>
      </c>
      <c r="I62" s="149" t="s">
        <v>100</v>
      </c>
      <c r="J62" s="150"/>
      <c r="K62" s="150"/>
      <c r="L62" s="150"/>
      <c r="M62" s="150"/>
      <c r="N62" s="150"/>
      <c r="O62" s="150"/>
      <c r="P62" s="150"/>
      <c r="Q62" s="150"/>
      <c r="R62" s="150"/>
      <c r="S62" s="151"/>
      <c r="T62" s="155" t="s">
        <v>101</v>
      </c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7"/>
      <c r="BC62" s="17"/>
    </row>
    <row r="63" spans="2:55" ht="13.95" customHeight="1" x14ac:dyDescent="0.25">
      <c r="B63" s="200"/>
      <c r="C63" s="201"/>
      <c r="D63" s="201"/>
      <c r="E63" s="201"/>
      <c r="F63" s="201"/>
      <c r="H63" s="188">
        <v>3</v>
      </c>
      <c r="I63" s="191" t="s">
        <v>102</v>
      </c>
      <c r="J63" s="192"/>
      <c r="K63" s="192"/>
      <c r="L63" s="192"/>
      <c r="M63" s="192"/>
      <c r="N63" s="192"/>
      <c r="O63" s="192"/>
      <c r="P63" s="192"/>
      <c r="Q63" s="192"/>
      <c r="R63" s="192"/>
      <c r="S63" s="193"/>
      <c r="T63" s="155" t="s">
        <v>103</v>
      </c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7"/>
      <c r="BC63" s="17"/>
    </row>
    <row r="64" spans="2:55" ht="13.95" customHeight="1" x14ac:dyDescent="0.25">
      <c r="B64" s="200"/>
      <c r="C64" s="201"/>
      <c r="D64" s="201"/>
      <c r="E64" s="201"/>
      <c r="F64" s="201"/>
      <c r="H64" s="189"/>
      <c r="I64" s="194"/>
      <c r="J64" s="195"/>
      <c r="K64" s="195"/>
      <c r="L64" s="195"/>
      <c r="M64" s="195"/>
      <c r="N64" s="195"/>
      <c r="O64" s="195"/>
      <c r="P64" s="195"/>
      <c r="Q64" s="195"/>
      <c r="R64" s="195"/>
      <c r="S64" s="196"/>
      <c r="T64" s="155" t="s">
        <v>104</v>
      </c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7"/>
      <c r="BC64" s="17"/>
    </row>
    <row r="65" spans="2:55" ht="13.95" customHeight="1" x14ac:dyDescent="0.25">
      <c r="B65" s="200"/>
      <c r="C65" s="201"/>
      <c r="D65" s="201"/>
      <c r="E65" s="201"/>
      <c r="F65" s="201"/>
      <c r="H65" s="189"/>
      <c r="I65" s="194"/>
      <c r="J65" s="195"/>
      <c r="K65" s="195"/>
      <c r="L65" s="195"/>
      <c r="M65" s="195"/>
      <c r="N65" s="195"/>
      <c r="O65" s="195"/>
      <c r="P65" s="195"/>
      <c r="Q65" s="195"/>
      <c r="R65" s="195"/>
      <c r="S65" s="196"/>
      <c r="T65" s="155" t="s">
        <v>105</v>
      </c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7"/>
      <c r="BC65" s="17"/>
    </row>
    <row r="66" spans="2:55" ht="25.5" customHeight="1" x14ac:dyDescent="0.25">
      <c r="B66" s="200"/>
      <c r="C66" s="201"/>
      <c r="D66" s="201"/>
      <c r="E66" s="201"/>
      <c r="F66" s="201"/>
      <c r="H66" s="189"/>
      <c r="I66" s="194"/>
      <c r="J66" s="195"/>
      <c r="K66" s="195"/>
      <c r="L66" s="195"/>
      <c r="M66" s="195"/>
      <c r="N66" s="195"/>
      <c r="O66" s="195"/>
      <c r="P66" s="195"/>
      <c r="Q66" s="195"/>
      <c r="R66" s="195"/>
      <c r="S66" s="196"/>
      <c r="T66" s="155" t="s">
        <v>106</v>
      </c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7"/>
      <c r="BC66" s="17"/>
    </row>
    <row r="67" spans="2:55" x14ac:dyDescent="0.25">
      <c r="B67" s="200"/>
      <c r="C67" s="201"/>
      <c r="D67" s="201"/>
      <c r="E67" s="201"/>
      <c r="F67" s="201"/>
      <c r="H67" s="189"/>
      <c r="I67" s="194"/>
      <c r="J67" s="195"/>
      <c r="K67" s="195"/>
      <c r="L67" s="195"/>
      <c r="M67" s="195"/>
      <c r="N67" s="195"/>
      <c r="O67" s="195"/>
      <c r="P67" s="195"/>
      <c r="Q67" s="195"/>
      <c r="R67" s="195"/>
      <c r="S67" s="196"/>
      <c r="T67" s="155" t="s">
        <v>107</v>
      </c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7"/>
      <c r="BC67" s="17"/>
    </row>
    <row r="68" spans="2:55" ht="13.95" customHeight="1" x14ac:dyDescent="0.25">
      <c r="B68" s="200"/>
      <c r="C68" s="201"/>
      <c r="D68" s="201"/>
      <c r="E68" s="201"/>
      <c r="F68" s="201"/>
      <c r="H68" s="189"/>
      <c r="I68" s="194"/>
      <c r="J68" s="195"/>
      <c r="K68" s="195"/>
      <c r="L68" s="195"/>
      <c r="M68" s="195"/>
      <c r="N68" s="195"/>
      <c r="O68" s="195"/>
      <c r="P68" s="195"/>
      <c r="Q68" s="195"/>
      <c r="R68" s="195"/>
      <c r="S68" s="196"/>
      <c r="T68" s="155" t="s">
        <v>108</v>
      </c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7"/>
      <c r="BC68" s="17"/>
    </row>
    <row r="69" spans="2:55" ht="26.55" customHeight="1" x14ac:dyDescent="0.25">
      <c r="B69" s="200"/>
      <c r="C69" s="201"/>
      <c r="D69" s="201"/>
      <c r="E69" s="201"/>
      <c r="F69" s="201"/>
      <c r="H69" s="190"/>
      <c r="I69" s="197"/>
      <c r="J69" s="198"/>
      <c r="K69" s="198"/>
      <c r="L69" s="198"/>
      <c r="M69" s="198"/>
      <c r="N69" s="198"/>
      <c r="O69" s="198"/>
      <c r="P69" s="198"/>
      <c r="Q69" s="198"/>
      <c r="R69" s="198"/>
      <c r="S69" s="199"/>
      <c r="T69" s="155" t="s">
        <v>109</v>
      </c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7"/>
      <c r="BC69" s="17"/>
    </row>
    <row r="70" spans="2:55" ht="13.95" customHeight="1" x14ac:dyDescent="0.25">
      <c r="B70" s="200"/>
      <c r="C70" s="201"/>
      <c r="D70" s="201"/>
      <c r="E70" s="201"/>
      <c r="F70" s="201"/>
      <c r="H70" s="188">
        <v>4</v>
      </c>
      <c r="I70" s="191" t="s">
        <v>110</v>
      </c>
      <c r="J70" s="192"/>
      <c r="K70" s="192"/>
      <c r="L70" s="192"/>
      <c r="M70" s="192"/>
      <c r="N70" s="192"/>
      <c r="O70" s="192"/>
      <c r="P70" s="192"/>
      <c r="Q70" s="192"/>
      <c r="R70" s="192"/>
      <c r="S70" s="193"/>
      <c r="T70" s="155" t="s">
        <v>111</v>
      </c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7"/>
      <c r="BC70" s="17"/>
    </row>
    <row r="71" spans="2:55" ht="13.95" customHeight="1" x14ac:dyDescent="0.25">
      <c r="B71" s="200"/>
      <c r="C71" s="201"/>
      <c r="D71" s="201"/>
      <c r="E71" s="201"/>
      <c r="F71" s="201"/>
      <c r="H71" s="189"/>
      <c r="I71" s="194"/>
      <c r="J71" s="195"/>
      <c r="K71" s="195"/>
      <c r="L71" s="195"/>
      <c r="M71" s="195"/>
      <c r="N71" s="195"/>
      <c r="O71" s="195"/>
      <c r="P71" s="195"/>
      <c r="Q71" s="195"/>
      <c r="R71" s="195"/>
      <c r="S71" s="196"/>
      <c r="T71" s="155" t="s">
        <v>112</v>
      </c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7"/>
      <c r="BC71" s="17"/>
    </row>
    <row r="72" spans="2:55" ht="13.95" customHeight="1" x14ac:dyDescent="0.25">
      <c r="B72" s="200"/>
      <c r="C72" s="201"/>
      <c r="D72" s="201"/>
      <c r="E72" s="201"/>
      <c r="F72" s="201"/>
      <c r="H72" s="189"/>
      <c r="I72" s="194"/>
      <c r="J72" s="195"/>
      <c r="K72" s="195"/>
      <c r="L72" s="195"/>
      <c r="M72" s="195"/>
      <c r="N72" s="195"/>
      <c r="O72" s="195"/>
      <c r="P72" s="195"/>
      <c r="Q72" s="195"/>
      <c r="R72" s="195"/>
      <c r="S72" s="196"/>
      <c r="T72" s="155" t="s">
        <v>113</v>
      </c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7"/>
      <c r="BC72" s="17"/>
    </row>
    <row r="73" spans="2:55" ht="13.95" customHeight="1" x14ac:dyDescent="0.25">
      <c r="B73" s="200"/>
      <c r="C73" s="201"/>
      <c r="D73" s="201"/>
      <c r="E73" s="201"/>
      <c r="F73" s="201"/>
      <c r="H73" s="189"/>
      <c r="I73" s="194"/>
      <c r="J73" s="195"/>
      <c r="K73" s="195"/>
      <c r="L73" s="195"/>
      <c r="M73" s="195"/>
      <c r="N73" s="195"/>
      <c r="O73" s="195"/>
      <c r="P73" s="195"/>
      <c r="Q73" s="195"/>
      <c r="R73" s="195"/>
      <c r="S73" s="196"/>
      <c r="T73" s="155" t="s">
        <v>114</v>
      </c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7"/>
      <c r="BC73" s="17"/>
    </row>
    <row r="74" spans="2:55" ht="13.95" customHeight="1" x14ac:dyDescent="0.25">
      <c r="B74" s="200"/>
      <c r="C74" s="201"/>
      <c r="D74" s="201"/>
      <c r="E74" s="201"/>
      <c r="F74" s="201"/>
      <c r="H74" s="189"/>
      <c r="I74" s="194"/>
      <c r="J74" s="195"/>
      <c r="K74" s="195"/>
      <c r="L74" s="195"/>
      <c r="M74" s="195"/>
      <c r="N74" s="195"/>
      <c r="O74" s="195"/>
      <c r="P74" s="195"/>
      <c r="Q74" s="195"/>
      <c r="R74" s="195"/>
      <c r="S74" s="196"/>
      <c r="T74" s="155" t="s">
        <v>115</v>
      </c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7"/>
      <c r="BC74" s="17"/>
    </row>
    <row r="75" spans="2:55" ht="13.95" customHeight="1" x14ac:dyDescent="0.25">
      <c r="B75" s="200"/>
      <c r="C75" s="201"/>
      <c r="D75" s="201"/>
      <c r="E75" s="201"/>
      <c r="F75" s="201"/>
      <c r="H75" s="189"/>
      <c r="I75" s="194"/>
      <c r="J75" s="195"/>
      <c r="K75" s="195"/>
      <c r="L75" s="195"/>
      <c r="M75" s="195"/>
      <c r="N75" s="195"/>
      <c r="O75" s="195"/>
      <c r="P75" s="195"/>
      <c r="Q75" s="195"/>
      <c r="R75" s="195"/>
      <c r="S75" s="196"/>
      <c r="T75" s="155" t="s">
        <v>116</v>
      </c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7"/>
      <c r="BC75" s="17"/>
    </row>
    <row r="76" spans="2:55" ht="36" customHeight="1" x14ac:dyDescent="0.25">
      <c r="B76" s="200"/>
      <c r="C76" s="201"/>
      <c r="D76" s="201"/>
      <c r="E76" s="201"/>
      <c r="F76" s="201"/>
      <c r="H76" s="189"/>
      <c r="I76" s="194"/>
      <c r="J76" s="195"/>
      <c r="K76" s="195"/>
      <c r="L76" s="195"/>
      <c r="M76" s="195"/>
      <c r="N76" s="195"/>
      <c r="O76" s="195"/>
      <c r="P76" s="195"/>
      <c r="Q76" s="195"/>
      <c r="R76" s="195"/>
      <c r="S76" s="196"/>
      <c r="T76" s="152" t="s">
        <v>117</v>
      </c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4"/>
      <c r="BC76" s="17"/>
    </row>
    <row r="77" spans="2:55" ht="47.55" customHeight="1" x14ac:dyDescent="0.25">
      <c r="B77" s="200"/>
      <c r="C77" s="201"/>
      <c r="D77" s="201"/>
      <c r="E77" s="201"/>
      <c r="F77" s="201"/>
      <c r="H77" s="190"/>
      <c r="I77" s="197"/>
      <c r="J77" s="198"/>
      <c r="K77" s="198"/>
      <c r="L77" s="198"/>
      <c r="M77" s="198"/>
      <c r="N77" s="198"/>
      <c r="O77" s="198"/>
      <c r="P77" s="198"/>
      <c r="Q77" s="198"/>
      <c r="R77" s="198"/>
      <c r="S77" s="199"/>
      <c r="T77" s="202" t="s">
        <v>118</v>
      </c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4"/>
      <c r="BC77" s="17"/>
    </row>
    <row r="78" spans="2:55" ht="30" customHeight="1" x14ac:dyDescent="0.25">
      <c r="B78" s="200"/>
      <c r="C78" s="201"/>
      <c r="D78" s="201"/>
      <c r="E78" s="201"/>
      <c r="F78" s="201"/>
      <c r="H78" s="188">
        <v>5</v>
      </c>
      <c r="I78" s="191" t="s">
        <v>119</v>
      </c>
      <c r="J78" s="192"/>
      <c r="K78" s="192"/>
      <c r="L78" s="192"/>
      <c r="M78" s="192"/>
      <c r="N78" s="192"/>
      <c r="O78" s="192"/>
      <c r="P78" s="192"/>
      <c r="Q78" s="192"/>
      <c r="R78" s="192"/>
      <c r="S78" s="193"/>
      <c r="T78" s="155" t="s">
        <v>120</v>
      </c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7"/>
      <c r="BC78" s="17"/>
    </row>
    <row r="79" spans="2:55" ht="24" customHeight="1" x14ac:dyDescent="0.25">
      <c r="B79" s="200"/>
      <c r="C79" s="201"/>
      <c r="D79" s="201"/>
      <c r="E79" s="201"/>
      <c r="F79" s="201"/>
      <c r="H79" s="190"/>
      <c r="I79" s="197"/>
      <c r="J79" s="198"/>
      <c r="K79" s="198"/>
      <c r="L79" s="198"/>
      <c r="M79" s="198"/>
      <c r="N79" s="198"/>
      <c r="O79" s="198"/>
      <c r="P79" s="198"/>
      <c r="Q79" s="198"/>
      <c r="R79" s="198"/>
      <c r="S79" s="199"/>
      <c r="T79" s="158" t="s">
        <v>121</v>
      </c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60"/>
      <c r="BC79" s="17"/>
    </row>
    <row r="80" spans="2:55" ht="13.95" customHeight="1" x14ac:dyDescent="0.25">
      <c r="B80" s="200"/>
      <c r="C80" s="201"/>
      <c r="D80" s="201"/>
      <c r="E80" s="201"/>
      <c r="F80" s="201"/>
      <c r="H80" s="72">
        <v>6</v>
      </c>
      <c r="I80" s="173" t="s">
        <v>122</v>
      </c>
      <c r="J80" s="174"/>
      <c r="K80" s="174"/>
      <c r="L80" s="174"/>
      <c r="M80" s="174"/>
      <c r="N80" s="174"/>
      <c r="O80" s="174"/>
      <c r="P80" s="174"/>
      <c r="Q80" s="174"/>
      <c r="R80" s="174"/>
      <c r="S80" s="175"/>
      <c r="T80" s="152" t="s">
        <v>123</v>
      </c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4"/>
      <c r="BC80" s="17"/>
    </row>
    <row r="81" spans="2:55" ht="13.95" customHeight="1" x14ac:dyDescent="0.25">
      <c r="B81" s="200"/>
      <c r="C81" s="201"/>
      <c r="D81" s="201"/>
      <c r="E81" s="201"/>
      <c r="F81" s="201"/>
      <c r="H81" s="176">
        <v>7</v>
      </c>
      <c r="I81" s="179" t="s">
        <v>124</v>
      </c>
      <c r="J81" s="180"/>
      <c r="K81" s="180"/>
      <c r="L81" s="180"/>
      <c r="M81" s="180"/>
      <c r="N81" s="180"/>
      <c r="O81" s="180"/>
      <c r="P81" s="180"/>
      <c r="Q81" s="180"/>
      <c r="R81" s="180"/>
      <c r="S81" s="181"/>
      <c r="T81" s="152" t="s">
        <v>125</v>
      </c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4"/>
      <c r="BC81" s="17"/>
    </row>
    <row r="82" spans="2:55" ht="13.95" customHeight="1" x14ac:dyDescent="0.25">
      <c r="B82" s="200"/>
      <c r="C82" s="201"/>
      <c r="D82" s="201"/>
      <c r="E82" s="201"/>
      <c r="F82" s="201"/>
      <c r="H82" s="177"/>
      <c r="I82" s="182"/>
      <c r="J82" s="183"/>
      <c r="K82" s="183"/>
      <c r="L82" s="183"/>
      <c r="M82" s="183"/>
      <c r="N82" s="183"/>
      <c r="O82" s="183"/>
      <c r="P82" s="183"/>
      <c r="Q82" s="183"/>
      <c r="R82" s="183"/>
      <c r="S82" s="184"/>
      <c r="T82" s="152" t="s">
        <v>126</v>
      </c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4"/>
      <c r="BC82" s="17"/>
    </row>
    <row r="83" spans="2:55" ht="13.95" customHeight="1" x14ac:dyDescent="0.25">
      <c r="B83" s="200"/>
      <c r="C83" s="201"/>
      <c r="D83" s="201"/>
      <c r="E83" s="201"/>
      <c r="F83" s="201"/>
      <c r="H83" s="177"/>
      <c r="I83" s="182"/>
      <c r="J83" s="183"/>
      <c r="K83" s="183"/>
      <c r="L83" s="183"/>
      <c r="M83" s="183"/>
      <c r="N83" s="183"/>
      <c r="O83" s="183"/>
      <c r="P83" s="183"/>
      <c r="Q83" s="183"/>
      <c r="R83" s="183"/>
      <c r="S83" s="184"/>
      <c r="T83" s="152" t="s">
        <v>127</v>
      </c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4"/>
      <c r="BC83" s="17"/>
    </row>
    <row r="84" spans="2:55" ht="58.05" customHeight="1" x14ac:dyDescent="0.25">
      <c r="B84" s="200"/>
      <c r="C84" s="201"/>
      <c r="D84" s="201"/>
      <c r="E84" s="201"/>
      <c r="F84" s="201"/>
      <c r="H84" s="178"/>
      <c r="I84" s="185"/>
      <c r="J84" s="186"/>
      <c r="K84" s="186"/>
      <c r="L84" s="186"/>
      <c r="M84" s="186"/>
      <c r="N84" s="186"/>
      <c r="O84" s="186"/>
      <c r="P84" s="186"/>
      <c r="Q84" s="186"/>
      <c r="R84" s="186"/>
      <c r="S84" s="187"/>
      <c r="T84" s="152" t="s">
        <v>128</v>
      </c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4"/>
      <c r="BC84" s="17"/>
    </row>
    <row r="85" spans="2:55" ht="26.4" customHeight="1" x14ac:dyDescent="0.25">
      <c r="B85" s="200"/>
      <c r="C85" s="201"/>
      <c r="D85" s="201"/>
      <c r="E85" s="201"/>
      <c r="F85" s="201"/>
      <c r="H85" s="72">
        <v>8</v>
      </c>
      <c r="I85" s="173" t="s">
        <v>129</v>
      </c>
      <c r="J85" s="174"/>
      <c r="K85" s="174"/>
      <c r="L85" s="174"/>
      <c r="M85" s="174"/>
      <c r="N85" s="174"/>
      <c r="O85" s="174"/>
      <c r="P85" s="174"/>
      <c r="Q85" s="174"/>
      <c r="R85" s="174"/>
      <c r="S85" s="175"/>
      <c r="T85" s="152" t="s">
        <v>130</v>
      </c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4"/>
      <c r="BC85" s="17"/>
    </row>
    <row r="86" spans="2:55" ht="13.95" customHeight="1" x14ac:dyDescent="0.25">
      <c r="B86" s="200"/>
      <c r="C86" s="201"/>
      <c r="D86" s="201"/>
      <c r="E86" s="201"/>
      <c r="F86" s="201"/>
      <c r="H86" s="72">
        <v>9</v>
      </c>
      <c r="I86" s="173" t="s">
        <v>131</v>
      </c>
      <c r="J86" s="174"/>
      <c r="K86" s="174"/>
      <c r="L86" s="174"/>
      <c r="M86" s="174"/>
      <c r="N86" s="174"/>
      <c r="O86" s="174"/>
      <c r="P86" s="174"/>
      <c r="Q86" s="174"/>
      <c r="R86" s="174"/>
      <c r="S86" s="175"/>
      <c r="T86" s="152" t="s">
        <v>132</v>
      </c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4"/>
      <c r="BC86" s="17"/>
    </row>
    <row r="87" spans="2:55" ht="22.95" customHeight="1" x14ac:dyDescent="0.25">
      <c r="B87" s="200"/>
      <c r="C87" s="201"/>
      <c r="D87" s="201"/>
      <c r="E87" s="201"/>
      <c r="F87" s="201"/>
      <c r="H87" s="71">
        <v>10</v>
      </c>
      <c r="I87" s="149" t="s">
        <v>133</v>
      </c>
      <c r="J87" s="150"/>
      <c r="K87" s="150"/>
      <c r="L87" s="150"/>
      <c r="M87" s="150"/>
      <c r="N87" s="150"/>
      <c r="O87" s="150"/>
      <c r="P87" s="150"/>
      <c r="Q87" s="150"/>
      <c r="R87" s="150"/>
      <c r="S87" s="151"/>
      <c r="T87" s="155" t="s">
        <v>134</v>
      </c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  <c r="AT87" s="156"/>
      <c r="AU87" s="156"/>
      <c r="AV87" s="156"/>
      <c r="AW87" s="156"/>
      <c r="AX87" s="156"/>
      <c r="AY87" s="156"/>
      <c r="AZ87" s="156"/>
      <c r="BA87" s="156"/>
      <c r="BB87" s="157"/>
      <c r="BC87" s="17"/>
    </row>
    <row r="88" spans="2:55" ht="13.95" customHeight="1" x14ac:dyDescent="0.25">
      <c r="B88" s="200"/>
      <c r="C88" s="201"/>
      <c r="D88" s="201"/>
      <c r="E88" s="201"/>
      <c r="F88" s="201"/>
      <c r="H88" s="71"/>
      <c r="I88" s="161"/>
      <c r="J88" s="162"/>
      <c r="K88" s="162"/>
      <c r="L88" s="162"/>
      <c r="M88" s="162"/>
      <c r="N88" s="162"/>
      <c r="O88" s="162"/>
      <c r="P88" s="162"/>
      <c r="Q88" s="162"/>
      <c r="R88" s="162"/>
      <c r="S88" s="163"/>
      <c r="T88" s="158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60"/>
      <c r="BC88" s="17"/>
    </row>
    <row r="89" spans="2:55" ht="14.55" customHeight="1" x14ac:dyDescent="0.25">
      <c r="B89" s="200"/>
      <c r="C89" s="201"/>
      <c r="D89" s="201"/>
      <c r="E89" s="201"/>
      <c r="F89" s="201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73"/>
    </row>
    <row r="90" spans="2:55" ht="18" customHeight="1" x14ac:dyDescent="0.25">
      <c r="B90" s="164" t="s">
        <v>135</v>
      </c>
      <c r="C90" s="165"/>
      <c r="D90" s="165"/>
      <c r="E90" s="165"/>
      <c r="F90" s="166"/>
      <c r="G90" s="11"/>
      <c r="H90" s="71">
        <v>1</v>
      </c>
      <c r="I90" s="149" t="s">
        <v>136</v>
      </c>
      <c r="J90" s="150"/>
      <c r="K90" s="150"/>
      <c r="L90" s="150"/>
      <c r="M90" s="150"/>
      <c r="N90" s="150"/>
      <c r="O90" s="150"/>
      <c r="P90" s="150"/>
      <c r="Q90" s="150"/>
      <c r="R90" s="150"/>
      <c r="S90" s="151"/>
      <c r="T90" s="155" t="s">
        <v>137</v>
      </c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7"/>
      <c r="BC90" s="14"/>
    </row>
    <row r="91" spans="2:55" ht="13.95" customHeight="1" x14ac:dyDescent="0.25">
      <c r="B91" s="167"/>
      <c r="C91" s="168"/>
      <c r="D91" s="168"/>
      <c r="E91" s="168"/>
      <c r="F91" s="169"/>
      <c r="H91" s="71">
        <v>2</v>
      </c>
      <c r="I91" s="149"/>
      <c r="J91" s="150"/>
      <c r="K91" s="150"/>
      <c r="L91" s="150"/>
      <c r="M91" s="150"/>
      <c r="N91" s="150"/>
      <c r="O91" s="150"/>
      <c r="P91" s="150"/>
      <c r="Q91" s="150"/>
      <c r="R91" s="150"/>
      <c r="S91" s="151"/>
      <c r="T91" s="155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  <c r="AX91" s="156"/>
      <c r="AY91" s="156"/>
      <c r="AZ91" s="156"/>
      <c r="BA91" s="156"/>
      <c r="BB91" s="157"/>
      <c r="BC91" s="17"/>
    </row>
    <row r="92" spans="2:55" ht="13.95" customHeight="1" x14ac:dyDescent="0.25">
      <c r="B92" s="167"/>
      <c r="C92" s="168"/>
      <c r="D92" s="168"/>
      <c r="E92" s="168"/>
      <c r="F92" s="169"/>
      <c r="H92" s="71"/>
      <c r="I92" s="149"/>
      <c r="J92" s="150"/>
      <c r="K92" s="150"/>
      <c r="L92" s="150"/>
      <c r="M92" s="150"/>
      <c r="N92" s="150"/>
      <c r="O92" s="150"/>
      <c r="P92" s="150"/>
      <c r="Q92" s="150"/>
      <c r="R92" s="150"/>
      <c r="S92" s="151"/>
      <c r="T92" s="155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  <c r="AV92" s="156"/>
      <c r="AW92" s="156"/>
      <c r="AX92" s="156"/>
      <c r="AY92" s="156"/>
      <c r="AZ92" s="156"/>
      <c r="BA92" s="156"/>
      <c r="BB92" s="157"/>
      <c r="BC92" s="17"/>
    </row>
    <row r="93" spans="2:55" ht="13.95" customHeight="1" x14ac:dyDescent="0.25">
      <c r="B93" s="167"/>
      <c r="C93" s="168"/>
      <c r="D93" s="168"/>
      <c r="E93" s="168"/>
      <c r="F93" s="169"/>
      <c r="H93" s="71"/>
      <c r="I93" s="149"/>
      <c r="J93" s="150"/>
      <c r="K93" s="150"/>
      <c r="L93" s="150"/>
      <c r="M93" s="150"/>
      <c r="N93" s="150"/>
      <c r="O93" s="150"/>
      <c r="P93" s="150"/>
      <c r="Q93" s="150"/>
      <c r="R93" s="150"/>
      <c r="S93" s="151"/>
      <c r="T93" s="155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6"/>
      <c r="BB93" s="157"/>
      <c r="BC93" s="17"/>
    </row>
    <row r="94" spans="2:55" ht="13.95" customHeight="1" x14ac:dyDescent="0.25">
      <c r="B94" s="167"/>
      <c r="C94" s="168"/>
      <c r="D94" s="168"/>
      <c r="E94" s="168"/>
      <c r="F94" s="169"/>
      <c r="H94" s="71"/>
      <c r="I94" s="149"/>
      <c r="J94" s="150"/>
      <c r="K94" s="150"/>
      <c r="L94" s="150"/>
      <c r="M94" s="150"/>
      <c r="N94" s="150"/>
      <c r="O94" s="150"/>
      <c r="P94" s="150"/>
      <c r="Q94" s="150"/>
      <c r="R94" s="150"/>
      <c r="S94" s="151"/>
      <c r="T94" s="155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  <c r="BA94" s="156"/>
      <c r="BB94" s="157"/>
      <c r="BC94" s="17"/>
    </row>
    <row r="95" spans="2:55" x14ac:dyDescent="0.25">
      <c r="B95" s="167"/>
      <c r="C95" s="168"/>
      <c r="D95" s="168"/>
      <c r="E95" s="168"/>
      <c r="F95" s="169"/>
      <c r="H95" s="71"/>
      <c r="I95" s="149"/>
      <c r="J95" s="150"/>
      <c r="K95" s="150"/>
      <c r="L95" s="150"/>
      <c r="M95" s="150"/>
      <c r="N95" s="150"/>
      <c r="O95" s="150"/>
      <c r="P95" s="150"/>
      <c r="Q95" s="150"/>
      <c r="R95" s="150"/>
      <c r="S95" s="151"/>
      <c r="T95" s="155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  <c r="AU95" s="156"/>
      <c r="AV95" s="156"/>
      <c r="AW95" s="156"/>
      <c r="AX95" s="156"/>
      <c r="AY95" s="156"/>
      <c r="AZ95" s="156"/>
      <c r="BA95" s="156"/>
      <c r="BB95" s="157"/>
      <c r="BC95" s="17"/>
    </row>
    <row r="96" spans="2:55" ht="13.95" customHeight="1" x14ac:dyDescent="0.25">
      <c r="B96" s="167"/>
      <c r="C96" s="168"/>
      <c r="D96" s="168"/>
      <c r="E96" s="168"/>
      <c r="F96" s="169"/>
      <c r="H96" s="72"/>
      <c r="I96" s="149"/>
      <c r="J96" s="150"/>
      <c r="K96" s="150"/>
      <c r="L96" s="150"/>
      <c r="M96" s="150"/>
      <c r="N96" s="150"/>
      <c r="O96" s="150"/>
      <c r="P96" s="150"/>
      <c r="Q96" s="150"/>
      <c r="R96" s="150"/>
      <c r="S96" s="151"/>
      <c r="T96" s="152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4"/>
      <c r="BC96" s="17"/>
    </row>
    <row r="97" spans="2:55" ht="13.95" customHeight="1" x14ac:dyDescent="0.25">
      <c r="B97" s="167"/>
      <c r="C97" s="168"/>
      <c r="D97" s="168"/>
      <c r="E97" s="168"/>
      <c r="F97" s="169"/>
      <c r="H97" s="72"/>
      <c r="I97" s="149"/>
      <c r="J97" s="150"/>
      <c r="K97" s="150"/>
      <c r="L97" s="150"/>
      <c r="M97" s="150"/>
      <c r="N97" s="150"/>
      <c r="O97" s="150"/>
      <c r="P97" s="150"/>
      <c r="Q97" s="150"/>
      <c r="R97" s="150"/>
      <c r="S97" s="151"/>
      <c r="T97" s="152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4"/>
      <c r="BC97" s="17"/>
    </row>
    <row r="98" spans="2:55" ht="13.95" customHeight="1" x14ac:dyDescent="0.25">
      <c r="B98" s="167"/>
      <c r="C98" s="168"/>
      <c r="D98" s="168"/>
      <c r="E98" s="168"/>
      <c r="F98" s="169"/>
      <c r="H98" s="71"/>
      <c r="I98" s="149"/>
      <c r="J98" s="150"/>
      <c r="K98" s="150"/>
      <c r="L98" s="150"/>
      <c r="M98" s="150"/>
      <c r="N98" s="150"/>
      <c r="O98" s="150"/>
      <c r="P98" s="150"/>
      <c r="Q98" s="150"/>
      <c r="R98" s="150"/>
      <c r="S98" s="151"/>
      <c r="T98" s="155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7"/>
      <c r="BC98" s="17"/>
    </row>
    <row r="99" spans="2:55" ht="13.95" customHeight="1" x14ac:dyDescent="0.25">
      <c r="B99" s="167"/>
      <c r="C99" s="168"/>
      <c r="D99" s="168"/>
      <c r="E99" s="168"/>
      <c r="F99" s="169"/>
      <c r="H99" s="71"/>
      <c r="I99" s="149"/>
      <c r="J99" s="150"/>
      <c r="K99" s="150"/>
      <c r="L99" s="150"/>
      <c r="M99" s="150"/>
      <c r="N99" s="150"/>
      <c r="O99" s="150"/>
      <c r="P99" s="150"/>
      <c r="Q99" s="150"/>
      <c r="R99" s="150"/>
      <c r="S99" s="151"/>
      <c r="T99" s="158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60"/>
      <c r="BC99" s="17"/>
    </row>
    <row r="100" spans="2:55" ht="14.55" customHeight="1" x14ac:dyDescent="0.25">
      <c r="B100" s="170"/>
      <c r="C100" s="171"/>
      <c r="D100" s="171"/>
      <c r="E100" s="171"/>
      <c r="F100" s="172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73"/>
    </row>
    <row r="101" spans="2:55" ht="11.55" customHeight="1" x14ac:dyDescent="0.25">
      <c r="B101" s="140" t="s">
        <v>138</v>
      </c>
      <c r="C101" s="141"/>
      <c r="D101" s="141"/>
      <c r="E101" s="141"/>
      <c r="F101" s="142"/>
      <c r="G101" s="146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147"/>
      <c r="AP101" s="147"/>
      <c r="AQ101" s="147"/>
      <c r="AR101" s="147"/>
      <c r="AS101" s="147"/>
      <c r="AT101" s="147"/>
      <c r="AU101" s="147"/>
      <c r="AV101" s="147"/>
      <c r="AW101" s="147"/>
      <c r="AX101" s="147"/>
      <c r="AY101" s="147"/>
      <c r="AZ101" s="147"/>
      <c r="BA101" s="147"/>
      <c r="BB101" s="147"/>
      <c r="BC101" s="148"/>
    </row>
    <row r="102" spans="2:55" x14ac:dyDescent="0.25">
      <c r="B102" s="131"/>
      <c r="C102" s="229"/>
      <c r="D102" s="229"/>
      <c r="E102" s="229"/>
      <c r="F102" s="132"/>
      <c r="H102" s="52"/>
      <c r="I102" s="11"/>
      <c r="J102" s="11" t="s">
        <v>139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2"/>
      <c r="BC102" s="17"/>
    </row>
    <row r="103" spans="2:55" x14ac:dyDescent="0.25">
      <c r="B103" s="131"/>
      <c r="C103" s="229"/>
      <c r="D103" s="229"/>
      <c r="E103" s="229"/>
      <c r="F103" s="132"/>
      <c r="H103" s="24"/>
      <c r="J103" s="13" t="s">
        <v>140</v>
      </c>
      <c r="BB103" s="16"/>
      <c r="BC103" s="17"/>
    </row>
    <row r="104" spans="2:55" x14ac:dyDescent="0.25">
      <c r="B104" s="131"/>
      <c r="C104" s="229"/>
      <c r="D104" s="229"/>
      <c r="E104" s="229"/>
      <c r="F104" s="132"/>
      <c r="H104" s="24"/>
      <c r="K104" s="13" t="s">
        <v>141</v>
      </c>
      <c r="BB104" s="16"/>
      <c r="BC104" s="17"/>
    </row>
    <row r="105" spans="2:55" x14ac:dyDescent="0.25">
      <c r="B105" s="131"/>
      <c r="C105" s="229"/>
      <c r="D105" s="229"/>
      <c r="E105" s="229"/>
      <c r="F105" s="132"/>
      <c r="H105" s="24"/>
      <c r="L105" s="13" t="s">
        <v>140</v>
      </c>
      <c r="BB105" s="16"/>
      <c r="BC105" s="17"/>
    </row>
    <row r="106" spans="2:55" x14ac:dyDescent="0.25">
      <c r="B106" s="131"/>
      <c r="C106" s="229"/>
      <c r="D106" s="229"/>
      <c r="E106" s="229"/>
      <c r="F106" s="132"/>
      <c r="H106" s="24"/>
      <c r="N106" s="13" t="s">
        <v>142</v>
      </c>
      <c r="BB106" s="16"/>
      <c r="BC106" s="17"/>
    </row>
    <row r="107" spans="2:55" x14ac:dyDescent="0.25">
      <c r="B107" s="131"/>
      <c r="C107" s="229"/>
      <c r="D107" s="229"/>
      <c r="E107" s="229"/>
      <c r="F107" s="132"/>
      <c r="H107" s="24"/>
      <c r="O107" s="13" t="s">
        <v>143</v>
      </c>
      <c r="BB107" s="16"/>
      <c r="BC107" s="17"/>
    </row>
    <row r="108" spans="2:55" x14ac:dyDescent="0.25">
      <c r="B108" s="131"/>
      <c r="C108" s="229"/>
      <c r="D108" s="229"/>
      <c r="E108" s="229"/>
      <c r="F108" s="132"/>
      <c r="H108" s="24"/>
      <c r="O108" s="13" t="s">
        <v>144</v>
      </c>
      <c r="BB108" s="16"/>
      <c r="BC108" s="17"/>
    </row>
    <row r="109" spans="2:55" x14ac:dyDescent="0.25">
      <c r="B109" s="131"/>
      <c r="C109" s="229"/>
      <c r="D109" s="229"/>
      <c r="E109" s="229"/>
      <c r="F109" s="132"/>
      <c r="H109" s="24"/>
      <c r="O109" s="13" t="s">
        <v>145</v>
      </c>
      <c r="BB109" s="16"/>
      <c r="BC109" s="17"/>
    </row>
    <row r="110" spans="2:55" x14ac:dyDescent="0.25">
      <c r="B110" s="131"/>
      <c r="C110" s="229"/>
      <c r="D110" s="229"/>
      <c r="E110" s="229"/>
      <c r="F110" s="132"/>
      <c r="H110" s="24"/>
      <c r="O110" s="13" t="s">
        <v>146</v>
      </c>
      <c r="BB110" s="16"/>
      <c r="BC110" s="17"/>
    </row>
    <row r="111" spans="2:55" x14ac:dyDescent="0.25">
      <c r="B111" s="131"/>
      <c r="C111" s="229"/>
      <c r="D111" s="229"/>
      <c r="E111" s="229"/>
      <c r="F111" s="132"/>
      <c r="H111" s="24"/>
      <c r="N111" s="13" t="s">
        <v>147</v>
      </c>
      <c r="BB111" s="16"/>
      <c r="BC111" s="17"/>
    </row>
    <row r="112" spans="2:55" x14ac:dyDescent="0.25">
      <c r="B112" s="131"/>
      <c r="C112" s="229"/>
      <c r="D112" s="229"/>
      <c r="E112" s="229"/>
      <c r="F112" s="132"/>
      <c r="H112" s="24"/>
      <c r="L112" s="13" t="s">
        <v>148</v>
      </c>
      <c r="BB112" s="16"/>
      <c r="BC112" s="17"/>
    </row>
    <row r="113" spans="2:55" x14ac:dyDescent="0.25">
      <c r="B113" s="131"/>
      <c r="C113" s="229"/>
      <c r="D113" s="229"/>
      <c r="E113" s="229"/>
      <c r="F113" s="132"/>
      <c r="H113" s="24"/>
      <c r="L113" s="13" t="s">
        <v>140</v>
      </c>
      <c r="BB113" s="16"/>
      <c r="BC113" s="17"/>
    </row>
    <row r="114" spans="2:55" x14ac:dyDescent="0.25">
      <c r="B114" s="131"/>
      <c r="C114" s="229"/>
      <c r="D114" s="229"/>
      <c r="E114" s="229"/>
      <c r="F114" s="132"/>
      <c r="H114" s="24"/>
      <c r="N114" s="13" t="s">
        <v>149</v>
      </c>
      <c r="BB114" s="16"/>
      <c r="BC114" s="17"/>
    </row>
    <row r="115" spans="2:55" x14ac:dyDescent="0.25">
      <c r="B115" s="131"/>
      <c r="C115" s="229"/>
      <c r="D115" s="229"/>
      <c r="E115" s="229"/>
      <c r="F115" s="132"/>
      <c r="H115" s="24"/>
      <c r="O115" s="13" t="s">
        <v>143</v>
      </c>
      <c r="BB115" s="16"/>
      <c r="BC115" s="17"/>
    </row>
    <row r="116" spans="2:55" x14ac:dyDescent="0.25">
      <c r="B116" s="131"/>
      <c r="C116" s="229"/>
      <c r="D116" s="229"/>
      <c r="E116" s="229"/>
      <c r="F116" s="132"/>
      <c r="H116" s="24"/>
      <c r="O116" s="13" t="s">
        <v>144</v>
      </c>
      <c r="BB116" s="16"/>
      <c r="BC116" s="17"/>
    </row>
    <row r="117" spans="2:55" x14ac:dyDescent="0.25">
      <c r="B117" s="131"/>
      <c r="C117" s="229"/>
      <c r="D117" s="229"/>
      <c r="E117" s="229"/>
      <c r="F117" s="132"/>
      <c r="H117" s="24"/>
      <c r="O117" s="13" t="s">
        <v>145</v>
      </c>
      <c r="BB117" s="16"/>
      <c r="BC117" s="17"/>
    </row>
    <row r="118" spans="2:55" x14ac:dyDescent="0.25">
      <c r="B118" s="131"/>
      <c r="C118" s="229"/>
      <c r="D118" s="229"/>
      <c r="E118" s="229"/>
      <c r="F118" s="132"/>
      <c r="H118" s="24"/>
      <c r="O118" s="13" t="s">
        <v>146</v>
      </c>
      <c r="BB118" s="16"/>
      <c r="BC118" s="17"/>
    </row>
    <row r="119" spans="2:55" x14ac:dyDescent="0.25">
      <c r="B119" s="131"/>
      <c r="C119" s="229"/>
      <c r="D119" s="229"/>
      <c r="E119" s="229"/>
      <c r="F119" s="132"/>
      <c r="H119" s="24"/>
      <c r="N119" s="13" t="s">
        <v>147</v>
      </c>
      <c r="BB119" s="16"/>
      <c r="BC119" s="17"/>
    </row>
    <row r="120" spans="2:55" x14ac:dyDescent="0.25">
      <c r="B120" s="131"/>
      <c r="C120" s="229"/>
      <c r="D120" s="229"/>
      <c r="E120" s="229"/>
      <c r="F120" s="132"/>
      <c r="H120" s="24"/>
      <c r="L120" s="13" t="s">
        <v>148</v>
      </c>
      <c r="BB120" s="16"/>
      <c r="BC120" s="17"/>
    </row>
    <row r="121" spans="2:55" x14ac:dyDescent="0.25">
      <c r="B121" s="131"/>
      <c r="C121" s="229"/>
      <c r="D121" s="229"/>
      <c r="E121" s="229"/>
      <c r="F121" s="132"/>
      <c r="H121" s="24"/>
      <c r="L121" s="13" t="s">
        <v>140</v>
      </c>
      <c r="BB121" s="16"/>
      <c r="BC121" s="17"/>
    </row>
    <row r="122" spans="2:55" x14ac:dyDescent="0.25">
      <c r="B122" s="131"/>
      <c r="C122" s="229"/>
      <c r="D122" s="229"/>
      <c r="E122" s="229"/>
      <c r="F122" s="132"/>
      <c r="H122" s="24"/>
      <c r="N122" s="13" t="s">
        <v>150</v>
      </c>
      <c r="BB122" s="16"/>
      <c r="BC122" s="17"/>
    </row>
    <row r="123" spans="2:55" x14ac:dyDescent="0.25">
      <c r="B123" s="131"/>
      <c r="C123" s="229"/>
      <c r="D123" s="229"/>
      <c r="E123" s="229"/>
      <c r="F123" s="132"/>
      <c r="H123" s="24"/>
      <c r="O123" s="13" t="s">
        <v>143</v>
      </c>
      <c r="BB123" s="16"/>
      <c r="BC123" s="17"/>
    </row>
    <row r="124" spans="2:55" x14ac:dyDescent="0.25">
      <c r="B124" s="131"/>
      <c r="C124" s="229"/>
      <c r="D124" s="229"/>
      <c r="E124" s="229"/>
      <c r="F124" s="132"/>
      <c r="H124" s="24"/>
      <c r="O124" s="13" t="s">
        <v>144</v>
      </c>
      <c r="BB124" s="16"/>
      <c r="BC124" s="17"/>
    </row>
    <row r="125" spans="2:55" x14ac:dyDescent="0.25">
      <c r="B125" s="131"/>
      <c r="C125" s="229"/>
      <c r="D125" s="229"/>
      <c r="E125" s="229"/>
      <c r="F125" s="132"/>
      <c r="H125" s="24"/>
      <c r="O125" s="13" t="s">
        <v>145</v>
      </c>
      <c r="BB125" s="16"/>
      <c r="BC125" s="17"/>
    </row>
    <row r="126" spans="2:55" x14ac:dyDescent="0.25">
      <c r="B126" s="131"/>
      <c r="C126" s="229"/>
      <c r="D126" s="229"/>
      <c r="E126" s="229"/>
      <c r="F126" s="132"/>
      <c r="H126" s="24"/>
      <c r="O126" s="13" t="s">
        <v>146</v>
      </c>
      <c r="BB126" s="16"/>
      <c r="BC126" s="17"/>
    </row>
    <row r="127" spans="2:55" x14ac:dyDescent="0.25">
      <c r="B127" s="131"/>
      <c r="C127" s="229"/>
      <c r="D127" s="229"/>
      <c r="E127" s="229"/>
      <c r="F127" s="132"/>
      <c r="H127" s="24"/>
      <c r="N127" s="13" t="s">
        <v>147</v>
      </c>
      <c r="BB127" s="16"/>
      <c r="BC127" s="17"/>
    </row>
    <row r="128" spans="2:55" x14ac:dyDescent="0.25">
      <c r="B128" s="131"/>
      <c r="C128" s="229"/>
      <c r="D128" s="229"/>
      <c r="E128" s="229"/>
      <c r="F128" s="132"/>
      <c r="H128" s="24"/>
      <c r="L128" s="13" t="s">
        <v>148</v>
      </c>
      <c r="BB128" s="16"/>
      <c r="BC128" s="17"/>
    </row>
    <row r="129" spans="2:55" x14ac:dyDescent="0.25">
      <c r="B129" s="131"/>
      <c r="C129" s="229"/>
      <c r="D129" s="229"/>
      <c r="E129" s="229"/>
      <c r="F129" s="132"/>
      <c r="H129" s="24"/>
      <c r="L129" s="13" t="s">
        <v>140</v>
      </c>
      <c r="BB129" s="16"/>
      <c r="BC129" s="17"/>
    </row>
    <row r="130" spans="2:55" x14ac:dyDescent="0.25">
      <c r="B130" s="131"/>
      <c r="C130" s="229"/>
      <c r="D130" s="229"/>
      <c r="E130" s="229"/>
      <c r="F130" s="132"/>
      <c r="H130" s="24"/>
      <c r="N130" s="13" t="s">
        <v>151</v>
      </c>
      <c r="BB130" s="16"/>
      <c r="BC130" s="17"/>
    </row>
    <row r="131" spans="2:55" x14ac:dyDescent="0.25">
      <c r="B131" s="131"/>
      <c r="C131" s="229"/>
      <c r="D131" s="229"/>
      <c r="E131" s="229"/>
      <c r="F131" s="132"/>
      <c r="H131" s="24"/>
      <c r="O131" s="13" t="s">
        <v>143</v>
      </c>
      <c r="BB131" s="16"/>
      <c r="BC131" s="17"/>
    </row>
    <row r="132" spans="2:55" x14ac:dyDescent="0.25">
      <c r="B132" s="131"/>
      <c r="C132" s="229"/>
      <c r="D132" s="229"/>
      <c r="E132" s="229"/>
      <c r="F132" s="132"/>
      <c r="H132" s="24"/>
      <c r="O132" s="13" t="s">
        <v>144</v>
      </c>
      <c r="BB132" s="16"/>
      <c r="BC132" s="17"/>
    </row>
    <row r="133" spans="2:55" x14ac:dyDescent="0.25">
      <c r="B133" s="131"/>
      <c r="C133" s="229"/>
      <c r="D133" s="229"/>
      <c r="E133" s="229"/>
      <c r="F133" s="132"/>
      <c r="H133" s="24"/>
      <c r="O133" s="13" t="s">
        <v>145</v>
      </c>
      <c r="BB133" s="16"/>
      <c r="BC133" s="17"/>
    </row>
    <row r="134" spans="2:55" x14ac:dyDescent="0.25">
      <c r="B134" s="131"/>
      <c r="C134" s="229"/>
      <c r="D134" s="229"/>
      <c r="E134" s="229"/>
      <c r="F134" s="132"/>
      <c r="H134" s="24"/>
      <c r="O134" s="13" t="s">
        <v>146</v>
      </c>
      <c r="BB134" s="16"/>
      <c r="BC134" s="17"/>
    </row>
    <row r="135" spans="2:55" x14ac:dyDescent="0.25">
      <c r="B135" s="131"/>
      <c r="C135" s="229"/>
      <c r="D135" s="229"/>
      <c r="E135" s="229"/>
      <c r="F135" s="132"/>
      <c r="H135" s="24"/>
      <c r="N135" s="13" t="s">
        <v>147</v>
      </c>
      <c r="BB135" s="16"/>
      <c r="BC135" s="17"/>
    </row>
    <row r="136" spans="2:55" x14ac:dyDescent="0.25">
      <c r="B136" s="131"/>
      <c r="C136" s="229"/>
      <c r="D136" s="229"/>
      <c r="E136" s="229"/>
      <c r="F136" s="132"/>
      <c r="H136" s="24"/>
      <c r="L136" s="13" t="s">
        <v>148</v>
      </c>
      <c r="BB136" s="16"/>
      <c r="BC136" s="17"/>
    </row>
    <row r="137" spans="2:55" x14ac:dyDescent="0.25">
      <c r="B137" s="131"/>
      <c r="C137" s="229"/>
      <c r="D137" s="229"/>
      <c r="E137" s="229"/>
      <c r="F137" s="132"/>
      <c r="H137" s="24"/>
      <c r="L137" s="13" t="s">
        <v>140</v>
      </c>
      <c r="BB137" s="16"/>
      <c r="BC137" s="17"/>
    </row>
    <row r="138" spans="2:55" x14ac:dyDescent="0.25">
      <c r="B138" s="131"/>
      <c r="C138" s="229"/>
      <c r="D138" s="229"/>
      <c r="E138" s="229"/>
      <c r="F138" s="132"/>
      <c r="H138" s="24"/>
      <c r="N138" s="13" t="s">
        <v>152</v>
      </c>
      <c r="BB138" s="16"/>
      <c r="BC138" s="17"/>
    </row>
    <row r="139" spans="2:55" x14ac:dyDescent="0.25">
      <c r="B139" s="131"/>
      <c r="C139" s="229"/>
      <c r="D139" s="229"/>
      <c r="E139" s="229"/>
      <c r="F139" s="132"/>
      <c r="H139" s="24"/>
      <c r="O139" s="13" t="s">
        <v>143</v>
      </c>
      <c r="BB139" s="16"/>
      <c r="BC139" s="17"/>
    </row>
    <row r="140" spans="2:55" x14ac:dyDescent="0.25">
      <c r="B140" s="131"/>
      <c r="C140" s="229"/>
      <c r="D140" s="229"/>
      <c r="E140" s="229"/>
      <c r="F140" s="132"/>
      <c r="H140" s="24"/>
      <c r="O140" s="13" t="s">
        <v>144</v>
      </c>
      <c r="BB140" s="16"/>
      <c r="BC140" s="17"/>
    </row>
    <row r="141" spans="2:55" x14ac:dyDescent="0.25">
      <c r="B141" s="131"/>
      <c r="C141" s="229"/>
      <c r="D141" s="229"/>
      <c r="E141" s="229"/>
      <c r="F141" s="132"/>
      <c r="H141" s="24"/>
      <c r="O141" s="13" t="s">
        <v>145</v>
      </c>
      <c r="BB141" s="16"/>
      <c r="BC141" s="17"/>
    </row>
    <row r="142" spans="2:55" x14ac:dyDescent="0.25">
      <c r="B142" s="131"/>
      <c r="C142" s="229"/>
      <c r="D142" s="229"/>
      <c r="E142" s="229"/>
      <c r="F142" s="132"/>
      <c r="H142" s="24"/>
      <c r="O142" s="13" t="s">
        <v>146</v>
      </c>
      <c r="BB142" s="16"/>
      <c r="BC142" s="17"/>
    </row>
    <row r="143" spans="2:55" x14ac:dyDescent="0.25">
      <c r="B143" s="131"/>
      <c r="C143" s="229"/>
      <c r="D143" s="229"/>
      <c r="E143" s="229"/>
      <c r="F143" s="132"/>
      <c r="H143" s="24"/>
      <c r="N143" s="13" t="s">
        <v>147</v>
      </c>
      <c r="BB143" s="16"/>
      <c r="BC143" s="17"/>
    </row>
    <row r="144" spans="2:55" x14ac:dyDescent="0.25">
      <c r="B144" s="131"/>
      <c r="C144" s="229"/>
      <c r="D144" s="229"/>
      <c r="E144" s="229"/>
      <c r="F144" s="132"/>
      <c r="H144" s="24"/>
      <c r="L144" s="13" t="s">
        <v>148</v>
      </c>
      <c r="BB144" s="16"/>
      <c r="BC144" s="17"/>
    </row>
    <row r="145" spans="2:55" x14ac:dyDescent="0.25">
      <c r="B145" s="131"/>
      <c r="C145" s="229"/>
      <c r="D145" s="229"/>
      <c r="E145" s="229"/>
      <c r="F145" s="132"/>
      <c r="H145" s="24"/>
      <c r="K145" s="13" t="s">
        <v>147</v>
      </c>
      <c r="BB145" s="16"/>
      <c r="BC145" s="17"/>
    </row>
    <row r="146" spans="2:55" x14ac:dyDescent="0.25">
      <c r="B146" s="131"/>
      <c r="C146" s="229"/>
      <c r="D146" s="229"/>
      <c r="E146" s="229"/>
      <c r="F146" s="132"/>
      <c r="H146" s="24"/>
      <c r="J146" s="13" t="s">
        <v>153</v>
      </c>
      <c r="BB146" s="16"/>
      <c r="BC146" s="17"/>
    </row>
    <row r="147" spans="2:55" x14ac:dyDescent="0.25">
      <c r="B147" s="131"/>
      <c r="C147" s="229"/>
      <c r="D147" s="229"/>
      <c r="E147" s="229"/>
      <c r="F147" s="132"/>
      <c r="H147" s="24"/>
      <c r="BB147" s="16"/>
      <c r="BC147" s="17"/>
    </row>
    <row r="148" spans="2:55" x14ac:dyDescent="0.25">
      <c r="B148" s="131"/>
      <c r="C148" s="229"/>
      <c r="D148" s="229"/>
      <c r="E148" s="229"/>
      <c r="F148" s="132"/>
      <c r="H148" s="24"/>
      <c r="BB148" s="16"/>
      <c r="BC148" s="17"/>
    </row>
    <row r="149" spans="2:55" x14ac:dyDescent="0.25">
      <c r="B149" s="131"/>
      <c r="C149" s="229"/>
      <c r="D149" s="229"/>
      <c r="E149" s="229"/>
      <c r="F149" s="132"/>
      <c r="H149" s="36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4"/>
      <c r="BC149" s="17"/>
    </row>
    <row r="150" spans="2:55" x14ac:dyDescent="0.25">
      <c r="B150" s="143"/>
      <c r="C150" s="144"/>
      <c r="D150" s="144"/>
      <c r="E150" s="144"/>
      <c r="F150" s="145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4"/>
      <c r="BC150" s="73"/>
    </row>
    <row r="151" spans="2:55" x14ac:dyDescent="0.25">
      <c r="B151" s="15"/>
      <c r="BC151" s="17"/>
    </row>
    <row r="152" spans="2:55" x14ac:dyDescent="0.25">
      <c r="B152" s="140" t="s">
        <v>170</v>
      </c>
      <c r="C152" s="141"/>
      <c r="D152" s="141"/>
      <c r="E152" s="141"/>
      <c r="F152" s="142"/>
      <c r="G152" s="146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  <c r="AO152" s="147"/>
      <c r="AP152" s="147"/>
      <c r="AQ152" s="147"/>
      <c r="AR152" s="147"/>
      <c r="AS152" s="147"/>
      <c r="AT152" s="147"/>
      <c r="AU152" s="147"/>
      <c r="AV152" s="147"/>
      <c r="AW152" s="147"/>
      <c r="AX152" s="147"/>
      <c r="AY152" s="147"/>
      <c r="AZ152" s="147"/>
      <c r="BA152" s="147"/>
      <c r="BB152" s="147"/>
      <c r="BC152" s="148"/>
    </row>
    <row r="153" spans="2:55" x14ac:dyDescent="0.25">
      <c r="B153" s="131"/>
      <c r="C153" s="229"/>
      <c r="D153" s="229"/>
      <c r="E153" s="229"/>
      <c r="F153" s="132"/>
      <c r="H153" s="52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2"/>
      <c r="BC153" s="17"/>
    </row>
    <row r="154" spans="2:55" ht="13.8" x14ac:dyDescent="0.25">
      <c r="B154" s="131"/>
      <c r="C154" s="229"/>
      <c r="D154" s="229"/>
      <c r="E154" s="229"/>
      <c r="F154" s="132"/>
      <c r="H154" s="24"/>
      <c r="I154" s="139">
        <v>1</v>
      </c>
      <c r="J154" s="139"/>
      <c r="K154" s="137" t="s">
        <v>160</v>
      </c>
      <c r="L154" s="137"/>
      <c r="M154" s="137"/>
      <c r="N154" s="137"/>
      <c r="O154" s="137"/>
      <c r="P154" s="137"/>
      <c r="Q154" s="137"/>
      <c r="R154" s="137"/>
      <c r="S154" s="138" t="s">
        <v>161</v>
      </c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6"/>
      <c r="BC154" s="17"/>
    </row>
    <row r="155" spans="2:55" ht="13.8" x14ac:dyDescent="0.25">
      <c r="B155" s="131"/>
      <c r="C155" s="229"/>
      <c r="D155" s="229"/>
      <c r="E155" s="229"/>
      <c r="F155" s="132"/>
      <c r="H155" s="24"/>
      <c r="I155" s="139">
        <v>2</v>
      </c>
      <c r="J155" s="139"/>
      <c r="K155" s="137" t="s">
        <v>162</v>
      </c>
      <c r="L155" s="137"/>
      <c r="M155" s="137"/>
      <c r="N155" s="137"/>
      <c r="O155" s="137"/>
      <c r="P155" s="137"/>
      <c r="Q155" s="137"/>
      <c r="R155" s="137"/>
      <c r="S155" s="138" t="s">
        <v>163</v>
      </c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6"/>
      <c r="BC155" s="17"/>
    </row>
    <row r="156" spans="2:55" ht="13.8" x14ac:dyDescent="0.25">
      <c r="B156" s="131"/>
      <c r="C156" s="229"/>
      <c r="D156" s="229"/>
      <c r="E156" s="229"/>
      <c r="F156" s="132"/>
      <c r="H156" s="24"/>
      <c r="I156" s="139">
        <v>3</v>
      </c>
      <c r="J156" s="139"/>
      <c r="K156" s="137" t="s">
        <v>164</v>
      </c>
      <c r="L156" s="137"/>
      <c r="M156" s="137"/>
      <c r="N156" s="137"/>
      <c r="O156" s="137"/>
      <c r="P156" s="137"/>
      <c r="Q156" s="137"/>
      <c r="R156" s="137"/>
      <c r="S156" s="138" t="s">
        <v>165</v>
      </c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6"/>
      <c r="BC156" s="17"/>
    </row>
    <row r="157" spans="2:55" ht="13.8" x14ac:dyDescent="0.25">
      <c r="B157" s="131"/>
      <c r="C157" s="229"/>
      <c r="D157" s="229"/>
      <c r="E157" s="229"/>
      <c r="F157" s="132"/>
      <c r="H157" s="24"/>
      <c r="I157" s="139">
        <v>4</v>
      </c>
      <c r="J157" s="139"/>
      <c r="K157" s="137" t="s">
        <v>166</v>
      </c>
      <c r="L157" s="137"/>
      <c r="M157" s="137"/>
      <c r="N157" s="137"/>
      <c r="O157" s="137"/>
      <c r="P157" s="137"/>
      <c r="Q157" s="137"/>
      <c r="R157" s="137"/>
      <c r="S157" s="138" t="s">
        <v>167</v>
      </c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6"/>
      <c r="BC157" s="17"/>
    </row>
    <row r="158" spans="2:55" ht="13.8" x14ac:dyDescent="0.25">
      <c r="B158" s="131"/>
      <c r="C158" s="229"/>
      <c r="D158" s="229"/>
      <c r="E158" s="229"/>
      <c r="F158" s="132"/>
      <c r="H158" s="24"/>
      <c r="I158" s="139">
        <v>5</v>
      </c>
      <c r="J158" s="139"/>
      <c r="K158" s="137" t="s">
        <v>168</v>
      </c>
      <c r="L158" s="137"/>
      <c r="M158" s="137"/>
      <c r="N158" s="137"/>
      <c r="O158" s="137"/>
      <c r="P158" s="137"/>
      <c r="Q158" s="137"/>
      <c r="R158" s="137"/>
      <c r="S158" s="138" t="s">
        <v>169</v>
      </c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6"/>
      <c r="BC158" s="17"/>
    </row>
    <row r="159" spans="2:55" x14ac:dyDescent="0.25">
      <c r="B159" s="131"/>
      <c r="C159" s="229"/>
      <c r="D159" s="229"/>
      <c r="E159" s="229"/>
      <c r="F159" s="132"/>
      <c r="H159" s="24"/>
      <c r="BB159" s="16"/>
      <c r="BC159" s="17"/>
    </row>
    <row r="160" spans="2:55" x14ac:dyDescent="0.25">
      <c r="B160" s="131"/>
      <c r="C160" s="229"/>
      <c r="D160" s="229"/>
      <c r="E160" s="229"/>
      <c r="F160" s="132"/>
      <c r="H160" s="36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4"/>
      <c r="BC160" s="17"/>
    </row>
    <row r="161" spans="2:66" ht="11.55" customHeight="1" x14ac:dyDescent="0.25">
      <c r="B161" s="143"/>
      <c r="C161" s="144"/>
      <c r="D161" s="144"/>
      <c r="E161" s="144"/>
      <c r="F161" s="145"/>
      <c r="G161" s="342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  <c r="T161" s="343"/>
      <c r="U161" s="343"/>
      <c r="V161" s="343"/>
      <c r="W161" s="343"/>
      <c r="X161" s="343"/>
      <c r="Y161" s="343"/>
      <c r="Z161" s="343"/>
      <c r="AA161" s="343"/>
      <c r="AB161" s="343"/>
      <c r="AC161" s="343"/>
      <c r="AD161" s="343"/>
      <c r="AE161" s="343"/>
      <c r="AF161" s="343"/>
      <c r="AG161" s="343"/>
      <c r="AH161" s="343"/>
      <c r="AI161" s="343"/>
      <c r="AJ161" s="343"/>
      <c r="AK161" s="343"/>
      <c r="AL161" s="343"/>
      <c r="AM161" s="343"/>
      <c r="AN161" s="343"/>
      <c r="AO161" s="343"/>
      <c r="AP161" s="343"/>
      <c r="AQ161" s="343"/>
      <c r="AR161" s="343"/>
      <c r="AS161" s="343"/>
      <c r="AT161" s="343"/>
      <c r="AU161" s="343"/>
      <c r="AV161" s="343"/>
      <c r="AW161" s="343"/>
      <c r="AX161" s="343"/>
      <c r="AY161" s="343"/>
      <c r="AZ161" s="343"/>
      <c r="BA161" s="343"/>
      <c r="BB161" s="343"/>
      <c r="BC161" s="344"/>
    </row>
    <row r="162" spans="2:66" ht="11.55" customHeight="1" x14ac:dyDescent="0.25">
      <c r="B162" s="164" t="s">
        <v>187</v>
      </c>
      <c r="C162" s="165"/>
      <c r="D162" s="165"/>
      <c r="E162" s="165"/>
      <c r="F162" s="166"/>
      <c r="G162" s="146"/>
      <c r="H162" s="345"/>
      <c r="I162" s="345"/>
      <c r="J162" s="345"/>
      <c r="K162" s="345"/>
      <c r="L162" s="345"/>
      <c r="M162" s="345"/>
      <c r="N162" s="345"/>
      <c r="O162" s="345"/>
      <c r="P162" s="345"/>
      <c r="Q162" s="345"/>
      <c r="R162" s="345"/>
      <c r="S162" s="345"/>
      <c r="T162" s="345"/>
      <c r="U162" s="345"/>
      <c r="V162" s="345"/>
      <c r="W162" s="345"/>
      <c r="X162" s="345"/>
      <c r="Y162" s="345"/>
      <c r="Z162" s="345"/>
      <c r="AA162" s="345"/>
      <c r="AB162" s="345"/>
      <c r="AC162" s="345"/>
      <c r="AD162" s="345"/>
      <c r="AE162" s="345"/>
      <c r="AF162" s="345"/>
      <c r="AG162" s="345"/>
      <c r="AH162" s="345"/>
      <c r="AI162" s="345"/>
      <c r="AJ162" s="345"/>
      <c r="AK162" s="345"/>
      <c r="AL162" s="345"/>
      <c r="AM162" s="345"/>
      <c r="AN162" s="345"/>
      <c r="AO162" s="345"/>
      <c r="AP162" s="345"/>
      <c r="AQ162" s="345"/>
      <c r="AR162" s="345"/>
      <c r="AS162" s="345"/>
      <c r="AT162" s="345"/>
      <c r="AU162" s="345"/>
      <c r="AV162" s="345"/>
      <c r="AW162" s="345"/>
      <c r="AX162" s="345"/>
      <c r="AY162" s="345"/>
      <c r="AZ162" s="345"/>
      <c r="BA162" s="345"/>
      <c r="BB162" s="345"/>
      <c r="BC162" s="346"/>
    </row>
    <row r="163" spans="2:66" ht="13.95" customHeight="1" x14ac:dyDescent="0.25">
      <c r="B163" s="167"/>
      <c r="C163" s="168"/>
      <c r="D163" s="168"/>
      <c r="E163" s="168"/>
      <c r="F163" s="169"/>
      <c r="G163" s="136"/>
      <c r="H163" s="347" t="s">
        <v>188</v>
      </c>
      <c r="I163" s="348"/>
      <c r="J163" s="348"/>
      <c r="K163" s="348"/>
      <c r="L163" s="348"/>
      <c r="M163" s="349"/>
      <c r="N163" s="350" t="s">
        <v>189</v>
      </c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47" t="s">
        <v>190</v>
      </c>
      <c r="Z163" s="348"/>
      <c r="AA163" s="348"/>
      <c r="AB163" s="348"/>
      <c r="AC163" s="348"/>
      <c r="AD163" s="348"/>
      <c r="AE163" s="348"/>
      <c r="AF163" s="348"/>
      <c r="AG163" s="348"/>
      <c r="AH163" s="348"/>
      <c r="AI163" s="348"/>
      <c r="AJ163" s="348"/>
      <c r="AK163" s="348"/>
      <c r="AL163" s="348"/>
      <c r="AM163" s="348"/>
      <c r="AN163" s="348"/>
      <c r="AO163" s="348"/>
      <c r="AP163" s="348"/>
      <c r="AQ163" s="348"/>
      <c r="AR163" s="348"/>
      <c r="AS163" s="348"/>
      <c r="AT163" s="348"/>
      <c r="AU163" s="348"/>
      <c r="AV163" s="348"/>
      <c r="AW163" s="348"/>
      <c r="AX163" s="348"/>
      <c r="AY163" s="348"/>
      <c r="AZ163" s="348"/>
      <c r="BA163" s="349"/>
      <c r="BC163" s="17"/>
      <c r="BF163" s="13" t="s">
        <v>191</v>
      </c>
    </row>
    <row r="164" spans="2:66" ht="11.55" customHeight="1" x14ac:dyDescent="0.25">
      <c r="B164" s="167"/>
      <c r="C164" s="168"/>
      <c r="D164" s="168"/>
      <c r="E164" s="168"/>
      <c r="F164" s="169"/>
      <c r="G164" s="136"/>
      <c r="H164" s="351" t="s">
        <v>192</v>
      </c>
      <c r="I164" s="352"/>
      <c r="J164" s="352"/>
      <c r="K164" s="352"/>
      <c r="L164" s="352"/>
      <c r="M164" s="353"/>
      <c r="N164" s="354" t="s">
        <v>193</v>
      </c>
      <c r="O164" s="354" t="s">
        <v>193</v>
      </c>
      <c r="P164" s="354" t="s">
        <v>193</v>
      </c>
      <c r="Q164" s="354" t="s">
        <v>193</v>
      </c>
      <c r="R164" s="354" t="s">
        <v>193</v>
      </c>
      <c r="S164" s="354" t="s">
        <v>193</v>
      </c>
      <c r="T164" s="354" t="s">
        <v>193</v>
      </c>
      <c r="U164" s="354" t="s">
        <v>193</v>
      </c>
      <c r="V164" s="354" t="s">
        <v>193</v>
      </c>
      <c r="W164" s="354" t="s">
        <v>193</v>
      </c>
      <c r="X164" s="354" t="s">
        <v>193</v>
      </c>
      <c r="Y164" s="354" t="s">
        <v>194</v>
      </c>
      <c r="Z164" s="354"/>
      <c r="AA164" s="354"/>
      <c r="AB164" s="354"/>
      <c r="AC164" s="354"/>
      <c r="AD164" s="354"/>
      <c r="AE164" s="354"/>
      <c r="AF164" s="354"/>
      <c r="AG164" s="354"/>
      <c r="AH164" s="354"/>
      <c r="AI164" s="354"/>
      <c r="AJ164" s="354"/>
      <c r="AK164" s="354"/>
      <c r="AL164" s="354"/>
      <c r="AM164" s="354"/>
      <c r="AN164" s="354"/>
      <c r="AO164" s="354"/>
      <c r="AP164" s="354"/>
      <c r="AQ164" s="354"/>
      <c r="AR164" s="354"/>
      <c r="AS164" s="354"/>
      <c r="AT164" s="354"/>
      <c r="AU164" s="354"/>
      <c r="AV164" s="354"/>
      <c r="AW164" s="354"/>
      <c r="AX164" s="354"/>
      <c r="AY164" s="354"/>
      <c r="AZ164" s="354"/>
      <c r="BA164" s="354"/>
      <c r="BC164" s="17"/>
      <c r="BF164" s="13" t="s">
        <v>195</v>
      </c>
    </row>
    <row r="165" spans="2:66" ht="11.55" customHeight="1" x14ac:dyDescent="0.25">
      <c r="B165" s="167"/>
      <c r="C165" s="168"/>
      <c r="D165" s="168"/>
      <c r="E165" s="168"/>
      <c r="F165" s="169"/>
      <c r="G165" s="136"/>
      <c r="H165" s="355"/>
      <c r="I165" s="356"/>
      <c r="J165" s="356"/>
      <c r="K165" s="356"/>
      <c r="L165" s="356"/>
      <c r="M165" s="357"/>
      <c r="N165" s="256" t="s">
        <v>196</v>
      </c>
      <c r="O165" s="257"/>
      <c r="P165" s="257"/>
      <c r="Q165" s="257"/>
      <c r="R165" s="257"/>
      <c r="S165" s="257"/>
      <c r="T165" s="257"/>
      <c r="U165" s="257"/>
      <c r="V165" s="257"/>
      <c r="W165" s="257"/>
      <c r="X165" s="358"/>
      <c r="Y165" s="354" t="s">
        <v>197</v>
      </c>
      <c r="Z165" s="354"/>
      <c r="AA165" s="354"/>
      <c r="AB165" s="354"/>
      <c r="AC165" s="354"/>
      <c r="AD165" s="354"/>
      <c r="AE165" s="354"/>
      <c r="AF165" s="354"/>
      <c r="AG165" s="354"/>
      <c r="AH165" s="354"/>
      <c r="AI165" s="354"/>
      <c r="AJ165" s="354"/>
      <c r="AK165" s="354"/>
      <c r="AL165" s="354"/>
      <c r="AM165" s="354"/>
      <c r="AN165" s="354"/>
      <c r="AO165" s="354"/>
      <c r="AP165" s="354"/>
      <c r="AQ165" s="354"/>
      <c r="AR165" s="354"/>
      <c r="AS165" s="354"/>
      <c r="AT165" s="354"/>
      <c r="AU165" s="354"/>
      <c r="AV165" s="354"/>
      <c r="AW165" s="354"/>
      <c r="AX165" s="354"/>
      <c r="AY165" s="354"/>
      <c r="AZ165" s="354"/>
      <c r="BA165" s="354"/>
      <c r="BC165" s="17"/>
      <c r="BF165" s="13" t="s">
        <v>198</v>
      </c>
    </row>
    <row r="166" spans="2:66" ht="11.55" customHeight="1" x14ac:dyDescent="0.25">
      <c r="B166" s="167"/>
      <c r="C166" s="168"/>
      <c r="D166" s="168"/>
      <c r="E166" s="168"/>
      <c r="F166" s="169"/>
      <c r="G166" s="136"/>
      <c r="H166" s="355"/>
      <c r="I166" s="356"/>
      <c r="J166" s="356"/>
      <c r="K166" s="356"/>
      <c r="L166" s="356"/>
      <c r="M166" s="357"/>
      <c r="N166" s="225"/>
      <c r="O166" s="226"/>
      <c r="P166" s="226"/>
      <c r="Q166" s="226"/>
      <c r="R166" s="226"/>
      <c r="S166" s="226"/>
      <c r="T166" s="226"/>
      <c r="U166" s="226"/>
      <c r="V166" s="226"/>
      <c r="W166" s="226"/>
      <c r="X166" s="359"/>
      <c r="Y166" s="354" t="s">
        <v>199</v>
      </c>
      <c r="Z166" s="354"/>
      <c r="AA166" s="354"/>
      <c r="AB166" s="354"/>
      <c r="AC166" s="354"/>
      <c r="AD166" s="354"/>
      <c r="AE166" s="354"/>
      <c r="AF166" s="354"/>
      <c r="AG166" s="354"/>
      <c r="AH166" s="354"/>
      <c r="AI166" s="354"/>
      <c r="AJ166" s="354"/>
      <c r="AK166" s="354"/>
      <c r="AL166" s="354"/>
      <c r="AM166" s="354"/>
      <c r="AN166" s="354"/>
      <c r="AO166" s="354"/>
      <c r="AP166" s="354"/>
      <c r="AQ166" s="354"/>
      <c r="AR166" s="354"/>
      <c r="AS166" s="354"/>
      <c r="AT166" s="354"/>
      <c r="AU166" s="354"/>
      <c r="AV166" s="354"/>
      <c r="AW166" s="354"/>
      <c r="AX166" s="354"/>
      <c r="AY166" s="354"/>
      <c r="AZ166" s="354"/>
      <c r="BA166" s="354"/>
      <c r="BC166" s="17"/>
    </row>
    <row r="167" spans="2:66" ht="11.55" customHeight="1" x14ac:dyDescent="0.25">
      <c r="B167" s="167"/>
      <c r="C167" s="168"/>
      <c r="D167" s="168"/>
      <c r="E167" s="168"/>
      <c r="F167" s="169"/>
      <c r="G167" s="136"/>
      <c r="H167" s="355"/>
      <c r="I167" s="356"/>
      <c r="J167" s="356"/>
      <c r="K167" s="356"/>
      <c r="L167" s="356"/>
      <c r="M167" s="357"/>
      <c r="N167" s="225"/>
      <c r="O167" s="226"/>
      <c r="P167" s="226"/>
      <c r="Q167" s="226"/>
      <c r="R167" s="226"/>
      <c r="S167" s="226"/>
      <c r="T167" s="226"/>
      <c r="U167" s="226"/>
      <c r="V167" s="226"/>
      <c r="W167" s="226"/>
      <c r="X167" s="359"/>
      <c r="Y167" s="354" t="s">
        <v>200</v>
      </c>
      <c r="Z167" s="354"/>
      <c r="AA167" s="354"/>
      <c r="AB167" s="354"/>
      <c r="AC167" s="354"/>
      <c r="AD167" s="354"/>
      <c r="AE167" s="354"/>
      <c r="AF167" s="354"/>
      <c r="AG167" s="354"/>
      <c r="AH167" s="354"/>
      <c r="AI167" s="354"/>
      <c r="AJ167" s="354"/>
      <c r="AK167" s="354"/>
      <c r="AL167" s="354"/>
      <c r="AM167" s="354"/>
      <c r="AN167" s="354"/>
      <c r="AO167" s="354"/>
      <c r="AP167" s="354"/>
      <c r="AQ167" s="354"/>
      <c r="AR167" s="354"/>
      <c r="AS167" s="354"/>
      <c r="AT167" s="354"/>
      <c r="AU167" s="354"/>
      <c r="AV167" s="354"/>
      <c r="AW167" s="354"/>
      <c r="AX167" s="354"/>
      <c r="AY167" s="354"/>
      <c r="AZ167" s="354"/>
      <c r="BA167" s="354"/>
      <c r="BC167" s="17"/>
    </row>
    <row r="168" spans="2:66" ht="11.55" customHeight="1" x14ac:dyDescent="0.25">
      <c r="B168" s="167"/>
      <c r="C168" s="168"/>
      <c r="D168" s="168"/>
      <c r="E168" s="168"/>
      <c r="F168" s="169"/>
      <c r="G168" s="136"/>
      <c r="H168" s="355"/>
      <c r="I168" s="356"/>
      <c r="J168" s="356"/>
      <c r="K168" s="356"/>
      <c r="L168" s="356"/>
      <c r="M168" s="357"/>
      <c r="N168" s="227"/>
      <c r="O168" s="228"/>
      <c r="P168" s="228"/>
      <c r="Q168" s="228"/>
      <c r="R168" s="228"/>
      <c r="S168" s="228"/>
      <c r="T168" s="228"/>
      <c r="U168" s="228"/>
      <c r="V168" s="228"/>
      <c r="W168" s="228"/>
      <c r="X168" s="360"/>
      <c r="Y168" s="354" t="s">
        <v>201</v>
      </c>
      <c r="Z168" s="354"/>
      <c r="AA168" s="354"/>
      <c r="AB168" s="354"/>
      <c r="AC168" s="354"/>
      <c r="AD168" s="354"/>
      <c r="AE168" s="354"/>
      <c r="AF168" s="354"/>
      <c r="AG168" s="354"/>
      <c r="AH168" s="354"/>
      <c r="AI168" s="354"/>
      <c r="AJ168" s="354"/>
      <c r="AK168" s="354"/>
      <c r="AL168" s="354"/>
      <c r="AM168" s="354"/>
      <c r="AN168" s="354"/>
      <c r="AO168" s="354"/>
      <c r="AP168" s="354"/>
      <c r="AQ168" s="354"/>
      <c r="AR168" s="354"/>
      <c r="AS168" s="354"/>
      <c r="AT168" s="354"/>
      <c r="AU168" s="354"/>
      <c r="AV168" s="354"/>
      <c r="AW168" s="354"/>
      <c r="AX168" s="354"/>
      <c r="AY168" s="354"/>
      <c r="AZ168" s="354"/>
      <c r="BA168" s="354"/>
      <c r="BC168" s="17"/>
    </row>
    <row r="169" spans="2:66" ht="11.55" customHeight="1" x14ac:dyDescent="0.25">
      <c r="B169" s="167"/>
      <c r="C169" s="168"/>
      <c r="D169" s="168"/>
      <c r="E169" s="168"/>
      <c r="F169" s="169"/>
      <c r="G169" s="136"/>
      <c r="H169" s="361"/>
      <c r="I169" s="362"/>
      <c r="J169" s="362"/>
      <c r="K169" s="362"/>
      <c r="L169" s="362"/>
      <c r="M169" s="363"/>
      <c r="N169" s="354" t="s">
        <v>202</v>
      </c>
      <c r="O169" s="354" t="s">
        <v>202</v>
      </c>
      <c r="P169" s="354" t="s">
        <v>202</v>
      </c>
      <c r="Q169" s="354" t="s">
        <v>202</v>
      </c>
      <c r="R169" s="354" t="s">
        <v>202</v>
      </c>
      <c r="S169" s="354" t="s">
        <v>202</v>
      </c>
      <c r="T169" s="354" t="s">
        <v>202</v>
      </c>
      <c r="U169" s="354" t="s">
        <v>202</v>
      </c>
      <c r="V169" s="354" t="s">
        <v>202</v>
      </c>
      <c r="W169" s="354" t="s">
        <v>202</v>
      </c>
      <c r="X169" s="354" t="s">
        <v>202</v>
      </c>
      <c r="Y169" s="354" t="s">
        <v>203</v>
      </c>
      <c r="Z169" s="354"/>
      <c r="AA169" s="354"/>
      <c r="AB169" s="354"/>
      <c r="AC169" s="354"/>
      <c r="AD169" s="354"/>
      <c r="AE169" s="354"/>
      <c r="AF169" s="354"/>
      <c r="AG169" s="354"/>
      <c r="AH169" s="354"/>
      <c r="AI169" s="354"/>
      <c r="AJ169" s="354"/>
      <c r="AK169" s="354"/>
      <c r="AL169" s="354"/>
      <c r="AM169" s="354"/>
      <c r="AN169" s="354"/>
      <c r="AO169" s="354"/>
      <c r="AP169" s="354"/>
      <c r="AQ169" s="354"/>
      <c r="AR169" s="354"/>
      <c r="AS169" s="354"/>
      <c r="AT169" s="354"/>
      <c r="AU169" s="354"/>
      <c r="AV169" s="354"/>
      <c r="AW169" s="354"/>
      <c r="AX169" s="354"/>
      <c r="AY169" s="354"/>
      <c r="AZ169" s="354"/>
      <c r="BA169" s="354"/>
      <c r="BC169" s="17"/>
      <c r="BF169" s="13" t="s">
        <v>204</v>
      </c>
    </row>
    <row r="170" spans="2:66" ht="11.55" customHeight="1" x14ac:dyDescent="0.25">
      <c r="B170" s="167"/>
      <c r="C170" s="168"/>
      <c r="D170" s="168"/>
      <c r="E170" s="168"/>
      <c r="F170" s="169"/>
      <c r="G170" s="136"/>
      <c r="H170" s="351" t="s">
        <v>205</v>
      </c>
      <c r="I170" s="352"/>
      <c r="J170" s="352"/>
      <c r="K170" s="352"/>
      <c r="L170" s="352"/>
      <c r="M170" s="353"/>
      <c r="N170" s="256" t="s">
        <v>206</v>
      </c>
      <c r="O170" s="257"/>
      <c r="P170" s="257"/>
      <c r="Q170" s="257"/>
      <c r="R170" s="257"/>
      <c r="S170" s="257"/>
      <c r="T170" s="257"/>
      <c r="U170" s="257"/>
      <c r="V170" s="257"/>
      <c r="W170" s="257"/>
      <c r="X170" s="358"/>
      <c r="Y170" s="354" t="s">
        <v>207</v>
      </c>
      <c r="Z170" s="354"/>
      <c r="AA170" s="354"/>
      <c r="AB170" s="354"/>
      <c r="AC170" s="354"/>
      <c r="AD170" s="354"/>
      <c r="AE170" s="354"/>
      <c r="AF170" s="354"/>
      <c r="AG170" s="354"/>
      <c r="AH170" s="354"/>
      <c r="AI170" s="354"/>
      <c r="AJ170" s="354"/>
      <c r="AK170" s="354"/>
      <c r="AL170" s="354"/>
      <c r="AM170" s="354"/>
      <c r="AN170" s="354"/>
      <c r="AO170" s="354"/>
      <c r="AP170" s="354"/>
      <c r="AQ170" s="354"/>
      <c r="AR170" s="354"/>
      <c r="AS170" s="354"/>
      <c r="AT170" s="354"/>
      <c r="AU170" s="354"/>
      <c r="AV170" s="354"/>
      <c r="AW170" s="354"/>
      <c r="AX170" s="354"/>
      <c r="AY170" s="354"/>
      <c r="AZ170" s="354"/>
      <c r="BA170" s="354"/>
      <c r="BC170" s="17"/>
    </row>
    <row r="171" spans="2:66" ht="11.55" customHeight="1" x14ac:dyDescent="0.25">
      <c r="B171" s="167"/>
      <c r="C171" s="168"/>
      <c r="D171" s="168"/>
      <c r="E171" s="168"/>
      <c r="F171" s="169"/>
      <c r="G171" s="136"/>
      <c r="H171" s="355"/>
      <c r="I171" s="356"/>
      <c r="J171" s="356"/>
      <c r="K171" s="356"/>
      <c r="L171" s="356"/>
      <c r="M171" s="357"/>
      <c r="N171" s="225"/>
      <c r="O171" s="226"/>
      <c r="P171" s="226"/>
      <c r="Q171" s="226"/>
      <c r="R171" s="226"/>
      <c r="S171" s="226"/>
      <c r="T171" s="226"/>
      <c r="U171" s="226"/>
      <c r="V171" s="226"/>
      <c r="W171" s="226"/>
      <c r="X171" s="359"/>
      <c r="Y171" s="354" t="s">
        <v>208</v>
      </c>
      <c r="Z171" s="354"/>
      <c r="AA171" s="354"/>
      <c r="AB171" s="354"/>
      <c r="AC171" s="354"/>
      <c r="AD171" s="354"/>
      <c r="AE171" s="354"/>
      <c r="AF171" s="354"/>
      <c r="AG171" s="354"/>
      <c r="AH171" s="354"/>
      <c r="AI171" s="354"/>
      <c r="AJ171" s="354"/>
      <c r="AK171" s="354"/>
      <c r="AL171" s="354"/>
      <c r="AM171" s="354"/>
      <c r="AN171" s="354"/>
      <c r="AO171" s="354"/>
      <c r="AP171" s="354"/>
      <c r="AQ171" s="354"/>
      <c r="AR171" s="354"/>
      <c r="AS171" s="354"/>
      <c r="AT171" s="354"/>
      <c r="AU171" s="354"/>
      <c r="AV171" s="354"/>
      <c r="AW171" s="354"/>
      <c r="AX171" s="354"/>
      <c r="AY171" s="354"/>
      <c r="AZ171" s="354"/>
      <c r="BA171" s="354"/>
      <c r="BC171" s="17"/>
    </row>
    <row r="172" spans="2:66" ht="11.55" customHeight="1" x14ac:dyDescent="0.25">
      <c r="B172" s="167"/>
      <c r="C172" s="168"/>
      <c r="D172" s="168"/>
      <c r="E172" s="168"/>
      <c r="F172" s="169"/>
      <c r="G172" s="136"/>
      <c r="H172" s="361"/>
      <c r="I172" s="362"/>
      <c r="J172" s="362"/>
      <c r="K172" s="362"/>
      <c r="L172" s="362"/>
      <c r="M172" s="363"/>
      <c r="N172" s="227"/>
      <c r="O172" s="228"/>
      <c r="P172" s="228"/>
      <c r="Q172" s="228"/>
      <c r="R172" s="228"/>
      <c r="S172" s="228"/>
      <c r="T172" s="228"/>
      <c r="U172" s="228"/>
      <c r="V172" s="228"/>
      <c r="W172" s="228"/>
      <c r="X172" s="360"/>
      <c r="Y172" s="354" t="s">
        <v>209</v>
      </c>
      <c r="Z172" s="354"/>
      <c r="AA172" s="354"/>
      <c r="AB172" s="354"/>
      <c r="AC172" s="354"/>
      <c r="AD172" s="354"/>
      <c r="AE172" s="354"/>
      <c r="AF172" s="354"/>
      <c r="AG172" s="354"/>
      <c r="AH172" s="354"/>
      <c r="AI172" s="354"/>
      <c r="AJ172" s="354"/>
      <c r="AK172" s="354"/>
      <c r="AL172" s="354"/>
      <c r="AM172" s="354"/>
      <c r="AN172" s="354"/>
      <c r="AO172" s="354"/>
      <c r="AP172" s="354"/>
      <c r="AQ172" s="354"/>
      <c r="AR172" s="354"/>
      <c r="AS172" s="354"/>
      <c r="AT172" s="354"/>
      <c r="AU172" s="354"/>
      <c r="AV172" s="354"/>
      <c r="AW172" s="354"/>
      <c r="AX172" s="354"/>
      <c r="AY172" s="354"/>
      <c r="AZ172" s="354"/>
      <c r="BA172" s="354"/>
      <c r="BC172" s="17"/>
      <c r="BN172" s="13" t="s">
        <v>210</v>
      </c>
    </row>
    <row r="173" spans="2:66" ht="11.55" customHeight="1" x14ac:dyDescent="0.25">
      <c r="B173" s="167"/>
      <c r="C173" s="168"/>
      <c r="D173" s="168"/>
      <c r="E173" s="168"/>
      <c r="F173" s="169"/>
      <c r="G173" s="136"/>
      <c r="H173" s="351" t="s">
        <v>211</v>
      </c>
      <c r="I173" s="352"/>
      <c r="J173" s="352"/>
      <c r="K173" s="352"/>
      <c r="L173" s="352"/>
      <c r="M173" s="353"/>
      <c r="N173" s="256" t="s">
        <v>212</v>
      </c>
      <c r="O173" s="257"/>
      <c r="P173" s="257"/>
      <c r="Q173" s="257"/>
      <c r="R173" s="257"/>
      <c r="S173" s="257"/>
      <c r="T173" s="257"/>
      <c r="U173" s="257"/>
      <c r="V173" s="257"/>
      <c r="W173" s="257"/>
      <c r="X173" s="358"/>
      <c r="Y173" s="354" t="s">
        <v>213</v>
      </c>
      <c r="Z173" s="354"/>
      <c r="AA173" s="354"/>
      <c r="AB173" s="354"/>
      <c r="AC173" s="354"/>
      <c r="AD173" s="354"/>
      <c r="AE173" s="354"/>
      <c r="AF173" s="354"/>
      <c r="AG173" s="354"/>
      <c r="AH173" s="354"/>
      <c r="AI173" s="354"/>
      <c r="AJ173" s="354"/>
      <c r="AK173" s="354"/>
      <c r="AL173" s="354"/>
      <c r="AM173" s="354"/>
      <c r="AN173" s="354"/>
      <c r="AO173" s="354"/>
      <c r="AP173" s="354"/>
      <c r="AQ173" s="354"/>
      <c r="AR173" s="354"/>
      <c r="AS173" s="354"/>
      <c r="AT173" s="354"/>
      <c r="AU173" s="354"/>
      <c r="AV173" s="354"/>
      <c r="AW173" s="354"/>
      <c r="AX173" s="354"/>
      <c r="AY173" s="354"/>
      <c r="AZ173" s="354"/>
      <c r="BA173" s="354"/>
      <c r="BC173" s="17"/>
    </row>
    <row r="174" spans="2:66" ht="11.55" customHeight="1" x14ac:dyDescent="0.25">
      <c r="B174" s="167"/>
      <c r="C174" s="168"/>
      <c r="D174" s="168"/>
      <c r="E174" s="168"/>
      <c r="F174" s="169"/>
      <c r="G174" s="136"/>
      <c r="H174" s="361"/>
      <c r="I174" s="362"/>
      <c r="J174" s="362"/>
      <c r="K174" s="362"/>
      <c r="L174" s="362"/>
      <c r="M174" s="363"/>
      <c r="N174" s="227"/>
      <c r="O174" s="228"/>
      <c r="P174" s="228"/>
      <c r="Q174" s="228"/>
      <c r="R174" s="228"/>
      <c r="S174" s="228"/>
      <c r="T174" s="228"/>
      <c r="U174" s="228"/>
      <c r="V174" s="228"/>
      <c r="W174" s="228"/>
      <c r="X174" s="360"/>
      <c r="Y174" s="354" t="s">
        <v>209</v>
      </c>
      <c r="Z174" s="354"/>
      <c r="AA174" s="354"/>
      <c r="AB174" s="354"/>
      <c r="AC174" s="354"/>
      <c r="AD174" s="354"/>
      <c r="AE174" s="354"/>
      <c r="AF174" s="354"/>
      <c r="AG174" s="354"/>
      <c r="AH174" s="354"/>
      <c r="AI174" s="354"/>
      <c r="AJ174" s="354"/>
      <c r="AK174" s="354"/>
      <c r="AL174" s="354"/>
      <c r="AM174" s="354"/>
      <c r="AN174" s="354"/>
      <c r="AO174" s="354"/>
      <c r="AP174" s="354"/>
      <c r="AQ174" s="354"/>
      <c r="AR174" s="354"/>
      <c r="AS174" s="354"/>
      <c r="AT174" s="354"/>
      <c r="AU174" s="354"/>
      <c r="AV174" s="354"/>
      <c r="AW174" s="354"/>
      <c r="AX174" s="354"/>
      <c r="AY174" s="354"/>
      <c r="AZ174" s="354"/>
      <c r="BA174" s="354"/>
      <c r="BC174" s="17"/>
    </row>
    <row r="175" spans="2:66" ht="11.55" customHeight="1" x14ac:dyDescent="0.25">
      <c r="B175" s="167"/>
      <c r="C175" s="168"/>
      <c r="D175" s="168"/>
      <c r="E175" s="168"/>
      <c r="F175" s="169"/>
      <c r="G175" s="136"/>
      <c r="H175" s="364" t="s">
        <v>214</v>
      </c>
      <c r="I175" s="365"/>
      <c r="J175" s="365"/>
      <c r="K175" s="365"/>
      <c r="L175" s="365"/>
      <c r="M175" s="366"/>
      <c r="N175" s="354"/>
      <c r="O175" s="354"/>
      <c r="P175" s="354"/>
      <c r="Q175" s="354"/>
      <c r="R175" s="354"/>
      <c r="S175" s="354"/>
      <c r="T175" s="354"/>
      <c r="U175" s="354"/>
      <c r="V175" s="354"/>
      <c r="W175" s="354"/>
      <c r="X175" s="354"/>
      <c r="Y175" s="354" t="s">
        <v>215</v>
      </c>
      <c r="Z175" s="354"/>
      <c r="AA175" s="354"/>
      <c r="AB175" s="354"/>
      <c r="AC175" s="354"/>
      <c r="AD175" s="354"/>
      <c r="AE175" s="354"/>
      <c r="AF175" s="354"/>
      <c r="AG175" s="354"/>
      <c r="AH175" s="354"/>
      <c r="AI175" s="354"/>
      <c r="AJ175" s="354"/>
      <c r="AK175" s="354"/>
      <c r="AL175" s="354"/>
      <c r="AM175" s="354"/>
      <c r="AN175" s="354"/>
      <c r="AO175" s="354"/>
      <c r="AP175" s="354"/>
      <c r="AQ175" s="354"/>
      <c r="AR175" s="354"/>
      <c r="AS175" s="354"/>
      <c r="AT175" s="354"/>
      <c r="AU175" s="354"/>
      <c r="AV175" s="354"/>
      <c r="AW175" s="354"/>
      <c r="AX175" s="354"/>
      <c r="AY175" s="354"/>
      <c r="AZ175" s="354"/>
      <c r="BA175" s="354"/>
      <c r="BC175" s="17"/>
    </row>
    <row r="176" spans="2:66" ht="11.55" customHeight="1" x14ac:dyDescent="0.25">
      <c r="B176" s="167"/>
      <c r="C176" s="168"/>
      <c r="D176" s="168"/>
      <c r="E176" s="168"/>
      <c r="F176" s="169"/>
      <c r="G176" s="136"/>
      <c r="H176" s="364" t="s">
        <v>216</v>
      </c>
      <c r="I176" s="365"/>
      <c r="J176" s="365"/>
      <c r="K176" s="365"/>
      <c r="L176" s="365"/>
      <c r="M176" s="366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54" t="s">
        <v>217</v>
      </c>
      <c r="Z176" s="354"/>
      <c r="AA176" s="354"/>
      <c r="AB176" s="354"/>
      <c r="AC176" s="354"/>
      <c r="AD176" s="354"/>
      <c r="AE176" s="354"/>
      <c r="AF176" s="354"/>
      <c r="AG176" s="354"/>
      <c r="AH176" s="354"/>
      <c r="AI176" s="354"/>
      <c r="AJ176" s="354"/>
      <c r="AK176" s="354"/>
      <c r="AL176" s="354"/>
      <c r="AM176" s="354"/>
      <c r="AN176" s="354"/>
      <c r="AO176" s="354"/>
      <c r="AP176" s="354"/>
      <c r="AQ176" s="354"/>
      <c r="AR176" s="354"/>
      <c r="AS176" s="354"/>
      <c r="AT176" s="354"/>
      <c r="AU176" s="354"/>
      <c r="AV176" s="354"/>
      <c r="AW176" s="354"/>
      <c r="AX176" s="354"/>
      <c r="AY176" s="354"/>
      <c r="AZ176" s="354"/>
      <c r="BA176" s="354"/>
      <c r="BC176" s="17"/>
    </row>
    <row r="177" spans="2:66" ht="11.55" customHeight="1" x14ac:dyDescent="0.25">
      <c r="B177" s="167"/>
      <c r="C177" s="168"/>
      <c r="D177" s="168"/>
      <c r="E177" s="168"/>
      <c r="F177" s="169"/>
      <c r="G177" s="136"/>
      <c r="H177" s="364" t="s">
        <v>218</v>
      </c>
      <c r="I177" s="365"/>
      <c r="J177" s="365"/>
      <c r="K177" s="365"/>
      <c r="L177" s="365"/>
      <c r="M177" s="366"/>
      <c r="N177" s="354" t="s">
        <v>206</v>
      </c>
      <c r="O177" s="354" t="s">
        <v>206</v>
      </c>
      <c r="P177" s="354" t="s">
        <v>206</v>
      </c>
      <c r="Q177" s="354" t="s">
        <v>206</v>
      </c>
      <c r="R177" s="354" t="s">
        <v>206</v>
      </c>
      <c r="S177" s="354" t="s">
        <v>206</v>
      </c>
      <c r="T177" s="354" t="s">
        <v>206</v>
      </c>
      <c r="U177" s="354" t="s">
        <v>206</v>
      </c>
      <c r="V177" s="354" t="s">
        <v>206</v>
      </c>
      <c r="W177" s="354" t="s">
        <v>206</v>
      </c>
      <c r="X177" s="354" t="s">
        <v>206</v>
      </c>
      <c r="Y177" s="354" t="s">
        <v>219</v>
      </c>
      <c r="Z177" s="354"/>
      <c r="AA177" s="354"/>
      <c r="AB177" s="354"/>
      <c r="AC177" s="354"/>
      <c r="AD177" s="354"/>
      <c r="AE177" s="354"/>
      <c r="AF177" s="354"/>
      <c r="AG177" s="354"/>
      <c r="AH177" s="354"/>
      <c r="AI177" s="354"/>
      <c r="AJ177" s="354"/>
      <c r="AK177" s="354"/>
      <c r="AL177" s="354"/>
      <c r="AM177" s="354"/>
      <c r="AN177" s="354"/>
      <c r="AO177" s="354"/>
      <c r="AP177" s="354"/>
      <c r="AQ177" s="354"/>
      <c r="AR177" s="354"/>
      <c r="AS177" s="354"/>
      <c r="AT177" s="354"/>
      <c r="AU177" s="354"/>
      <c r="AV177" s="354"/>
      <c r="AW177" s="354"/>
      <c r="AX177" s="354"/>
      <c r="AY177" s="354"/>
      <c r="AZ177" s="354"/>
      <c r="BA177" s="354"/>
      <c r="BC177" s="17"/>
      <c r="BN177" s="13" t="s">
        <v>220</v>
      </c>
    </row>
    <row r="178" spans="2:66" ht="11.55" customHeight="1" x14ac:dyDescent="0.25">
      <c r="B178" s="167"/>
      <c r="C178" s="168"/>
      <c r="D178" s="168"/>
      <c r="E178" s="168"/>
      <c r="F178" s="169"/>
      <c r="G178" s="136"/>
      <c r="H178" s="364" t="s">
        <v>221</v>
      </c>
      <c r="I178" s="365"/>
      <c r="J178" s="365"/>
      <c r="K178" s="365"/>
      <c r="L178" s="365"/>
      <c r="M178" s="366"/>
      <c r="N178" s="354" t="s">
        <v>222</v>
      </c>
      <c r="O178" s="354" t="s">
        <v>222</v>
      </c>
      <c r="P178" s="354" t="s">
        <v>222</v>
      </c>
      <c r="Q178" s="354" t="s">
        <v>222</v>
      </c>
      <c r="R178" s="354" t="s">
        <v>222</v>
      </c>
      <c r="S178" s="354" t="s">
        <v>222</v>
      </c>
      <c r="T178" s="354" t="s">
        <v>222</v>
      </c>
      <c r="U178" s="354" t="s">
        <v>222</v>
      </c>
      <c r="V178" s="354" t="s">
        <v>222</v>
      </c>
      <c r="W178" s="354" t="s">
        <v>222</v>
      </c>
      <c r="X178" s="354" t="s">
        <v>222</v>
      </c>
      <c r="Y178" s="354" t="s">
        <v>223</v>
      </c>
      <c r="Z178" s="354"/>
      <c r="AA178" s="354"/>
      <c r="AB178" s="354"/>
      <c r="AC178" s="354"/>
      <c r="AD178" s="354"/>
      <c r="AE178" s="354"/>
      <c r="AF178" s="354"/>
      <c r="AG178" s="354"/>
      <c r="AH178" s="354"/>
      <c r="AI178" s="354"/>
      <c r="AJ178" s="354"/>
      <c r="AK178" s="354"/>
      <c r="AL178" s="354"/>
      <c r="AM178" s="354"/>
      <c r="AN178" s="354"/>
      <c r="AO178" s="354"/>
      <c r="AP178" s="354"/>
      <c r="AQ178" s="354"/>
      <c r="AR178" s="354"/>
      <c r="AS178" s="354"/>
      <c r="AT178" s="354"/>
      <c r="AU178" s="354"/>
      <c r="AV178" s="354"/>
      <c r="AW178" s="354"/>
      <c r="AX178" s="354"/>
      <c r="AY178" s="354"/>
      <c r="AZ178" s="354"/>
      <c r="BA178" s="354"/>
      <c r="BC178" s="17"/>
    </row>
    <row r="179" spans="2:66" ht="11.55" customHeight="1" x14ac:dyDescent="0.25">
      <c r="B179" s="167"/>
      <c r="C179" s="168"/>
      <c r="D179" s="168"/>
      <c r="E179" s="168"/>
      <c r="F179" s="169"/>
      <c r="G179" s="136"/>
      <c r="H179" s="364" t="s">
        <v>224</v>
      </c>
      <c r="I179" s="365"/>
      <c r="J179" s="365"/>
      <c r="K179" s="365"/>
      <c r="L179" s="365"/>
      <c r="M179" s="366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354"/>
      <c r="Y179" s="354" t="s">
        <v>225</v>
      </c>
      <c r="Z179" s="354"/>
      <c r="AA179" s="354"/>
      <c r="AB179" s="354"/>
      <c r="AC179" s="354"/>
      <c r="AD179" s="354"/>
      <c r="AE179" s="354"/>
      <c r="AF179" s="354"/>
      <c r="AG179" s="354"/>
      <c r="AH179" s="354"/>
      <c r="AI179" s="354"/>
      <c r="AJ179" s="354"/>
      <c r="AK179" s="354"/>
      <c r="AL179" s="354"/>
      <c r="AM179" s="354"/>
      <c r="AN179" s="354"/>
      <c r="AO179" s="354"/>
      <c r="AP179" s="354"/>
      <c r="AQ179" s="354"/>
      <c r="AR179" s="354"/>
      <c r="AS179" s="354"/>
      <c r="AT179" s="354"/>
      <c r="AU179" s="354"/>
      <c r="AV179" s="354"/>
      <c r="AW179" s="354"/>
      <c r="AX179" s="354"/>
      <c r="AY179" s="354"/>
      <c r="AZ179" s="354"/>
      <c r="BA179" s="354"/>
      <c r="BC179" s="17"/>
      <c r="BN179" s="13" t="s">
        <v>226</v>
      </c>
    </row>
    <row r="180" spans="2:66" ht="11.55" customHeight="1" x14ac:dyDescent="0.25">
      <c r="B180" s="167"/>
      <c r="C180" s="168"/>
      <c r="D180" s="168"/>
      <c r="E180" s="168"/>
      <c r="F180" s="169"/>
      <c r="G180" s="136"/>
      <c r="H180" s="351" t="s">
        <v>227</v>
      </c>
      <c r="I180" s="352"/>
      <c r="J180" s="352"/>
      <c r="K180" s="352"/>
      <c r="L180" s="352"/>
      <c r="M180" s="353"/>
      <c r="N180" s="354" t="s">
        <v>228</v>
      </c>
      <c r="O180" s="354" t="s">
        <v>228</v>
      </c>
      <c r="P180" s="354" t="s">
        <v>228</v>
      </c>
      <c r="Q180" s="354" t="s">
        <v>228</v>
      </c>
      <c r="R180" s="354" t="s">
        <v>228</v>
      </c>
      <c r="S180" s="354" t="s">
        <v>228</v>
      </c>
      <c r="T180" s="354" t="s">
        <v>228</v>
      </c>
      <c r="U180" s="354" t="s">
        <v>228</v>
      </c>
      <c r="V180" s="354" t="s">
        <v>228</v>
      </c>
      <c r="W180" s="354" t="s">
        <v>228</v>
      </c>
      <c r="X180" s="354" t="s">
        <v>228</v>
      </c>
      <c r="Y180" s="354" t="s">
        <v>229</v>
      </c>
      <c r="Z180" s="354"/>
      <c r="AA180" s="354"/>
      <c r="AB180" s="354"/>
      <c r="AC180" s="354"/>
      <c r="AD180" s="354"/>
      <c r="AE180" s="354"/>
      <c r="AF180" s="354"/>
      <c r="AG180" s="354"/>
      <c r="AH180" s="354"/>
      <c r="AI180" s="354"/>
      <c r="AJ180" s="354"/>
      <c r="AK180" s="354"/>
      <c r="AL180" s="354"/>
      <c r="AM180" s="354"/>
      <c r="AN180" s="354"/>
      <c r="AO180" s="354"/>
      <c r="AP180" s="354"/>
      <c r="AQ180" s="354"/>
      <c r="AR180" s="354"/>
      <c r="AS180" s="354"/>
      <c r="AT180" s="354"/>
      <c r="AU180" s="354"/>
      <c r="AV180" s="354"/>
      <c r="AW180" s="354"/>
      <c r="AX180" s="354"/>
      <c r="AY180" s="354"/>
      <c r="AZ180" s="354"/>
      <c r="BA180" s="354"/>
      <c r="BC180" s="17"/>
    </row>
    <row r="181" spans="2:66" ht="11.55" customHeight="1" x14ac:dyDescent="0.25">
      <c r="B181" s="167"/>
      <c r="C181" s="168"/>
      <c r="D181" s="168"/>
      <c r="E181" s="168"/>
      <c r="F181" s="169"/>
      <c r="G181" s="136"/>
      <c r="H181" s="361"/>
      <c r="I181" s="362"/>
      <c r="J181" s="362"/>
      <c r="K181" s="362"/>
      <c r="L181" s="362"/>
      <c r="M181" s="363"/>
      <c r="N181" s="354" t="s">
        <v>230</v>
      </c>
      <c r="O181" s="354" t="s">
        <v>230</v>
      </c>
      <c r="P181" s="354" t="s">
        <v>230</v>
      </c>
      <c r="Q181" s="354" t="s">
        <v>230</v>
      </c>
      <c r="R181" s="354" t="s">
        <v>230</v>
      </c>
      <c r="S181" s="354" t="s">
        <v>230</v>
      </c>
      <c r="T181" s="354" t="s">
        <v>230</v>
      </c>
      <c r="U181" s="354" t="s">
        <v>230</v>
      </c>
      <c r="V181" s="354" t="s">
        <v>230</v>
      </c>
      <c r="W181" s="354" t="s">
        <v>230</v>
      </c>
      <c r="X181" s="354" t="s">
        <v>230</v>
      </c>
      <c r="Y181" s="354" t="s">
        <v>231</v>
      </c>
      <c r="Z181" s="354"/>
      <c r="AA181" s="354"/>
      <c r="AB181" s="354"/>
      <c r="AC181" s="354"/>
      <c r="AD181" s="354"/>
      <c r="AE181" s="354"/>
      <c r="AF181" s="354"/>
      <c r="AG181" s="354"/>
      <c r="AH181" s="354"/>
      <c r="AI181" s="354"/>
      <c r="AJ181" s="354"/>
      <c r="AK181" s="354"/>
      <c r="AL181" s="354"/>
      <c r="AM181" s="354"/>
      <c r="AN181" s="354"/>
      <c r="AO181" s="354"/>
      <c r="AP181" s="354"/>
      <c r="AQ181" s="354"/>
      <c r="AR181" s="354"/>
      <c r="AS181" s="354"/>
      <c r="AT181" s="354"/>
      <c r="AU181" s="354"/>
      <c r="AV181" s="354"/>
      <c r="AW181" s="354"/>
      <c r="AX181" s="354"/>
      <c r="AY181" s="354"/>
      <c r="AZ181" s="354"/>
      <c r="BA181" s="354"/>
      <c r="BC181" s="17"/>
    </row>
    <row r="182" spans="2:66" ht="11.55" customHeight="1" x14ac:dyDescent="0.25">
      <c r="B182" s="167"/>
      <c r="C182" s="168"/>
      <c r="D182" s="168"/>
      <c r="E182" s="168"/>
      <c r="F182" s="169"/>
      <c r="G182" s="136"/>
      <c r="H182" s="367" t="s">
        <v>232</v>
      </c>
      <c r="I182" s="367"/>
      <c r="J182" s="367"/>
      <c r="K182" s="367"/>
      <c r="L182" s="367"/>
      <c r="M182" s="367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  <c r="X182" s="354"/>
      <c r="Y182" s="354"/>
      <c r="Z182" s="354"/>
      <c r="AA182" s="354"/>
      <c r="AB182" s="354"/>
      <c r="AC182" s="354"/>
      <c r="AD182" s="354"/>
      <c r="AE182" s="354"/>
      <c r="AF182" s="354"/>
      <c r="AG182" s="354"/>
      <c r="AH182" s="354"/>
      <c r="AI182" s="354"/>
      <c r="AJ182" s="354"/>
      <c r="AK182" s="354"/>
      <c r="AL182" s="354"/>
      <c r="AM182" s="354"/>
      <c r="AN182" s="354"/>
      <c r="AO182" s="354"/>
      <c r="AP182" s="354"/>
      <c r="AQ182" s="354"/>
      <c r="AR182" s="354"/>
      <c r="AS182" s="354"/>
      <c r="AT182" s="354"/>
      <c r="AU182" s="354"/>
      <c r="AV182" s="354"/>
      <c r="AW182" s="354"/>
      <c r="AX182" s="354"/>
      <c r="AY182" s="354"/>
      <c r="AZ182" s="354"/>
      <c r="BA182" s="354"/>
      <c r="BC182" s="17"/>
    </row>
    <row r="183" spans="2:66" ht="11.55" customHeight="1" x14ac:dyDescent="0.25">
      <c r="B183" s="167"/>
      <c r="C183" s="168"/>
      <c r="D183" s="168"/>
      <c r="E183" s="168"/>
      <c r="F183" s="169"/>
      <c r="G183" s="136"/>
      <c r="H183" s="367"/>
      <c r="I183" s="367"/>
      <c r="J183" s="367"/>
      <c r="K183" s="367"/>
      <c r="L183" s="367"/>
      <c r="M183" s="367"/>
      <c r="N183" s="354"/>
      <c r="O183" s="354"/>
      <c r="P183" s="354"/>
      <c r="Q183" s="354"/>
      <c r="R183" s="354"/>
      <c r="S183" s="354"/>
      <c r="T183" s="354"/>
      <c r="U183" s="354"/>
      <c r="V183" s="354"/>
      <c r="W183" s="354"/>
      <c r="X183" s="354"/>
      <c r="Y183" s="354"/>
      <c r="Z183" s="354"/>
      <c r="AA183" s="354"/>
      <c r="AB183" s="354"/>
      <c r="AC183" s="354"/>
      <c r="AD183" s="354"/>
      <c r="AE183" s="354"/>
      <c r="AF183" s="354"/>
      <c r="AG183" s="354"/>
      <c r="AH183" s="354"/>
      <c r="AI183" s="354"/>
      <c r="AJ183" s="354"/>
      <c r="AK183" s="354"/>
      <c r="AL183" s="354"/>
      <c r="AM183" s="354"/>
      <c r="AN183" s="354"/>
      <c r="AO183" s="354"/>
      <c r="AP183" s="354"/>
      <c r="AQ183" s="354"/>
      <c r="AR183" s="354"/>
      <c r="AS183" s="354"/>
      <c r="AT183" s="354"/>
      <c r="AU183" s="354"/>
      <c r="AV183" s="354"/>
      <c r="AW183" s="354"/>
      <c r="AX183" s="354"/>
      <c r="AY183" s="354"/>
      <c r="AZ183" s="354"/>
      <c r="BA183" s="354"/>
      <c r="BC183" s="17"/>
    </row>
    <row r="184" spans="2:66" ht="12" customHeight="1" x14ac:dyDescent="0.25">
      <c r="B184" s="170"/>
      <c r="C184" s="171"/>
      <c r="D184" s="171"/>
      <c r="E184" s="171"/>
      <c r="F184" s="172"/>
      <c r="G184" s="342"/>
      <c r="H184" s="343"/>
      <c r="I184" s="343"/>
      <c r="J184" s="343"/>
      <c r="K184" s="343"/>
      <c r="L184" s="343"/>
      <c r="M184" s="343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228"/>
      <c r="Z184" s="228"/>
      <c r="AA184" s="228"/>
      <c r="AB184" s="228"/>
      <c r="AC184" s="228"/>
      <c r="AD184" s="228"/>
      <c r="AE184" s="228"/>
      <c r="AF184" s="228"/>
      <c r="AG184" s="228"/>
      <c r="AH184" s="228"/>
      <c r="AI184" s="228"/>
      <c r="AJ184" s="228"/>
      <c r="AK184" s="228"/>
      <c r="AL184" s="228"/>
      <c r="AM184" s="228"/>
      <c r="AN184" s="228"/>
      <c r="AO184" s="228"/>
      <c r="AP184" s="228"/>
      <c r="AQ184" s="228"/>
      <c r="AR184" s="228"/>
      <c r="AS184" s="228"/>
      <c r="AT184" s="228"/>
      <c r="AU184" s="228"/>
      <c r="AV184" s="228"/>
      <c r="AW184" s="228"/>
      <c r="AX184" s="228"/>
      <c r="AY184" s="228"/>
      <c r="AZ184" s="228"/>
      <c r="BA184" s="228"/>
      <c r="BB184" s="37"/>
      <c r="BC184" s="73"/>
    </row>
    <row r="185" spans="2:66" x14ac:dyDescent="0.25">
      <c r="B185" s="167" t="s">
        <v>233</v>
      </c>
      <c r="C185" s="168"/>
      <c r="D185" s="168"/>
      <c r="E185" s="168"/>
      <c r="F185" s="169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17"/>
    </row>
    <row r="186" spans="2:66" ht="13.95" customHeight="1" x14ac:dyDescent="0.25">
      <c r="B186" s="167"/>
      <c r="C186" s="168"/>
      <c r="D186" s="168"/>
      <c r="E186" s="168"/>
      <c r="F186" s="169"/>
      <c r="H186" s="104">
        <v>1</v>
      </c>
      <c r="I186" s="197" t="s">
        <v>234</v>
      </c>
      <c r="J186" s="198"/>
      <c r="K186" s="198"/>
      <c r="L186" s="198"/>
      <c r="M186" s="198"/>
      <c r="N186" s="198"/>
      <c r="O186" s="198"/>
      <c r="P186" s="198"/>
      <c r="Q186" s="198"/>
      <c r="R186" s="198"/>
      <c r="S186" s="199"/>
      <c r="T186" s="158" t="s">
        <v>235</v>
      </c>
      <c r="U186" s="159"/>
      <c r="V186" s="159"/>
      <c r="W186" s="159"/>
      <c r="X186" s="159"/>
      <c r="Y186" s="159"/>
      <c r="Z186" s="159"/>
      <c r="AA186" s="159"/>
      <c r="AB186" s="159"/>
      <c r="AC186" s="159"/>
      <c r="AD186" s="159"/>
      <c r="AE186" s="159"/>
      <c r="AF186" s="159"/>
      <c r="AG186" s="159"/>
      <c r="AH186" s="159"/>
      <c r="AI186" s="159"/>
      <c r="AJ186" s="159"/>
      <c r="AK186" s="159"/>
      <c r="AL186" s="159"/>
      <c r="AM186" s="159"/>
      <c r="AN186" s="159"/>
      <c r="AO186" s="159"/>
      <c r="AP186" s="159"/>
      <c r="AQ186" s="159"/>
      <c r="AR186" s="159"/>
      <c r="AS186" s="159"/>
      <c r="AT186" s="159"/>
      <c r="AU186" s="159"/>
      <c r="AV186" s="159"/>
      <c r="AW186" s="159"/>
      <c r="AX186" s="159"/>
      <c r="AY186" s="159"/>
      <c r="AZ186" s="159"/>
      <c r="BA186" s="159"/>
      <c r="BB186" s="160"/>
      <c r="BC186" s="17"/>
    </row>
    <row r="187" spans="2:66" ht="13.95" customHeight="1" x14ac:dyDescent="0.25">
      <c r="B187" s="167"/>
      <c r="C187" s="168"/>
      <c r="D187" s="168"/>
      <c r="E187" s="168"/>
      <c r="F187" s="169"/>
      <c r="H187" s="104">
        <v>2</v>
      </c>
      <c r="I187" s="197"/>
      <c r="J187" s="198"/>
      <c r="K187" s="198"/>
      <c r="L187" s="198"/>
      <c r="M187" s="198"/>
      <c r="N187" s="198"/>
      <c r="O187" s="198"/>
      <c r="P187" s="198"/>
      <c r="Q187" s="198"/>
      <c r="R187" s="198"/>
      <c r="S187" s="199"/>
      <c r="T187" s="158"/>
      <c r="U187" s="159"/>
      <c r="V187" s="159"/>
      <c r="W187" s="159"/>
      <c r="X187" s="159"/>
      <c r="Y187" s="159"/>
      <c r="Z187" s="159"/>
      <c r="AA187" s="159"/>
      <c r="AB187" s="159"/>
      <c r="AC187" s="159"/>
      <c r="AD187" s="159"/>
      <c r="AE187" s="159"/>
      <c r="AF187" s="159"/>
      <c r="AG187" s="159"/>
      <c r="AH187" s="159"/>
      <c r="AI187" s="159"/>
      <c r="AJ187" s="159"/>
      <c r="AK187" s="159"/>
      <c r="AL187" s="159"/>
      <c r="AM187" s="159"/>
      <c r="AN187" s="159"/>
      <c r="AO187" s="159"/>
      <c r="AP187" s="159"/>
      <c r="AQ187" s="159"/>
      <c r="AR187" s="159"/>
      <c r="AS187" s="159"/>
      <c r="AT187" s="159"/>
      <c r="AU187" s="159"/>
      <c r="AV187" s="159"/>
      <c r="AW187" s="159"/>
      <c r="AX187" s="159"/>
      <c r="AY187" s="159"/>
      <c r="AZ187" s="159"/>
      <c r="BA187" s="159"/>
      <c r="BB187" s="160"/>
      <c r="BC187" s="17"/>
    </row>
    <row r="188" spans="2:66" ht="13.95" customHeight="1" x14ac:dyDescent="0.25">
      <c r="B188" s="167"/>
      <c r="C188" s="168"/>
      <c r="D188" s="168"/>
      <c r="E188" s="168"/>
      <c r="F188" s="169"/>
      <c r="H188" s="104"/>
      <c r="I188" s="197"/>
      <c r="J188" s="198"/>
      <c r="K188" s="198"/>
      <c r="L188" s="198"/>
      <c r="M188" s="198"/>
      <c r="N188" s="198"/>
      <c r="O188" s="198"/>
      <c r="P188" s="198"/>
      <c r="Q188" s="198"/>
      <c r="R188" s="198"/>
      <c r="S188" s="199"/>
      <c r="T188" s="158"/>
      <c r="U188" s="159"/>
      <c r="V188" s="159"/>
      <c r="W188" s="159"/>
      <c r="X188" s="159"/>
      <c r="Y188" s="159"/>
      <c r="Z188" s="159"/>
      <c r="AA188" s="159"/>
      <c r="AB188" s="159"/>
      <c r="AC188" s="159"/>
      <c r="AD188" s="159"/>
      <c r="AE188" s="159"/>
      <c r="AF188" s="159"/>
      <c r="AG188" s="159"/>
      <c r="AH188" s="159"/>
      <c r="AI188" s="159"/>
      <c r="AJ188" s="159"/>
      <c r="AK188" s="159"/>
      <c r="AL188" s="159"/>
      <c r="AM188" s="159"/>
      <c r="AN188" s="159"/>
      <c r="AO188" s="159"/>
      <c r="AP188" s="159"/>
      <c r="AQ188" s="159"/>
      <c r="AR188" s="159"/>
      <c r="AS188" s="159"/>
      <c r="AT188" s="159"/>
      <c r="AU188" s="159"/>
      <c r="AV188" s="159"/>
      <c r="AW188" s="159"/>
      <c r="AX188" s="159"/>
      <c r="AY188" s="159"/>
      <c r="AZ188" s="159"/>
      <c r="BA188" s="159"/>
      <c r="BB188" s="160"/>
      <c r="BC188" s="17"/>
    </row>
    <row r="189" spans="2:66" ht="13.95" customHeight="1" x14ac:dyDescent="0.25">
      <c r="B189" s="167"/>
      <c r="C189" s="168"/>
      <c r="D189" s="168"/>
      <c r="E189" s="168"/>
      <c r="F189" s="169"/>
      <c r="H189" s="104"/>
      <c r="I189" s="197"/>
      <c r="J189" s="198"/>
      <c r="K189" s="198"/>
      <c r="L189" s="198"/>
      <c r="M189" s="198"/>
      <c r="N189" s="198"/>
      <c r="O189" s="198"/>
      <c r="P189" s="198"/>
      <c r="Q189" s="198"/>
      <c r="R189" s="198"/>
      <c r="S189" s="199"/>
      <c r="T189" s="158"/>
      <c r="U189" s="159"/>
      <c r="V189" s="159"/>
      <c r="W189" s="159"/>
      <c r="X189" s="159"/>
      <c r="Y189" s="159"/>
      <c r="Z189" s="159"/>
      <c r="AA189" s="159"/>
      <c r="AB189" s="159"/>
      <c r="AC189" s="159"/>
      <c r="AD189" s="159"/>
      <c r="AE189" s="159"/>
      <c r="AF189" s="159"/>
      <c r="AG189" s="159"/>
      <c r="AH189" s="159"/>
      <c r="AI189" s="159"/>
      <c r="AJ189" s="159"/>
      <c r="AK189" s="159"/>
      <c r="AL189" s="159"/>
      <c r="AM189" s="159"/>
      <c r="AN189" s="159"/>
      <c r="AO189" s="159"/>
      <c r="AP189" s="159"/>
      <c r="AQ189" s="159"/>
      <c r="AR189" s="159"/>
      <c r="AS189" s="159"/>
      <c r="AT189" s="159"/>
      <c r="AU189" s="159"/>
      <c r="AV189" s="159"/>
      <c r="AW189" s="159"/>
      <c r="AX189" s="159"/>
      <c r="AY189" s="159"/>
      <c r="AZ189" s="159"/>
      <c r="BA189" s="159"/>
      <c r="BB189" s="160"/>
      <c r="BC189" s="17"/>
    </row>
    <row r="190" spans="2:66" x14ac:dyDescent="0.25">
      <c r="B190" s="167"/>
      <c r="C190" s="168"/>
      <c r="D190" s="168"/>
      <c r="E190" s="168"/>
      <c r="F190" s="169"/>
      <c r="H190" s="104"/>
      <c r="I190" s="197"/>
      <c r="J190" s="198"/>
      <c r="K190" s="198"/>
      <c r="L190" s="198"/>
      <c r="M190" s="198"/>
      <c r="N190" s="198"/>
      <c r="O190" s="198"/>
      <c r="P190" s="198"/>
      <c r="Q190" s="198"/>
      <c r="R190" s="198"/>
      <c r="S190" s="199"/>
      <c r="T190" s="158"/>
      <c r="U190" s="159"/>
      <c r="V190" s="159"/>
      <c r="W190" s="159"/>
      <c r="X190" s="159"/>
      <c r="Y190" s="159"/>
      <c r="Z190" s="159"/>
      <c r="AA190" s="159"/>
      <c r="AB190" s="159"/>
      <c r="AC190" s="159"/>
      <c r="AD190" s="159"/>
      <c r="AE190" s="159"/>
      <c r="AF190" s="159"/>
      <c r="AG190" s="159"/>
      <c r="AH190" s="159"/>
      <c r="AI190" s="159"/>
      <c r="AJ190" s="159"/>
      <c r="AK190" s="159"/>
      <c r="AL190" s="159"/>
      <c r="AM190" s="159"/>
      <c r="AN190" s="159"/>
      <c r="AO190" s="159"/>
      <c r="AP190" s="159"/>
      <c r="AQ190" s="159"/>
      <c r="AR190" s="159"/>
      <c r="AS190" s="159"/>
      <c r="AT190" s="159"/>
      <c r="AU190" s="159"/>
      <c r="AV190" s="159"/>
      <c r="AW190" s="159"/>
      <c r="AX190" s="159"/>
      <c r="AY190" s="159"/>
      <c r="AZ190" s="159"/>
      <c r="BA190" s="159"/>
      <c r="BB190" s="160"/>
      <c r="BC190" s="17"/>
    </row>
    <row r="191" spans="2:66" ht="13.95" customHeight="1" x14ac:dyDescent="0.25">
      <c r="B191" s="167"/>
      <c r="C191" s="168"/>
      <c r="D191" s="168"/>
      <c r="E191" s="168"/>
      <c r="F191" s="169"/>
      <c r="H191" s="104"/>
      <c r="I191" s="197"/>
      <c r="J191" s="198"/>
      <c r="K191" s="198"/>
      <c r="L191" s="198"/>
      <c r="M191" s="198"/>
      <c r="N191" s="198"/>
      <c r="O191" s="198"/>
      <c r="P191" s="198"/>
      <c r="Q191" s="198"/>
      <c r="R191" s="198"/>
      <c r="S191" s="199"/>
      <c r="T191" s="158"/>
      <c r="U191" s="159"/>
      <c r="V191" s="159"/>
      <c r="W191" s="159"/>
      <c r="X191" s="159"/>
      <c r="Y191" s="159"/>
      <c r="Z191" s="159"/>
      <c r="AA191" s="159"/>
      <c r="AB191" s="159"/>
      <c r="AC191" s="159"/>
      <c r="AD191" s="159"/>
      <c r="AE191" s="159"/>
      <c r="AF191" s="159"/>
      <c r="AG191" s="159"/>
      <c r="AH191" s="159"/>
      <c r="AI191" s="159"/>
      <c r="AJ191" s="159"/>
      <c r="AK191" s="159"/>
      <c r="AL191" s="159"/>
      <c r="AM191" s="159"/>
      <c r="AN191" s="159"/>
      <c r="AO191" s="159"/>
      <c r="AP191" s="159"/>
      <c r="AQ191" s="159"/>
      <c r="AR191" s="159"/>
      <c r="AS191" s="159"/>
      <c r="AT191" s="159"/>
      <c r="AU191" s="159"/>
      <c r="AV191" s="159"/>
      <c r="AW191" s="159"/>
      <c r="AX191" s="159"/>
      <c r="AY191" s="159"/>
      <c r="AZ191" s="159"/>
      <c r="BA191" s="159"/>
      <c r="BB191" s="160"/>
      <c r="BC191" s="17"/>
    </row>
    <row r="192" spans="2:66" ht="13.95" customHeight="1" x14ac:dyDescent="0.25">
      <c r="B192" s="167"/>
      <c r="C192" s="168"/>
      <c r="D192" s="168"/>
      <c r="E192" s="168"/>
      <c r="F192" s="169"/>
      <c r="H192" s="104"/>
      <c r="I192" s="197"/>
      <c r="J192" s="198"/>
      <c r="K192" s="198"/>
      <c r="L192" s="198"/>
      <c r="M192" s="198"/>
      <c r="N192" s="198"/>
      <c r="O192" s="198"/>
      <c r="P192" s="198"/>
      <c r="Q192" s="198"/>
      <c r="R192" s="198"/>
      <c r="S192" s="199"/>
      <c r="T192" s="158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59"/>
      <c r="AF192" s="159"/>
      <c r="AG192" s="159"/>
      <c r="AH192" s="159"/>
      <c r="AI192" s="159"/>
      <c r="AJ192" s="159"/>
      <c r="AK192" s="159"/>
      <c r="AL192" s="159"/>
      <c r="AM192" s="159"/>
      <c r="AN192" s="159"/>
      <c r="AO192" s="159"/>
      <c r="AP192" s="159"/>
      <c r="AQ192" s="159"/>
      <c r="AR192" s="159"/>
      <c r="AS192" s="159"/>
      <c r="AT192" s="159"/>
      <c r="AU192" s="159"/>
      <c r="AV192" s="159"/>
      <c r="AW192" s="159"/>
      <c r="AX192" s="159"/>
      <c r="AY192" s="159"/>
      <c r="AZ192" s="159"/>
      <c r="BA192" s="159"/>
      <c r="BB192" s="160"/>
      <c r="BC192" s="17"/>
    </row>
    <row r="193" spans="2:55" ht="13.95" customHeight="1" x14ac:dyDescent="0.25">
      <c r="B193" s="167"/>
      <c r="C193" s="168"/>
      <c r="D193" s="168"/>
      <c r="E193" s="168"/>
      <c r="F193" s="169"/>
      <c r="H193" s="104"/>
      <c r="I193" s="197"/>
      <c r="J193" s="198"/>
      <c r="K193" s="198"/>
      <c r="L193" s="198"/>
      <c r="M193" s="198"/>
      <c r="N193" s="198"/>
      <c r="O193" s="198"/>
      <c r="P193" s="198"/>
      <c r="Q193" s="198"/>
      <c r="R193" s="198"/>
      <c r="S193" s="199"/>
      <c r="T193" s="158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159"/>
      <c r="AE193" s="159"/>
      <c r="AF193" s="159"/>
      <c r="AG193" s="159"/>
      <c r="AH193" s="159"/>
      <c r="AI193" s="159"/>
      <c r="AJ193" s="159"/>
      <c r="AK193" s="159"/>
      <c r="AL193" s="159"/>
      <c r="AM193" s="159"/>
      <c r="AN193" s="159"/>
      <c r="AO193" s="159"/>
      <c r="AP193" s="159"/>
      <c r="AQ193" s="159"/>
      <c r="AR193" s="159"/>
      <c r="AS193" s="159"/>
      <c r="AT193" s="159"/>
      <c r="AU193" s="159"/>
      <c r="AV193" s="159"/>
      <c r="AW193" s="159"/>
      <c r="AX193" s="159"/>
      <c r="AY193" s="159"/>
      <c r="AZ193" s="159"/>
      <c r="BA193" s="159"/>
      <c r="BB193" s="160"/>
      <c r="BC193" s="17"/>
    </row>
    <row r="194" spans="2:55" ht="13.95" customHeight="1" x14ac:dyDescent="0.25">
      <c r="B194" s="167"/>
      <c r="C194" s="168"/>
      <c r="D194" s="168"/>
      <c r="E194" s="168"/>
      <c r="F194" s="169"/>
      <c r="H194" s="104"/>
      <c r="I194" s="197"/>
      <c r="J194" s="198"/>
      <c r="K194" s="198"/>
      <c r="L194" s="198"/>
      <c r="M194" s="198"/>
      <c r="N194" s="198"/>
      <c r="O194" s="198"/>
      <c r="P194" s="198"/>
      <c r="Q194" s="198"/>
      <c r="R194" s="198"/>
      <c r="S194" s="199"/>
      <c r="T194" s="158"/>
      <c r="U194" s="159"/>
      <c r="V194" s="159"/>
      <c r="W194" s="159"/>
      <c r="X194" s="159"/>
      <c r="Y194" s="159"/>
      <c r="Z194" s="159"/>
      <c r="AA194" s="159"/>
      <c r="AB194" s="159"/>
      <c r="AC194" s="159"/>
      <c r="AD194" s="159"/>
      <c r="AE194" s="159"/>
      <c r="AF194" s="159"/>
      <c r="AG194" s="159"/>
      <c r="AH194" s="159"/>
      <c r="AI194" s="159"/>
      <c r="AJ194" s="159"/>
      <c r="AK194" s="159"/>
      <c r="AL194" s="159"/>
      <c r="AM194" s="159"/>
      <c r="AN194" s="159"/>
      <c r="AO194" s="159"/>
      <c r="AP194" s="159"/>
      <c r="AQ194" s="159"/>
      <c r="AR194" s="159"/>
      <c r="AS194" s="159"/>
      <c r="AT194" s="159"/>
      <c r="AU194" s="159"/>
      <c r="AV194" s="159"/>
      <c r="AW194" s="159"/>
      <c r="AX194" s="159"/>
      <c r="AY194" s="159"/>
      <c r="AZ194" s="159"/>
      <c r="BA194" s="159"/>
      <c r="BB194" s="160"/>
      <c r="BC194" s="17"/>
    </row>
    <row r="195" spans="2:55" ht="14.55" customHeight="1" x14ac:dyDescent="0.25">
      <c r="B195" s="170"/>
      <c r="C195" s="171"/>
      <c r="D195" s="171"/>
      <c r="E195" s="171"/>
      <c r="F195" s="172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73"/>
    </row>
    <row r="196" spans="2:55" x14ac:dyDescent="0.25">
      <c r="B196" s="167" t="s">
        <v>236</v>
      </c>
      <c r="C196" s="168"/>
      <c r="D196" s="168"/>
      <c r="E196" s="168"/>
      <c r="F196" s="169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17"/>
    </row>
    <row r="197" spans="2:55" x14ac:dyDescent="0.25">
      <c r="B197" s="167"/>
      <c r="C197" s="168"/>
      <c r="D197" s="168"/>
      <c r="E197" s="168"/>
      <c r="F197" s="169"/>
      <c r="H197" s="104">
        <v>1</v>
      </c>
      <c r="I197" s="197"/>
      <c r="J197" s="198"/>
      <c r="K197" s="198"/>
      <c r="L197" s="198"/>
      <c r="M197" s="198"/>
      <c r="N197" s="198"/>
      <c r="O197" s="198"/>
      <c r="P197" s="198"/>
      <c r="Q197" s="198"/>
      <c r="R197" s="198"/>
      <c r="S197" s="199"/>
      <c r="T197" s="158"/>
      <c r="U197" s="159"/>
      <c r="V197" s="159"/>
      <c r="W197" s="159"/>
      <c r="X197" s="159"/>
      <c r="Y197" s="159"/>
      <c r="Z197" s="159"/>
      <c r="AA197" s="159"/>
      <c r="AB197" s="159"/>
      <c r="AC197" s="159"/>
      <c r="AD197" s="159"/>
      <c r="AE197" s="159"/>
      <c r="AF197" s="159"/>
      <c r="AG197" s="159"/>
      <c r="AH197" s="159"/>
      <c r="AI197" s="159"/>
      <c r="AJ197" s="159"/>
      <c r="AK197" s="159"/>
      <c r="AL197" s="159"/>
      <c r="AM197" s="159"/>
      <c r="AN197" s="159"/>
      <c r="AO197" s="159"/>
      <c r="AP197" s="159"/>
      <c r="AQ197" s="159"/>
      <c r="AR197" s="159"/>
      <c r="AS197" s="159"/>
      <c r="AT197" s="159"/>
      <c r="AU197" s="159"/>
      <c r="AV197" s="159"/>
      <c r="AW197" s="159"/>
      <c r="AX197" s="159"/>
      <c r="AY197" s="159"/>
      <c r="AZ197" s="159"/>
      <c r="BA197" s="159"/>
      <c r="BB197" s="160"/>
      <c r="BC197" s="17"/>
    </row>
    <row r="198" spans="2:55" x14ac:dyDescent="0.25">
      <c r="B198" s="167"/>
      <c r="C198" s="168"/>
      <c r="D198" s="168"/>
      <c r="E198" s="168"/>
      <c r="F198" s="169"/>
      <c r="H198" s="104">
        <v>2</v>
      </c>
      <c r="I198" s="197"/>
      <c r="J198" s="198"/>
      <c r="K198" s="198"/>
      <c r="L198" s="198"/>
      <c r="M198" s="198"/>
      <c r="N198" s="198"/>
      <c r="O198" s="198"/>
      <c r="P198" s="198"/>
      <c r="Q198" s="198"/>
      <c r="R198" s="198"/>
      <c r="S198" s="199"/>
      <c r="T198" s="158"/>
      <c r="U198" s="159"/>
      <c r="V198" s="159"/>
      <c r="W198" s="159"/>
      <c r="X198" s="159"/>
      <c r="Y198" s="159"/>
      <c r="Z198" s="159"/>
      <c r="AA198" s="159"/>
      <c r="AB198" s="159"/>
      <c r="AC198" s="159"/>
      <c r="AD198" s="159"/>
      <c r="AE198" s="159"/>
      <c r="AF198" s="159"/>
      <c r="AG198" s="159"/>
      <c r="AH198" s="159"/>
      <c r="AI198" s="159"/>
      <c r="AJ198" s="159"/>
      <c r="AK198" s="159"/>
      <c r="AL198" s="159"/>
      <c r="AM198" s="159"/>
      <c r="AN198" s="159"/>
      <c r="AO198" s="159"/>
      <c r="AP198" s="159"/>
      <c r="AQ198" s="159"/>
      <c r="AR198" s="159"/>
      <c r="AS198" s="159"/>
      <c r="AT198" s="159"/>
      <c r="AU198" s="159"/>
      <c r="AV198" s="159"/>
      <c r="AW198" s="159"/>
      <c r="AX198" s="159"/>
      <c r="AY198" s="159"/>
      <c r="AZ198" s="159"/>
      <c r="BA198" s="159"/>
      <c r="BB198" s="160"/>
      <c r="BC198" s="17"/>
    </row>
    <row r="199" spans="2:55" x14ac:dyDescent="0.25">
      <c r="B199" s="167"/>
      <c r="C199" s="168"/>
      <c r="D199" s="168"/>
      <c r="E199" s="168"/>
      <c r="F199" s="169"/>
      <c r="H199" s="104"/>
      <c r="I199" s="197"/>
      <c r="J199" s="198"/>
      <c r="K199" s="198"/>
      <c r="L199" s="198"/>
      <c r="M199" s="198"/>
      <c r="N199" s="198"/>
      <c r="O199" s="198"/>
      <c r="P199" s="198"/>
      <c r="Q199" s="198"/>
      <c r="R199" s="198"/>
      <c r="S199" s="199"/>
      <c r="T199" s="158"/>
      <c r="U199" s="159"/>
      <c r="V199" s="159"/>
      <c r="W199" s="159"/>
      <c r="X199" s="159"/>
      <c r="Y199" s="159"/>
      <c r="Z199" s="159"/>
      <c r="AA199" s="159"/>
      <c r="AB199" s="159"/>
      <c r="AC199" s="159"/>
      <c r="AD199" s="159"/>
      <c r="AE199" s="159"/>
      <c r="AF199" s="159"/>
      <c r="AG199" s="159"/>
      <c r="AH199" s="159"/>
      <c r="AI199" s="159"/>
      <c r="AJ199" s="159"/>
      <c r="AK199" s="159"/>
      <c r="AL199" s="159"/>
      <c r="AM199" s="159"/>
      <c r="AN199" s="159"/>
      <c r="AO199" s="159"/>
      <c r="AP199" s="159"/>
      <c r="AQ199" s="159"/>
      <c r="AR199" s="159"/>
      <c r="AS199" s="159"/>
      <c r="AT199" s="159"/>
      <c r="AU199" s="159"/>
      <c r="AV199" s="159"/>
      <c r="AW199" s="159"/>
      <c r="AX199" s="159"/>
      <c r="AY199" s="159"/>
      <c r="AZ199" s="159"/>
      <c r="BA199" s="159"/>
      <c r="BB199" s="160"/>
      <c r="BC199" s="17"/>
    </row>
    <row r="200" spans="2:55" x14ac:dyDescent="0.25">
      <c r="B200" s="167"/>
      <c r="C200" s="168"/>
      <c r="D200" s="168"/>
      <c r="E200" s="168"/>
      <c r="F200" s="169"/>
      <c r="H200" s="104"/>
      <c r="I200" s="197"/>
      <c r="J200" s="198"/>
      <c r="K200" s="198"/>
      <c r="L200" s="198"/>
      <c r="M200" s="198"/>
      <c r="N200" s="198"/>
      <c r="O200" s="198"/>
      <c r="P200" s="198"/>
      <c r="Q200" s="198"/>
      <c r="R200" s="198"/>
      <c r="S200" s="199"/>
      <c r="T200" s="158"/>
      <c r="U200" s="159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59"/>
      <c r="AF200" s="159"/>
      <c r="AG200" s="159"/>
      <c r="AH200" s="159"/>
      <c r="AI200" s="159"/>
      <c r="AJ200" s="159"/>
      <c r="AK200" s="159"/>
      <c r="AL200" s="159"/>
      <c r="AM200" s="159"/>
      <c r="AN200" s="159"/>
      <c r="AO200" s="159"/>
      <c r="AP200" s="159"/>
      <c r="AQ200" s="159"/>
      <c r="AR200" s="159"/>
      <c r="AS200" s="159"/>
      <c r="AT200" s="159"/>
      <c r="AU200" s="159"/>
      <c r="AV200" s="159"/>
      <c r="AW200" s="159"/>
      <c r="AX200" s="159"/>
      <c r="AY200" s="159"/>
      <c r="AZ200" s="159"/>
      <c r="BA200" s="159"/>
      <c r="BB200" s="160"/>
      <c r="BC200" s="17"/>
    </row>
    <row r="201" spans="2:55" x14ac:dyDescent="0.25">
      <c r="B201" s="167"/>
      <c r="C201" s="168"/>
      <c r="D201" s="168"/>
      <c r="E201" s="168"/>
      <c r="F201" s="169"/>
      <c r="H201" s="104"/>
      <c r="I201" s="197"/>
      <c r="J201" s="198"/>
      <c r="K201" s="198"/>
      <c r="L201" s="198"/>
      <c r="M201" s="198"/>
      <c r="N201" s="198"/>
      <c r="O201" s="198"/>
      <c r="P201" s="198"/>
      <c r="Q201" s="198"/>
      <c r="R201" s="198"/>
      <c r="S201" s="199"/>
      <c r="T201" s="158"/>
      <c r="U201" s="159"/>
      <c r="V201" s="159"/>
      <c r="W201" s="159"/>
      <c r="X201" s="159"/>
      <c r="Y201" s="159"/>
      <c r="Z201" s="159"/>
      <c r="AA201" s="159"/>
      <c r="AB201" s="159"/>
      <c r="AC201" s="159"/>
      <c r="AD201" s="159"/>
      <c r="AE201" s="159"/>
      <c r="AF201" s="159"/>
      <c r="AG201" s="159"/>
      <c r="AH201" s="159"/>
      <c r="AI201" s="159"/>
      <c r="AJ201" s="159"/>
      <c r="AK201" s="159"/>
      <c r="AL201" s="159"/>
      <c r="AM201" s="159"/>
      <c r="AN201" s="159"/>
      <c r="AO201" s="159"/>
      <c r="AP201" s="159"/>
      <c r="AQ201" s="159"/>
      <c r="AR201" s="159"/>
      <c r="AS201" s="159"/>
      <c r="AT201" s="159"/>
      <c r="AU201" s="159"/>
      <c r="AV201" s="159"/>
      <c r="AW201" s="159"/>
      <c r="AX201" s="159"/>
      <c r="AY201" s="159"/>
      <c r="AZ201" s="159"/>
      <c r="BA201" s="159"/>
      <c r="BB201" s="160"/>
      <c r="BC201" s="17"/>
    </row>
    <row r="202" spans="2:55" x14ac:dyDescent="0.25">
      <c r="B202" s="167"/>
      <c r="C202" s="168"/>
      <c r="D202" s="168"/>
      <c r="E202" s="168"/>
      <c r="F202" s="169"/>
      <c r="H202" s="104"/>
      <c r="I202" s="197"/>
      <c r="J202" s="198"/>
      <c r="K202" s="198"/>
      <c r="L202" s="198"/>
      <c r="M202" s="198"/>
      <c r="N202" s="198"/>
      <c r="O202" s="198"/>
      <c r="P202" s="198"/>
      <c r="Q202" s="198"/>
      <c r="R202" s="198"/>
      <c r="S202" s="199"/>
      <c r="T202" s="158"/>
      <c r="U202" s="159"/>
      <c r="V202" s="159"/>
      <c r="W202" s="159"/>
      <c r="X202" s="159"/>
      <c r="Y202" s="159"/>
      <c r="Z202" s="159"/>
      <c r="AA202" s="159"/>
      <c r="AB202" s="159"/>
      <c r="AC202" s="159"/>
      <c r="AD202" s="159"/>
      <c r="AE202" s="159"/>
      <c r="AF202" s="159"/>
      <c r="AG202" s="159"/>
      <c r="AH202" s="159"/>
      <c r="AI202" s="159"/>
      <c r="AJ202" s="159"/>
      <c r="AK202" s="159"/>
      <c r="AL202" s="159"/>
      <c r="AM202" s="159"/>
      <c r="AN202" s="159"/>
      <c r="AO202" s="159"/>
      <c r="AP202" s="159"/>
      <c r="AQ202" s="159"/>
      <c r="AR202" s="159"/>
      <c r="AS202" s="159"/>
      <c r="AT202" s="159"/>
      <c r="AU202" s="159"/>
      <c r="AV202" s="159"/>
      <c r="AW202" s="159"/>
      <c r="AX202" s="159"/>
      <c r="AY202" s="159"/>
      <c r="AZ202" s="159"/>
      <c r="BA202" s="159"/>
      <c r="BB202" s="160"/>
      <c r="BC202" s="17"/>
    </row>
    <row r="203" spans="2:55" x14ac:dyDescent="0.25">
      <c r="B203" s="167"/>
      <c r="C203" s="168"/>
      <c r="D203" s="168"/>
      <c r="E203" s="168"/>
      <c r="F203" s="169"/>
      <c r="H203" s="104"/>
      <c r="I203" s="197"/>
      <c r="J203" s="198"/>
      <c r="K203" s="198"/>
      <c r="L203" s="198"/>
      <c r="M203" s="198"/>
      <c r="N203" s="198"/>
      <c r="O203" s="198"/>
      <c r="P203" s="198"/>
      <c r="Q203" s="198"/>
      <c r="R203" s="198"/>
      <c r="S203" s="199"/>
      <c r="T203" s="158"/>
      <c r="U203" s="159"/>
      <c r="V203" s="159"/>
      <c r="W203" s="159"/>
      <c r="X203" s="159"/>
      <c r="Y203" s="159"/>
      <c r="Z203" s="159"/>
      <c r="AA203" s="159"/>
      <c r="AB203" s="159"/>
      <c r="AC203" s="159"/>
      <c r="AD203" s="159"/>
      <c r="AE203" s="159"/>
      <c r="AF203" s="159"/>
      <c r="AG203" s="159"/>
      <c r="AH203" s="159"/>
      <c r="AI203" s="159"/>
      <c r="AJ203" s="159"/>
      <c r="AK203" s="159"/>
      <c r="AL203" s="159"/>
      <c r="AM203" s="159"/>
      <c r="AN203" s="159"/>
      <c r="AO203" s="159"/>
      <c r="AP203" s="159"/>
      <c r="AQ203" s="159"/>
      <c r="AR203" s="159"/>
      <c r="AS203" s="159"/>
      <c r="AT203" s="159"/>
      <c r="AU203" s="159"/>
      <c r="AV203" s="159"/>
      <c r="AW203" s="159"/>
      <c r="AX203" s="159"/>
      <c r="AY203" s="159"/>
      <c r="AZ203" s="159"/>
      <c r="BA203" s="159"/>
      <c r="BB203" s="160"/>
      <c r="BC203" s="17"/>
    </row>
    <row r="204" spans="2:55" x14ac:dyDescent="0.25">
      <c r="B204" s="167"/>
      <c r="C204" s="168"/>
      <c r="D204" s="168"/>
      <c r="E204" s="168"/>
      <c r="F204" s="169"/>
      <c r="H204" s="104"/>
      <c r="I204" s="197"/>
      <c r="J204" s="198"/>
      <c r="K204" s="198"/>
      <c r="L204" s="198"/>
      <c r="M204" s="198"/>
      <c r="N204" s="198"/>
      <c r="O204" s="198"/>
      <c r="P204" s="198"/>
      <c r="Q204" s="198"/>
      <c r="R204" s="198"/>
      <c r="S204" s="199"/>
      <c r="T204" s="158"/>
      <c r="U204" s="159"/>
      <c r="V204" s="159"/>
      <c r="W204" s="159"/>
      <c r="X204" s="159"/>
      <c r="Y204" s="159"/>
      <c r="Z204" s="159"/>
      <c r="AA204" s="159"/>
      <c r="AB204" s="159"/>
      <c r="AC204" s="159"/>
      <c r="AD204" s="159"/>
      <c r="AE204" s="159"/>
      <c r="AF204" s="159"/>
      <c r="AG204" s="159"/>
      <c r="AH204" s="159"/>
      <c r="AI204" s="159"/>
      <c r="AJ204" s="159"/>
      <c r="AK204" s="159"/>
      <c r="AL204" s="159"/>
      <c r="AM204" s="159"/>
      <c r="AN204" s="159"/>
      <c r="AO204" s="159"/>
      <c r="AP204" s="159"/>
      <c r="AQ204" s="159"/>
      <c r="AR204" s="159"/>
      <c r="AS204" s="159"/>
      <c r="AT204" s="159"/>
      <c r="AU204" s="159"/>
      <c r="AV204" s="159"/>
      <c r="AW204" s="159"/>
      <c r="AX204" s="159"/>
      <c r="AY204" s="159"/>
      <c r="AZ204" s="159"/>
      <c r="BA204" s="159"/>
      <c r="BB204" s="160"/>
      <c r="BC204" s="17"/>
    </row>
    <row r="205" spans="2:55" x14ac:dyDescent="0.25">
      <c r="B205" s="167"/>
      <c r="C205" s="168"/>
      <c r="D205" s="168"/>
      <c r="E205" s="168"/>
      <c r="F205" s="169"/>
      <c r="H205" s="104"/>
      <c r="I205" s="197"/>
      <c r="J205" s="198"/>
      <c r="K205" s="198"/>
      <c r="L205" s="198"/>
      <c r="M205" s="198"/>
      <c r="N205" s="198"/>
      <c r="O205" s="198"/>
      <c r="P205" s="198"/>
      <c r="Q205" s="198"/>
      <c r="R205" s="198"/>
      <c r="S205" s="199"/>
      <c r="T205" s="158"/>
      <c r="U205" s="159"/>
      <c r="V205" s="159"/>
      <c r="W205" s="159"/>
      <c r="X205" s="159"/>
      <c r="Y205" s="159"/>
      <c r="Z205" s="159"/>
      <c r="AA205" s="159"/>
      <c r="AB205" s="159"/>
      <c r="AC205" s="159"/>
      <c r="AD205" s="159"/>
      <c r="AE205" s="159"/>
      <c r="AF205" s="159"/>
      <c r="AG205" s="159"/>
      <c r="AH205" s="159"/>
      <c r="AI205" s="159"/>
      <c r="AJ205" s="159"/>
      <c r="AK205" s="159"/>
      <c r="AL205" s="159"/>
      <c r="AM205" s="159"/>
      <c r="AN205" s="159"/>
      <c r="AO205" s="159"/>
      <c r="AP205" s="159"/>
      <c r="AQ205" s="159"/>
      <c r="AR205" s="159"/>
      <c r="AS205" s="159"/>
      <c r="AT205" s="159"/>
      <c r="AU205" s="159"/>
      <c r="AV205" s="159"/>
      <c r="AW205" s="159"/>
      <c r="AX205" s="159"/>
      <c r="AY205" s="159"/>
      <c r="AZ205" s="159"/>
      <c r="BA205" s="159"/>
      <c r="BB205" s="160"/>
      <c r="BC205" s="17"/>
    </row>
    <row r="206" spans="2:55" ht="12" thickBot="1" x14ac:dyDescent="0.3">
      <c r="B206" s="368"/>
      <c r="C206" s="369"/>
      <c r="D206" s="369"/>
      <c r="E206" s="369"/>
      <c r="F206" s="370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6"/>
    </row>
  </sheetData>
  <mergeCells count="297">
    <mergeCell ref="I203:S203"/>
    <mergeCell ref="T203:BB203"/>
    <mergeCell ref="I204:S204"/>
    <mergeCell ref="T204:BB204"/>
    <mergeCell ref="I205:S205"/>
    <mergeCell ref="T205:BB205"/>
    <mergeCell ref="T199:BB199"/>
    <mergeCell ref="I200:S200"/>
    <mergeCell ref="T200:BB200"/>
    <mergeCell ref="I201:S201"/>
    <mergeCell ref="T201:BB201"/>
    <mergeCell ref="I202:S202"/>
    <mergeCell ref="T202:BB202"/>
    <mergeCell ref="I193:S193"/>
    <mergeCell ref="T193:BB193"/>
    <mergeCell ref="I194:S194"/>
    <mergeCell ref="T194:BB194"/>
    <mergeCell ref="B196:F206"/>
    <mergeCell ref="I197:S197"/>
    <mergeCell ref="T197:BB197"/>
    <mergeCell ref="I198:S198"/>
    <mergeCell ref="T198:BB198"/>
    <mergeCell ref="I199:S199"/>
    <mergeCell ref="T189:BB189"/>
    <mergeCell ref="I190:S190"/>
    <mergeCell ref="T190:BB190"/>
    <mergeCell ref="I191:S191"/>
    <mergeCell ref="T191:BB191"/>
    <mergeCell ref="I192:S192"/>
    <mergeCell ref="T192:BB192"/>
    <mergeCell ref="H184:M184"/>
    <mergeCell ref="Y184:BA184"/>
    <mergeCell ref="B185:F195"/>
    <mergeCell ref="I186:S186"/>
    <mergeCell ref="T186:BB186"/>
    <mergeCell ref="I187:S187"/>
    <mergeCell ref="T187:BB187"/>
    <mergeCell ref="I188:S188"/>
    <mergeCell ref="T188:BB188"/>
    <mergeCell ref="I189:S189"/>
    <mergeCell ref="H182:M182"/>
    <mergeCell ref="N182:X182"/>
    <mergeCell ref="Y182:BA182"/>
    <mergeCell ref="H183:M183"/>
    <mergeCell ref="N183:X183"/>
    <mergeCell ref="Y183:BA183"/>
    <mergeCell ref="H179:M179"/>
    <mergeCell ref="N179:X179"/>
    <mergeCell ref="Y179:BA179"/>
    <mergeCell ref="H180:M181"/>
    <mergeCell ref="N180:X180"/>
    <mergeCell ref="Y180:BA180"/>
    <mergeCell ref="N181:X181"/>
    <mergeCell ref="Y181:BA181"/>
    <mergeCell ref="H177:M177"/>
    <mergeCell ref="N177:X177"/>
    <mergeCell ref="Y177:BA177"/>
    <mergeCell ref="H178:M178"/>
    <mergeCell ref="N178:X178"/>
    <mergeCell ref="Y178:BA178"/>
    <mergeCell ref="H175:M175"/>
    <mergeCell ref="N175:X175"/>
    <mergeCell ref="Y175:BA175"/>
    <mergeCell ref="H176:M176"/>
    <mergeCell ref="N176:X176"/>
    <mergeCell ref="Y176:BA176"/>
    <mergeCell ref="H170:M172"/>
    <mergeCell ref="N170:X172"/>
    <mergeCell ref="Y170:BA170"/>
    <mergeCell ref="Y171:BA171"/>
    <mergeCell ref="Y172:BA172"/>
    <mergeCell ref="H173:M174"/>
    <mergeCell ref="N173:X174"/>
    <mergeCell ref="Y173:BA173"/>
    <mergeCell ref="Y174:BA174"/>
    <mergeCell ref="H164:M169"/>
    <mergeCell ref="N164:X164"/>
    <mergeCell ref="Y164:BA164"/>
    <mergeCell ref="N165:X168"/>
    <mergeCell ref="Y165:BA165"/>
    <mergeCell ref="Y166:BA166"/>
    <mergeCell ref="Y167:BA167"/>
    <mergeCell ref="Y168:BA168"/>
    <mergeCell ref="N169:X169"/>
    <mergeCell ref="Y169:BA169"/>
    <mergeCell ref="I158:J158"/>
    <mergeCell ref="K158:R158"/>
    <mergeCell ref="S158:BA158"/>
    <mergeCell ref="G161:BC161"/>
    <mergeCell ref="B162:F184"/>
    <mergeCell ref="G162:G184"/>
    <mergeCell ref="H162:BC162"/>
    <mergeCell ref="H163:M163"/>
    <mergeCell ref="N163:X163"/>
    <mergeCell ref="Y163:BA163"/>
    <mergeCell ref="I156:J156"/>
    <mergeCell ref="K156:R156"/>
    <mergeCell ref="S156:BA156"/>
    <mergeCell ref="I157:J157"/>
    <mergeCell ref="K157:R157"/>
    <mergeCell ref="S157:BA157"/>
    <mergeCell ref="B101:F150"/>
    <mergeCell ref="G101:BC101"/>
    <mergeCell ref="B152:F161"/>
    <mergeCell ref="G152:BC152"/>
    <mergeCell ref="I154:J154"/>
    <mergeCell ref="K154:R154"/>
    <mergeCell ref="S154:BA154"/>
    <mergeCell ref="I155:J155"/>
    <mergeCell ref="K155:R155"/>
    <mergeCell ref="S155:BA155"/>
    <mergeCell ref="I97:S97"/>
    <mergeCell ref="T97:BB97"/>
    <mergeCell ref="I98:S98"/>
    <mergeCell ref="T98:BB98"/>
    <mergeCell ref="I99:S99"/>
    <mergeCell ref="T99:BB99"/>
    <mergeCell ref="T93:BB93"/>
    <mergeCell ref="I94:S94"/>
    <mergeCell ref="T94:BB94"/>
    <mergeCell ref="I95:S95"/>
    <mergeCell ref="T95:BB95"/>
    <mergeCell ref="I96:S96"/>
    <mergeCell ref="T96:BB96"/>
    <mergeCell ref="I88:S88"/>
    <mergeCell ref="T88:BB88"/>
    <mergeCell ref="B90:F100"/>
    <mergeCell ref="I90:S90"/>
    <mergeCell ref="T90:BB90"/>
    <mergeCell ref="I91:S91"/>
    <mergeCell ref="T91:BB91"/>
    <mergeCell ref="I92:S92"/>
    <mergeCell ref="T92:BB92"/>
    <mergeCell ref="I93:S93"/>
    <mergeCell ref="I85:S85"/>
    <mergeCell ref="T85:BB85"/>
    <mergeCell ref="I86:S86"/>
    <mergeCell ref="T86:BB86"/>
    <mergeCell ref="I87:S87"/>
    <mergeCell ref="T87:BB87"/>
    <mergeCell ref="H81:H84"/>
    <mergeCell ref="I81:S84"/>
    <mergeCell ref="T81:BB81"/>
    <mergeCell ref="T82:BB82"/>
    <mergeCell ref="T83:BB83"/>
    <mergeCell ref="T84:BB84"/>
    <mergeCell ref="H78:H79"/>
    <mergeCell ref="I78:S79"/>
    <mergeCell ref="T78:BB78"/>
    <mergeCell ref="T79:BB79"/>
    <mergeCell ref="I80:S80"/>
    <mergeCell ref="T80:BB80"/>
    <mergeCell ref="H70:H77"/>
    <mergeCell ref="I70:S77"/>
    <mergeCell ref="T70:BB70"/>
    <mergeCell ref="T71:BB71"/>
    <mergeCell ref="T72:BB72"/>
    <mergeCell ref="T73:BB73"/>
    <mergeCell ref="T74:BB74"/>
    <mergeCell ref="T75:BB75"/>
    <mergeCell ref="T76:BB76"/>
    <mergeCell ref="T77:BB77"/>
    <mergeCell ref="I63:S69"/>
    <mergeCell ref="T63:BB63"/>
    <mergeCell ref="T64:BB64"/>
    <mergeCell ref="T65:BB65"/>
    <mergeCell ref="T66:BB66"/>
    <mergeCell ref="T67:BB67"/>
    <mergeCell ref="T68:BB68"/>
    <mergeCell ref="T69:BB69"/>
    <mergeCell ref="AW57:BA57"/>
    <mergeCell ref="B59:F89"/>
    <mergeCell ref="H59:H61"/>
    <mergeCell ref="I59:S61"/>
    <mergeCell ref="T59:BB59"/>
    <mergeCell ref="T60:BB60"/>
    <mergeCell ref="T61:BB61"/>
    <mergeCell ref="I62:S62"/>
    <mergeCell ref="T62:BB62"/>
    <mergeCell ref="H63:H69"/>
    <mergeCell ref="AW55:BA55"/>
    <mergeCell ref="U56:W56"/>
    <mergeCell ref="Y56:AA56"/>
    <mergeCell ref="AD56:AF56"/>
    <mergeCell ref="AR56:AT56"/>
    <mergeCell ref="AW56:BA56"/>
    <mergeCell ref="AW50:BA50"/>
    <mergeCell ref="AW51:BA51"/>
    <mergeCell ref="S52:AB52"/>
    <mergeCell ref="AW52:BA52"/>
    <mergeCell ref="AW53:BA53"/>
    <mergeCell ref="T54:AA54"/>
    <mergeCell ref="AD54:AF54"/>
    <mergeCell ref="AR54:AT54"/>
    <mergeCell ref="AW54:BA54"/>
    <mergeCell ref="AW46:BA46"/>
    <mergeCell ref="T47:W47"/>
    <mergeCell ref="Y47:AA47"/>
    <mergeCell ref="AW47:BA47"/>
    <mergeCell ref="AW48:BA48"/>
    <mergeCell ref="U49:W49"/>
    <mergeCell ref="Y49:AA49"/>
    <mergeCell ref="AW49:BA49"/>
    <mergeCell ref="BF41:BH42"/>
    <mergeCell ref="I42:P42"/>
    <mergeCell ref="AW42:BA42"/>
    <mergeCell ref="I43:P43"/>
    <mergeCell ref="T43:W43"/>
    <mergeCell ref="AD43:AF43"/>
    <mergeCell ref="AW43:BA43"/>
    <mergeCell ref="AD38:BA38"/>
    <mergeCell ref="B40:F58"/>
    <mergeCell ref="I41:P41"/>
    <mergeCell ref="S41:AB41"/>
    <mergeCell ref="AD41:AU41"/>
    <mergeCell ref="AW41:BA41"/>
    <mergeCell ref="I44:P44"/>
    <mergeCell ref="AW44:BA44"/>
    <mergeCell ref="T45:W45"/>
    <mergeCell ref="AW45:BA45"/>
    <mergeCell ref="M34:N34"/>
    <mergeCell ref="AD34:BA34"/>
    <mergeCell ref="C35:E37"/>
    <mergeCell ref="I35:K37"/>
    <mergeCell ref="AD35:BA35"/>
    <mergeCell ref="M36:N36"/>
    <mergeCell ref="AD36:BA36"/>
    <mergeCell ref="AD37:BA37"/>
    <mergeCell ref="M31:N31"/>
    <mergeCell ref="AD31:BA31"/>
    <mergeCell ref="C32:E33"/>
    <mergeCell ref="M32:N32"/>
    <mergeCell ref="AD32:BA32"/>
    <mergeCell ref="BF32:BH33"/>
    <mergeCell ref="M33:N33"/>
    <mergeCell ref="AD33:BA33"/>
    <mergeCell ref="S28:AC38"/>
    <mergeCell ref="AD28:BA28"/>
    <mergeCell ref="BB28:BB38"/>
    <mergeCell ref="C29:E30"/>
    <mergeCell ref="I29:R29"/>
    <mergeCell ref="AD29:BA29"/>
    <mergeCell ref="I30:L30"/>
    <mergeCell ref="M30:Q30"/>
    <mergeCell ref="AD30:BA30"/>
    <mergeCell ref="I31:K34"/>
    <mergeCell ref="J22:P22"/>
    <mergeCell ref="C23:E23"/>
    <mergeCell ref="J24:P24"/>
    <mergeCell ref="C26:E27"/>
    <mergeCell ref="J26:P26"/>
    <mergeCell ref="S26:BB26"/>
    <mergeCell ref="S27:AC27"/>
    <mergeCell ref="AD27:BB27"/>
    <mergeCell ref="J15:P15"/>
    <mergeCell ref="J16:P16"/>
    <mergeCell ref="BF17:BH18"/>
    <mergeCell ref="C18:E18"/>
    <mergeCell ref="J19:P19"/>
    <mergeCell ref="C20:E20"/>
    <mergeCell ref="J20:O20"/>
    <mergeCell ref="C12:E12"/>
    <mergeCell ref="J12:P12"/>
    <mergeCell ref="J13:P13"/>
    <mergeCell ref="BF13:BH14"/>
    <mergeCell ref="C14:D14"/>
    <mergeCell ref="J14:P14"/>
    <mergeCell ref="BA8:BA9"/>
    <mergeCell ref="C9:E9"/>
    <mergeCell ref="I9:R9"/>
    <mergeCell ref="BF10:BH11"/>
    <mergeCell ref="C11:E11"/>
    <mergeCell ref="J11:P11"/>
    <mergeCell ref="I7:BB7"/>
    <mergeCell ref="BF7:BH8"/>
    <mergeCell ref="C8:E8"/>
    <mergeCell ref="I8:R8"/>
    <mergeCell ref="S8:S9"/>
    <mergeCell ref="T8:T9"/>
    <mergeCell ref="U8:AB8"/>
    <mergeCell ref="AC8:AJ8"/>
    <mergeCell ref="AK8:AR8"/>
    <mergeCell ref="AS8:AZ8"/>
    <mergeCell ref="BF3:BH4"/>
    <mergeCell ref="AV4:AY4"/>
    <mergeCell ref="AZ4:BB4"/>
    <mergeCell ref="B5:C5"/>
    <mergeCell ref="D5:F5"/>
    <mergeCell ref="G5:J5"/>
    <mergeCell ref="AV5:AY5"/>
    <mergeCell ref="AZ5:BB5"/>
    <mergeCell ref="B2:AQ4"/>
    <mergeCell ref="AR2:AU5"/>
    <mergeCell ref="AV2:AY2"/>
    <mergeCell ref="AZ2:BB2"/>
    <mergeCell ref="AV3:AY3"/>
    <mergeCell ref="AZ3:BB3"/>
  </mergeCells>
  <phoneticPr fontId="3" type="noConversion"/>
  <dataValidations count="3">
    <dataValidation type="list" allowBlank="1" showInputMessage="1" showErrorMessage="1" sqref="C9:D9" xr:uid="{F4C2F739-6B04-4DC6-AE2A-C9016C3B6278}">
      <formula1>"ALTO-FE,ALTO-40"</formula1>
    </dataValidation>
    <dataValidation type="list" allowBlank="1" showInputMessage="1" showErrorMessage="1" sqref="AH43" xr:uid="{2C939755-DDA9-4516-B22D-B8FE79A88021}">
      <formula1>"AltoDbgData"</formula1>
    </dataValidation>
    <dataValidation type="list" allowBlank="1" showInputMessage="1" showErrorMessage="1" sqref="J12" xr:uid="{C5DC5F57-E669-4BD6-9C92-5CA6F8680BE2}">
      <formula1>"Select..,PLL,ADC,GPIO,CODEC,I2S,I2C,UART"</formula1>
    </dataValidation>
  </dataValidations>
  <hyperlinks>
    <hyperlink ref="BF41:BH42" location="'Register Access-GUI'!J89" display="10. 预设批处理命令区域" xr:uid="{E1B6A565-C665-43A0-8E6F-9F9927B4DBD2}"/>
    <hyperlink ref="I42:P42" location="'Register Access-GUI'!S43" display="Export" xr:uid="{7C71CF0F-062D-4931-8019-0F14DBA18083}"/>
    <hyperlink ref="I43:P43" location="'Register Access-GUI'!AD43" display="Import" xr:uid="{E1456144-95A9-4FDE-A887-FE06A446C06E}"/>
    <hyperlink ref="B5:C5" location="'Register Access-GUI'!I43" display="File" xr:uid="{379734A0-34C4-41DB-B049-CE034D837D14}"/>
    <hyperlink ref="BF32:BH33" location="'Register Access-GUI'!J80" display="5. 命令行区域" xr:uid="{5886E751-75B6-4228-A5BE-9BD0825A88A6}"/>
    <hyperlink ref="C26" location="'Register Access-GUI'!J76" display="4. 按键区域" xr:uid="{01169C21-C387-485F-9CC3-8AFF7A2A3F78}"/>
    <hyperlink ref="BF10:BH11" location="'Register Access-GUI'!H85" display="8. 寄存器选择区域" xr:uid="{7636E322-39EC-4967-9A14-F7B15757C6EE}"/>
    <hyperlink ref="BF13:BH14" location="'Register Access-GUI'!H86" display="9. 16进制格式" xr:uid="{14240F37-C232-4D50-B18F-A792FFB6D1B4}"/>
    <hyperlink ref="BF17:BH18" location="'Register Access-GUI'!H64" display="3. 寄存器映射表区域" xr:uid="{62464A98-616F-46D6-8631-1BDCE35FFD7C}"/>
    <hyperlink ref="C23" location="'Register Access-GUI'!J76" display="4. 按键区域" xr:uid="{5C410ADA-9E12-4C77-BECD-56BCB5138477}"/>
    <hyperlink ref="BF7:BH8" location="'Register Access-GUI'!H60" display="1. 输入参数区域" xr:uid="{AF67756B-B3C6-4040-8568-76D0E21F080E}"/>
    <hyperlink ref="BB28:BB37" location="'Register Access-GUI'!AW43" display="&lt;&lt;" xr:uid="{70D6300A-BB5A-4C94-BCF9-0A58AFED8282}"/>
    <hyperlink ref="BB28:BB38" location="Sheet1!AV42" display="&lt;&lt;" xr:uid="{A5964FBF-814D-43EC-AB5C-774329174A87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Option Button 1">
              <controlPr defaultSize="0" autoFill="0" autoLine="0" autoPict="0">
                <anchor moveWithCells="1">
                  <from>
                    <xdr:col>4</xdr:col>
                    <xdr:colOff>30480</xdr:colOff>
                    <xdr:row>12</xdr:row>
                    <xdr:rowOff>83820</xdr:rowOff>
                  </from>
                  <to>
                    <xdr:col>5</xdr:col>
                    <xdr:colOff>45720</xdr:colOff>
                    <xdr:row>13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C5A8-3B7E-4D6F-9334-4C5C8E5F1A50}">
  <dimension ref="B1:BB153"/>
  <sheetViews>
    <sheetView zoomScaleNormal="100" workbookViewId="0">
      <selection activeCell="BK44" sqref="BK44"/>
    </sheetView>
  </sheetViews>
  <sheetFormatPr defaultColWidth="5.5546875" defaultRowHeight="11.4" x14ac:dyDescent="0.25"/>
  <cols>
    <col min="1" max="2" width="1.109375" style="13" customWidth="1"/>
    <col min="3" max="3" width="5.44140625" style="13" customWidth="1"/>
    <col min="4" max="4" width="3.21875" style="13" customWidth="1"/>
    <col min="5" max="5" width="3.33203125" style="13" customWidth="1"/>
    <col min="6" max="6" width="1.21875" style="13" customWidth="1"/>
    <col min="7" max="7" width="1.109375" style="13" customWidth="1"/>
    <col min="8" max="8" width="2.5546875" style="13" customWidth="1"/>
    <col min="9" max="11" width="1.44140625" style="13" customWidth="1"/>
    <col min="12" max="12" width="2.33203125" style="13" customWidth="1"/>
    <col min="13" max="13" width="1" style="13" customWidth="1"/>
    <col min="14" max="14" width="1.6640625" style="13" customWidth="1"/>
    <col min="15" max="15" width="1.109375" style="13" customWidth="1"/>
    <col min="16" max="16" width="1.6640625" style="13" customWidth="1"/>
    <col min="17" max="17" width="1" style="13" customWidth="1"/>
    <col min="18" max="18" width="11.77734375" style="13" customWidth="1"/>
    <col min="19" max="19" width="5.21875" style="13" customWidth="1"/>
    <col min="20" max="51" width="2.33203125" style="13" customWidth="1"/>
    <col min="52" max="52" width="7.33203125" style="13" customWidth="1"/>
    <col min="53" max="53" width="3.33203125" style="13" customWidth="1"/>
    <col min="54" max="54" width="0.77734375" style="13" customWidth="1"/>
    <col min="55" max="16384" width="5.5546875" style="13"/>
  </cols>
  <sheetData>
    <row r="1" spans="2:54" s="1" customFormat="1" ht="12" thickBot="1" x14ac:dyDescent="0.25">
      <c r="F1" s="2"/>
      <c r="G1" s="2"/>
    </row>
    <row r="2" spans="2:54" s="1" customFormat="1" ht="13.05" customHeight="1" thickBot="1" x14ac:dyDescent="0.25">
      <c r="B2" s="122" t="s">
        <v>0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324" t="s">
        <v>1</v>
      </c>
      <c r="AR2" s="237"/>
      <c r="AS2" s="237"/>
      <c r="AT2" s="299"/>
      <c r="AU2" s="302" t="s">
        <v>2</v>
      </c>
      <c r="AV2" s="303"/>
      <c r="AW2" s="303"/>
      <c r="AX2" s="303"/>
      <c r="AY2" s="304"/>
      <c r="AZ2" s="305"/>
      <c r="BA2" s="306"/>
      <c r="BB2" s="3"/>
    </row>
    <row r="3" spans="2:54" s="1" customFormat="1" ht="13.05" customHeight="1" thickTop="1" x14ac:dyDescent="0.2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248"/>
      <c r="AR3" s="249"/>
      <c r="AS3" s="249"/>
      <c r="AT3" s="300"/>
      <c r="AU3" s="286" t="s">
        <v>3</v>
      </c>
      <c r="AV3" s="287"/>
      <c r="AW3" s="287"/>
      <c r="AX3" s="287"/>
      <c r="AY3" s="307" t="s">
        <v>4</v>
      </c>
      <c r="AZ3" s="308"/>
      <c r="BA3" s="309"/>
      <c r="BB3" s="4"/>
    </row>
    <row r="4" spans="2:54" s="1" customFormat="1" ht="13.05" customHeight="1" x14ac:dyDescent="0.2">
      <c r="B4" s="297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48"/>
      <c r="AR4" s="249"/>
      <c r="AS4" s="249"/>
      <c r="AT4" s="300"/>
      <c r="AU4" s="286" t="s">
        <v>6</v>
      </c>
      <c r="AV4" s="287"/>
      <c r="AW4" s="287"/>
      <c r="AX4" s="287"/>
      <c r="AY4" s="288" t="s">
        <v>7</v>
      </c>
      <c r="AZ4" s="289"/>
      <c r="BA4" s="290"/>
      <c r="BB4" s="4"/>
    </row>
    <row r="5" spans="2:54" s="9" customFormat="1" ht="14.55" customHeight="1" x14ac:dyDescent="0.2">
      <c r="B5" s="291" t="s">
        <v>8</v>
      </c>
      <c r="C5" s="292"/>
      <c r="D5" s="293" t="s">
        <v>9</v>
      </c>
      <c r="E5" s="293"/>
      <c r="F5" s="293"/>
      <c r="G5" s="293" t="s">
        <v>10</v>
      </c>
      <c r="H5" s="293"/>
      <c r="I5" s="293"/>
      <c r="J5" s="293"/>
      <c r="K5" s="5"/>
      <c r="L5" s="6"/>
      <c r="M5" s="6"/>
      <c r="N5" s="6"/>
      <c r="O5" s="6"/>
      <c r="P5" s="6"/>
      <c r="Q5" s="6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250"/>
      <c r="AR5" s="251"/>
      <c r="AS5" s="251"/>
      <c r="AT5" s="301"/>
      <c r="AU5" s="286" t="s">
        <v>11</v>
      </c>
      <c r="AV5" s="287"/>
      <c r="AW5" s="287"/>
      <c r="AX5" s="287"/>
      <c r="AY5" s="294"/>
      <c r="AZ5" s="295"/>
      <c r="BA5" s="296"/>
      <c r="BB5" s="8"/>
    </row>
    <row r="6" spans="2:54" ht="7.05" customHeight="1" x14ac:dyDescent="0.25">
      <c r="B6" s="15"/>
      <c r="BB6" s="17"/>
    </row>
    <row r="7" spans="2:54" ht="15.45" customHeight="1" x14ac:dyDescent="0.25">
      <c r="B7" s="10"/>
      <c r="C7" s="11"/>
      <c r="D7" s="11"/>
      <c r="E7" s="11"/>
      <c r="F7" s="12"/>
      <c r="H7" s="322" t="s">
        <v>20</v>
      </c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3"/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3"/>
      <c r="AZ7" s="293"/>
      <c r="BA7" s="323"/>
      <c r="BB7" s="17"/>
    </row>
    <row r="8" spans="2:54" ht="11.55" customHeight="1" x14ac:dyDescent="0.25">
      <c r="B8" s="15"/>
      <c r="C8" s="273" t="s">
        <v>12</v>
      </c>
      <c r="D8" s="273"/>
      <c r="E8" s="273"/>
      <c r="F8" s="16"/>
      <c r="H8" s="281" t="s">
        <v>22</v>
      </c>
      <c r="I8" s="282"/>
      <c r="J8" s="282"/>
      <c r="K8" s="282"/>
      <c r="L8" s="282"/>
      <c r="M8" s="282"/>
      <c r="N8" s="282"/>
      <c r="O8" s="282"/>
      <c r="P8" s="282"/>
      <c r="Q8" s="282"/>
      <c r="R8" s="283" t="s">
        <v>23</v>
      </c>
      <c r="S8" s="283" t="s">
        <v>24</v>
      </c>
      <c r="T8" s="275">
        <v>3</v>
      </c>
      <c r="U8" s="275"/>
      <c r="V8" s="275"/>
      <c r="W8" s="275"/>
      <c r="X8" s="275"/>
      <c r="Y8" s="275"/>
      <c r="Z8" s="275"/>
      <c r="AA8" s="275"/>
      <c r="AB8" s="275">
        <v>2</v>
      </c>
      <c r="AC8" s="275"/>
      <c r="AD8" s="275"/>
      <c r="AE8" s="275"/>
      <c r="AF8" s="275"/>
      <c r="AG8" s="275"/>
      <c r="AH8" s="275"/>
      <c r="AI8" s="275"/>
      <c r="AJ8" s="275">
        <v>1</v>
      </c>
      <c r="AK8" s="275"/>
      <c r="AL8" s="275"/>
      <c r="AM8" s="275"/>
      <c r="AN8" s="275"/>
      <c r="AO8" s="275"/>
      <c r="AP8" s="275"/>
      <c r="AQ8" s="275"/>
      <c r="AR8" s="275">
        <v>0</v>
      </c>
      <c r="AS8" s="275"/>
      <c r="AT8" s="275"/>
      <c r="AU8" s="275"/>
      <c r="AV8" s="275"/>
      <c r="AW8" s="275"/>
      <c r="AX8" s="275"/>
      <c r="AY8" s="275"/>
      <c r="AZ8" s="276" t="s">
        <v>25</v>
      </c>
      <c r="BA8" s="19" t="s">
        <v>26</v>
      </c>
      <c r="BB8" s="17"/>
    </row>
    <row r="9" spans="2:54" s="2" customFormat="1" ht="11.55" customHeight="1" x14ac:dyDescent="0.25">
      <c r="B9" s="20"/>
      <c r="C9" s="209" t="s">
        <v>19</v>
      </c>
      <c r="D9" s="209"/>
      <c r="E9" s="209"/>
      <c r="F9" s="18"/>
      <c r="H9" s="278" t="str">
        <f>IF(I12="CODEC","0X"&amp;70006000,IF(I12="I2C","0X"&amp;70005000,IF(I12="I2S","0X"&amp;70004000,IF(I12="GPIO","0X"&amp;70003000,IF(I12="PLL","0X"&amp;70002000,"0X"&amp;70000000)))))</f>
        <v>0X70004000</v>
      </c>
      <c r="I9" s="279"/>
      <c r="J9" s="279"/>
      <c r="K9" s="279"/>
      <c r="L9" s="279"/>
      <c r="M9" s="279"/>
      <c r="N9" s="279"/>
      <c r="O9" s="279"/>
      <c r="P9" s="279"/>
      <c r="Q9" s="279"/>
      <c r="R9" s="284"/>
      <c r="S9" s="284"/>
      <c r="T9" s="21">
        <v>31</v>
      </c>
      <c r="U9" s="21">
        <v>30</v>
      </c>
      <c r="V9" s="21">
        <v>29</v>
      </c>
      <c r="W9" s="21">
        <v>28</v>
      </c>
      <c r="X9" s="21">
        <v>27</v>
      </c>
      <c r="Y9" s="21">
        <v>26</v>
      </c>
      <c r="Z9" s="21">
        <v>25</v>
      </c>
      <c r="AA9" s="21">
        <v>24</v>
      </c>
      <c r="AB9" s="21">
        <v>23</v>
      </c>
      <c r="AC9" s="21">
        <v>22</v>
      </c>
      <c r="AD9" s="21">
        <v>21</v>
      </c>
      <c r="AE9" s="21">
        <v>20</v>
      </c>
      <c r="AF9" s="21">
        <v>19</v>
      </c>
      <c r="AG9" s="21">
        <v>18</v>
      </c>
      <c r="AH9" s="21">
        <v>17</v>
      </c>
      <c r="AI9" s="21">
        <v>16</v>
      </c>
      <c r="AJ9" s="21">
        <v>15</v>
      </c>
      <c r="AK9" s="21">
        <v>14</v>
      </c>
      <c r="AL9" s="21">
        <v>13</v>
      </c>
      <c r="AM9" s="21">
        <v>12</v>
      </c>
      <c r="AN9" s="21">
        <v>11</v>
      </c>
      <c r="AO9" s="21">
        <v>10</v>
      </c>
      <c r="AP9" s="21">
        <v>9</v>
      </c>
      <c r="AQ9" s="21">
        <v>8</v>
      </c>
      <c r="AR9" s="21">
        <v>7</v>
      </c>
      <c r="AS9" s="21">
        <v>6</v>
      </c>
      <c r="AT9" s="21">
        <v>5</v>
      </c>
      <c r="AU9" s="21">
        <v>4</v>
      </c>
      <c r="AV9" s="21">
        <v>3</v>
      </c>
      <c r="AW9" s="21">
        <v>2</v>
      </c>
      <c r="AX9" s="21">
        <v>1</v>
      </c>
      <c r="AY9" s="21">
        <v>0</v>
      </c>
      <c r="AZ9" s="277"/>
      <c r="BA9" s="22"/>
      <c r="BB9" s="23"/>
    </row>
    <row r="10" spans="2:54" ht="11.55" customHeight="1" x14ac:dyDescent="0.2">
      <c r="B10" s="15"/>
      <c r="F10" s="18"/>
      <c r="H10" s="52"/>
      <c r="I10" s="11"/>
      <c r="J10" s="11"/>
      <c r="K10" s="11"/>
      <c r="L10" s="11"/>
      <c r="M10" s="11"/>
      <c r="N10" s="11"/>
      <c r="O10" s="11"/>
      <c r="P10" s="11"/>
      <c r="Q10" s="12"/>
      <c r="R10" s="25" t="s">
        <v>29</v>
      </c>
      <c r="S10" s="26">
        <f>I14</f>
        <v>10</v>
      </c>
      <c r="T10" s="78" t="s">
        <v>7</v>
      </c>
      <c r="U10" s="78" t="s">
        <v>7</v>
      </c>
      <c r="V10" s="78" t="s">
        <v>7</v>
      </c>
      <c r="W10" s="78" t="s">
        <v>7</v>
      </c>
      <c r="X10" s="78" t="s">
        <v>7</v>
      </c>
      <c r="Y10" s="78" t="s">
        <v>7</v>
      </c>
      <c r="Z10" s="78" t="s">
        <v>7</v>
      </c>
      <c r="AA10" s="78" t="s">
        <v>7</v>
      </c>
      <c r="AB10" s="78" t="s">
        <v>7</v>
      </c>
      <c r="AC10" s="78" t="s">
        <v>7</v>
      </c>
      <c r="AD10" s="78" t="s">
        <v>7</v>
      </c>
      <c r="AE10" s="78" t="s">
        <v>7</v>
      </c>
      <c r="AF10" s="78" t="s">
        <v>7</v>
      </c>
      <c r="AG10" s="78" t="s">
        <v>7</v>
      </c>
      <c r="AH10" s="78" t="s">
        <v>7</v>
      </c>
      <c r="AI10" s="78" t="s">
        <v>7</v>
      </c>
      <c r="AJ10" s="79">
        <v>1</v>
      </c>
      <c r="AK10" s="80">
        <v>0</v>
      </c>
      <c r="AL10" s="80">
        <v>0</v>
      </c>
      <c r="AM10" s="80">
        <v>1</v>
      </c>
      <c r="AN10" s="80">
        <v>0</v>
      </c>
      <c r="AO10" s="80">
        <v>0</v>
      </c>
      <c r="AP10" s="80">
        <v>1</v>
      </c>
      <c r="AQ10" s="80">
        <v>1</v>
      </c>
      <c r="AR10" s="80">
        <v>0</v>
      </c>
      <c r="AS10" s="80">
        <v>1</v>
      </c>
      <c r="AT10" s="80">
        <v>1</v>
      </c>
      <c r="AU10" s="80">
        <v>1</v>
      </c>
      <c r="AV10" s="80">
        <v>0</v>
      </c>
      <c r="AW10" s="80">
        <v>1</v>
      </c>
      <c r="AX10" s="80">
        <v>0</v>
      </c>
      <c r="AY10" s="80">
        <v>1</v>
      </c>
      <c r="AZ10" s="27" t="s">
        <v>30</v>
      </c>
      <c r="BA10" s="28"/>
      <c r="BB10" s="17"/>
    </row>
    <row r="11" spans="2:54" ht="11.55" customHeight="1" x14ac:dyDescent="0.2">
      <c r="B11" s="15"/>
      <c r="C11" s="273" t="s">
        <v>21</v>
      </c>
      <c r="D11" s="273"/>
      <c r="E11" s="273"/>
      <c r="F11" s="18"/>
      <c r="H11" s="24"/>
      <c r="I11" s="273" t="s">
        <v>14</v>
      </c>
      <c r="J11" s="273"/>
      <c r="K11" s="273"/>
      <c r="L11" s="273"/>
      <c r="M11" s="273"/>
      <c r="N11" s="273"/>
      <c r="O11" s="273"/>
      <c r="Q11" s="16"/>
      <c r="R11" s="29" t="s">
        <v>33</v>
      </c>
      <c r="S11" s="26">
        <f t="shared" ref="S11:S25" si="0">IF(S10="--","--",IF((S10+4)&gt;=($I$14+$I$16),"--",S10+4))</f>
        <v>14</v>
      </c>
      <c r="T11" s="78" t="s">
        <v>7</v>
      </c>
      <c r="U11" s="78" t="s">
        <v>7</v>
      </c>
      <c r="V11" s="78" t="s">
        <v>7</v>
      </c>
      <c r="W11" s="78" t="s">
        <v>7</v>
      </c>
      <c r="X11" s="78" t="s">
        <v>7</v>
      </c>
      <c r="Y11" s="78" t="s">
        <v>7</v>
      </c>
      <c r="Z11" s="78" t="s">
        <v>7</v>
      </c>
      <c r="AA11" s="78" t="s">
        <v>7</v>
      </c>
      <c r="AB11" s="81">
        <v>0</v>
      </c>
      <c r="AC11" s="81">
        <v>1</v>
      </c>
      <c r="AD11" s="81">
        <v>0</v>
      </c>
      <c r="AE11" s="81">
        <v>1</v>
      </c>
      <c r="AF11" s="81">
        <v>1</v>
      </c>
      <c r="AG11" s="81">
        <v>0</v>
      </c>
      <c r="AH11" s="81">
        <v>1</v>
      </c>
      <c r="AI11" s="81">
        <v>0</v>
      </c>
      <c r="AJ11" s="80">
        <v>0</v>
      </c>
      <c r="AK11" s="79">
        <v>1</v>
      </c>
      <c r="AL11" s="80">
        <v>1</v>
      </c>
      <c r="AM11" s="80">
        <v>0</v>
      </c>
      <c r="AN11" s="95">
        <v>0</v>
      </c>
      <c r="AO11" s="95">
        <v>0</v>
      </c>
      <c r="AP11" s="80">
        <v>0</v>
      </c>
      <c r="AQ11" s="79">
        <v>0</v>
      </c>
      <c r="AR11" s="95">
        <v>0</v>
      </c>
      <c r="AS11" s="95">
        <v>1</v>
      </c>
      <c r="AT11" s="80">
        <v>0</v>
      </c>
      <c r="AU11" s="80">
        <v>1</v>
      </c>
      <c r="AV11" s="95">
        <v>1</v>
      </c>
      <c r="AW11" s="95">
        <v>0</v>
      </c>
      <c r="AX11" s="80">
        <v>1</v>
      </c>
      <c r="AY11" s="80">
        <v>0</v>
      </c>
      <c r="AZ11" s="27" t="s">
        <v>34</v>
      </c>
      <c r="BA11" s="28"/>
      <c r="BB11" s="17"/>
    </row>
    <row r="12" spans="2:54" ht="11.55" customHeight="1" x14ac:dyDescent="0.2">
      <c r="B12" s="15"/>
      <c r="C12" s="209" t="s">
        <v>28</v>
      </c>
      <c r="D12" s="209"/>
      <c r="E12" s="209"/>
      <c r="F12" s="18"/>
      <c r="H12" s="24"/>
      <c r="I12" s="280" t="s">
        <v>15</v>
      </c>
      <c r="J12" s="280"/>
      <c r="K12" s="280"/>
      <c r="L12" s="280"/>
      <c r="M12" s="280"/>
      <c r="N12" s="280"/>
      <c r="O12" s="280"/>
      <c r="Q12" s="16"/>
      <c r="R12" s="25" t="s">
        <v>37</v>
      </c>
      <c r="S12" s="26">
        <f t="shared" si="0"/>
        <v>18</v>
      </c>
      <c r="T12" s="78" t="s">
        <v>7</v>
      </c>
      <c r="U12" s="78" t="s">
        <v>7</v>
      </c>
      <c r="V12" s="78" t="s">
        <v>7</v>
      </c>
      <c r="W12" s="78" t="s">
        <v>7</v>
      </c>
      <c r="X12" s="78" t="s">
        <v>7</v>
      </c>
      <c r="Y12" s="78" t="s">
        <v>7</v>
      </c>
      <c r="Z12" s="78" t="s">
        <v>7</v>
      </c>
      <c r="AA12" s="78" t="s">
        <v>7</v>
      </c>
      <c r="AB12" s="78" t="s">
        <v>7</v>
      </c>
      <c r="AC12" s="78" t="s">
        <v>7</v>
      </c>
      <c r="AD12" s="78" t="s">
        <v>7</v>
      </c>
      <c r="AE12" s="78" t="s">
        <v>7</v>
      </c>
      <c r="AF12" s="78" t="s">
        <v>7</v>
      </c>
      <c r="AG12" s="78" t="s">
        <v>7</v>
      </c>
      <c r="AH12" s="78" t="s">
        <v>7</v>
      </c>
      <c r="AI12" s="78" t="s">
        <v>7</v>
      </c>
      <c r="AJ12" s="78" t="s">
        <v>7</v>
      </c>
      <c r="AK12" s="78" t="s">
        <v>7</v>
      </c>
      <c r="AL12" s="78" t="s">
        <v>7</v>
      </c>
      <c r="AM12" s="78" t="s">
        <v>7</v>
      </c>
      <c r="AN12" s="78" t="s">
        <v>7</v>
      </c>
      <c r="AO12" s="78" t="s">
        <v>7</v>
      </c>
      <c r="AP12" s="78" t="s">
        <v>7</v>
      </c>
      <c r="AQ12" s="78" t="s">
        <v>7</v>
      </c>
      <c r="AR12" s="80">
        <v>1</v>
      </c>
      <c r="AS12" s="80">
        <v>0</v>
      </c>
      <c r="AT12" s="80">
        <v>1</v>
      </c>
      <c r="AU12" s="80">
        <v>0</v>
      </c>
      <c r="AV12" s="80">
        <v>1</v>
      </c>
      <c r="AW12" s="80">
        <v>1</v>
      </c>
      <c r="AX12" s="80">
        <v>1</v>
      </c>
      <c r="AY12" s="80">
        <v>1</v>
      </c>
      <c r="AZ12" s="27" t="s">
        <v>38</v>
      </c>
      <c r="BA12" s="28"/>
      <c r="BB12" s="17"/>
    </row>
    <row r="13" spans="2:54" ht="11.55" customHeight="1" x14ac:dyDescent="0.25">
      <c r="B13" s="15"/>
      <c r="F13" s="16"/>
      <c r="G13" s="24"/>
      <c r="H13" s="24"/>
      <c r="I13" s="273" t="s">
        <v>16</v>
      </c>
      <c r="J13" s="273"/>
      <c r="K13" s="273"/>
      <c r="L13" s="273"/>
      <c r="M13" s="273"/>
      <c r="N13" s="273"/>
      <c r="O13" s="273"/>
      <c r="Q13" s="16"/>
      <c r="R13" s="25" t="s">
        <v>39</v>
      </c>
      <c r="S13" s="26">
        <f t="shared" si="0"/>
        <v>22</v>
      </c>
      <c r="T13" s="81">
        <v>0</v>
      </c>
      <c r="U13" s="81">
        <v>1</v>
      </c>
      <c r="V13" s="81">
        <v>1</v>
      </c>
      <c r="W13" s="81">
        <v>1</v>
      </c>
      <c r="X13" s="81">
        <v>1</v>
      </c>
      <c r="Y13" s="81">
        <v>1</v>
      </c>
      <c r="Z13" s="81">
        <v>1</v>
      </c>
      <c r="AA13" s="81">
        <v>1</v>
      </c>
      <c r="AB13" s="81">
        <v>1</v>
      </c>
      <c r="AC13" s="81">
        <v>1</v>
      </c>
      <c r="AD13" s="81">
        <v>1</v>
      </c>
      <c r="AE13" s="81">
        <v>0</v>
      </c>
      <c r="AF13" s="81">
        <v>0</v>
      </c>
      <c r="AG13" s="81">
        <v>0</v>
      </c>
      <c r="AH13" s="81">
        <v>0</v>
      </c>
      <c r="AI13" s="81">
        <v>0</v>
      </c>
      <c r="AJ13" s="80">
        <v>0</v>
      </c>
      <c r="AK13" s="80">
        <v>1</v>
      </c>
      <c r="AL13" s="80">
        <v>0</v>
      </c>
      <c r="AM13" s="80">
        <v>1</v>
      </c>
      <c r="AN13" s="80">
        <v>1</v>
      </c>
      <c r="AO13" s="80">
        <v>0</v>
      </c>
      <c r="AP13" s="80">
        <v>0</v>
      </c>
      <c r="AQ13" s="80">
        <v>1</v>
      </c>
      <c r="AR13" s="81">
        <v>0</v>
      </c>
      <c r="AS13" s="81">
        <v>1</v>
      </c>
      <c r="AT13" s="81">
        <v>0</v>
      </c>
      <c r="AU13" s="81">
        <v>1</v>
      </c>
      <c r="AV13" s="81">
        <v>1</v>
      </c>
      <c r="AW13" s="81">
        <v>1</v>
      </c>
      <c r="AX13" s="81">
        <v>1</v>
      </c>
      <c r="AY13" s="81">
        <v>1</v>
      </c>
      <c r="AZ13" s="27" t="s">
        <v>40</v>
      </c>
      <c r="BA13" s="28"/>
      <c r="BB13" s="17"/>
    </row>
    <row r="14" spans="2:54" ht="11.55" customHeight="1" thickBot="1" x14ac:dyDescent="0.25">
      <c r="B14" s="15"/>
      <c r="C14" s="262" t="s">
        <v>31</v>
      </c>
      <c r="D14" s="264"/>
      <c r="F14" s="16"/>
      <c r="G14" s="24"/>
      <c r="H14" s="24"/>
      <c r="I14" s="280">
        <v>10</v>
      </c>
      <c r="J14" s="280"/>
      <c r="K14" s="280"/>
      <c r="L14" s="280"/>
      <c r="M14" s="280"/>
      <c r="N14" s="280"/>
      <c r="O14" s="280"/>
      <c r="Q14" s="16"/>
      <c r="R14" s="77" t="s">
        <v>159</v>
      </c>
      <c r="S14" s="26">
        <f t="shared" si="0"/>
        <v>26</v>
      </c>
      <c r="T14" s="78" t="s">
        <v>7</v>
      </c>
      <c r="U14" s="78" t="s">
        <v>7</v>
      </c>
      <c r="V14" s="78" t="s">
        <v>7</v>
      </c>
      <c r="W14" s="78" t="s">
        <v>7</v>
      </c>
      <c r="X14" s="78" t="s">
        <v>7</v>
      </c>
      <c r="Y14" s="78" t="s">
        <v>7</v>
      </c>
      <c r="Z14" s="78" t="s">
        <v>7</v>
      </c>
      <c r="AA14" s="78" t="s">
        <v>7</v>
      </c>
      <c r="AB14" s="81">
        <v>0</v>
      </c>
      <c r="AC14" s="81">
        <v>1</v>
      </c>
      <c r="AD14" s="81">
        <v>1</v>
      </c>
      <c r="AE14" s="81">
        <v>1</v>
      </c>
      <c r="AF14" s="81">
        <v>1</v>
      </c>
      <c r="AG14" s="81">
        <v>1</v>
      </c>
      <c r="AH14" s="81">
        <v>1</v>
      </c>
      <c r="AI14" s="81">
        <v>1</v>
      </c>
      <c r="AJ14" s="80">
        <v>1</v>
      </c>
      <c r="AK14" s="80">
        <v>0</v>
      </c>
      <c r="AL14" s="79">
        <v>1</v>
      </c>
      <c r="AM14" s="80">
        <v>0</v>
      </c>
      <c r="AN14" s="80">
        <v>0</v>
      </c>
      <c r="AO14" s="79">
        <v>1</v>
      </c>
      <c r="AP14" s="80">
        <v>1</v>
      </c>
      <c r="AQ14" s="80">
        <v>1</v>
      </c>
      <c r="AR14" s="80">
        <v>0</v>
      </c>
      <c r="AS14" s="80">
        <v>1</v>
      </c>
      <c r="AT14" s="80">
        <v>0</v>
      </c>
      <c r="AU14" s="80">
        <v>1</v>
      </c>
      <c r="AV14" s="80">
        <v>1</v>
      </c>
      <c r="AW14" s="80">
        <v>1</v>
      </c>
      <c r="AX14" s="80">
        <v>0</v>
      </c>
      <c r="AY14" s="80">
        <v>1</v>
      </c>
      <c r="AZ14" s="27" t="s">
        <v>43</v>
      </c>
      <c r="BA14" s="28"/>
      <c r="BB14" s="17"/>
    </row>
    <row r="15" spans="2:54" ht="11.55" customHeight="1" thickTop="1" x14ac:dyDescent="0.2">
      <c r="B15" s="32"/>
      <c r="C15" s="33"/>
      <c r="D15" s="33"/>
      <c r="E15" s="33"/>
      <c r="F15" s="34"/>
      <c r="G15" s="24"/>
      <c r="H15" s="24"/>
      <c r="I15" s="273" t="s">
        <v>17</v>
      </c>
      <c r="J15" s="273"/>
      <c r="K15" s="273"/>
      <c r="L15" s="273"/>
      <c r="M15" s="273"/>
      <c r="N15" s="273"/>
      <c r="O15" s="273"/>
      <c r="Q15" s="16"/>
      <c r="R15" s="25" t="s">
        <v>42</v>
      </c>
      <c r="S15" s="26" t="str">
        <f t="shared" si="0"/>
        <v>--</v>
      </c>
      <c r="T15" s="78" t="s">
        <v>7</v>
      </c>
      <c r="U15" s="78" t="s">
        <v>7</v>
      </c>
      <c r="V15" s="78" t="s">
        <v>7</v>
      </c>
      <c r="W15" s="78" t="s">
        <v>7</v>
      </c>
      <c r="X15" s="78" t="s">
        <v>7</v>
      </c>
      <c r="Y15" s="78" t="s">
        <v>7</v>
      </c>
      <c r="Z15" s="78" t="s">
        <v>7</v>
      </c>
      <c r="AA15" s="78" t="s">
        <v>7</v>
      </c>
      <c r="AB15" s="80">
        <v>1</v>
      </c>
      <c r="AC15" s="80">
        <v>1</v>
      </c>
      <c r="AD15" s="80">
        <v>0</v>
      </c>
      <c r="AE15" s="80">
        <v>0</v>
      </c>
      <c r="AF15" s="80">
        <v>1</v>
      </c>
      <c r="AG15" s="80">
        <v>1</v>
      </c>
      <c r="AH15" s="80">
        <v>0</v>
      </c>
      <c r="AI15" s="80">
        <v>1</v>
      </c>
      <c r="AJ15" s="80">
        <v>1</v>
      </c>
      <c r="AK15" s="80">
        <v>1</v>
      </c>
      <c r="AL15" s="80">
        <v>1</v>
      </c>
      <c r="AM15" s="80">
        <v>1</v>
      </c>
      <c r="AN15" s="80">
        <v>1</v>
      </c>
      <c r="AO15" s="80">
        <v>1</v>
      </c>
      <c r="AP15" s="80">
        <v>1</v>
      </c>
      <c r="AQ15" s="80">
        <v>1</v>
      </c>
      <c r="AR15" s="80">
        <v>1</v>
      </c>
      <c r="AS15" s="80">
        <v>0</v>
      </c>
      <c r="AT15" s="80">
        <v>1</v>
      </c>
      <c r="AU15" s="80">
        <v>1</v>
      </c>
      <c r="AV15" s="80">
        <v>1</v>
      </c>
      <c r="AW15" s="80">
        <v>1</v>
      </c>
      <c r="AX15" s="80">
        <v>1</v>
      </c>
      <c r="AY15" s="80">
        <v>1</v>
      </c>
      <c r="AZ15" s="27" t="s">
        <v>43</v>
      </c>
      <c r="BA15" s="28"/>
      <c r="BB15" s="17"/>
    </row>
    <row r="16" spans="2:54" ht="11.55" customHeight="1" x14ac:dyDescent="0.2">
      <c r="B16" s="15"/>
      <c r="G16" s="24"/>
      <c r="H16" s="24"/>
      <c r="I16" s="280">
        <v>20</v>
      </c>
      <c r="J16" s="280"/>
      <c r="K16" s="280"/>
      <c r="L16" s="280"/>
      <c r="M16" s="280"/>
      <c r="N16" s="280"/>
      <c r="O16" s="280"/>
      <c r="Q16" s="16"/>
      <c r="R16" s="25" t="s">
        <v>42</v>
      </c>
      <c r="S16" s="26" t="str">
        <f t="shared" si="0"/>
        <v>--</v>
      </c>
      <c r="T16" s="78" t="s">
        <v>7</v>
      </c>
      <c r="U16" s="78" t="s">
        <v>7</v>
      </c>
      <c r="V16" s="78" t="s">
        <v>7</v>
      </c>
      <c r="W16" s="78" t="s">
        <v>7</v>
      </c>
      <c r="X16" s="78" t="s">
        <v>7</v>
      </c>
      <c r="Y16" s="78" t="s">
        <v>7</v>
      </c>
      <c r="Z16" s="78" t="s">
        <v>7</v>
      </c>
      <c r="AA16" s="78" t="s">
        <v>7</v>
      </c>
      <c r="AB16" s="81">
        <v>0</v>
      </c>
      <c r="AC16" s="81">
        <v>1</v>
      </c>
      <c r="AD16" s="81">
        <v>1</v>
      </c>
      <c r="AE16" s="81">
        <v>1</v>
      </c>
      <c r="AF16" s="81">
        <v>1</v>
      </c>
      <c r="AG16" s="81">
        <v>1</v>
      </c>
      <c r="AH16" s="81">
        <v>1</v>
      </c>
      <c r="AI16" s="81">
        <v>1</v>
      </c>
      <c r="AJ16" s="80">
        <v>1</v>
      </c>
      <c r="AK16" s="80">
        <v>0</v>
      </c>
      <c r="AL16" s="79">
        <v>1</v>
      </c>
      <c r="AM16" s="80">
        <v>0</v>
      </c>
      <c r="AN16" s="80">
        <v>0</v>
      </c>
      <c r="AO16" s="79">
        <v>1</v>
      </c>
      <c r="AP16" s="80">
        <v>1</v>
      </c>
      <c r="AQ16" s="80">
        <v>1</v>
      </c>
      <c r="AR16" s="80">
        <v>0</v>
      </c>
      <c r="AS16" s="80">
        <v>1</v>
      </c>
      <c r="AT16" s="80">
        <v>0</v>
      </c>
      <c r="AU16" s="80">
        <v>1</v>
      </c>
      <c r="AV16" s="80">
        <v>1</v>
      </c>
      <c r="AW16" s="80">
        <v>1</v>
      </c>
      <c r="AX16" s="80">
        <v>0</v>
      </c>
      <c r="AY16" s="80">
        <v>1</v>
      </c>
      <c r="AZ16" s="27" t="s">
        <v>43</v>
      </c>
      <c r="BA16" s="28"/>
      <c r="BB16" s="17"/>
    </row>
    <row r="17" spans="2:54" ht="11.55" customHeight="1" x14ac:dyDescent="0.2">
      <c r="B17" s="15"/>
      <c r="C17" s="274" t="s">
        <v>44</v>
      </c>
      <c r="D17" s="274"/>
      <c r="E17" s="274"/>
      <c r="G17" s="24"/>
      <c r="H17" s="36"/>
      <c r="I17" s="37"/>
      <c r="J17" s="37"/>
      <c r="K17" s="37"/>
      <c r="L17" s="37"/>
      <c r="M17" s="37"/>
      <c r="N17" s="37"/>
      <c r="O17" s="37"/>
      <c r="P17" s="37"/>
      <c r="Q17" s="34"/>
      <c r="R17" s="25" t="s">
        <v>42</v>
      </c>
      <c r="S17" s="26" t="str">
        <f t="shared" si="0"/>
        <v>--</v>
      </c>
      <c r="T17" s="78" t="s">
        <v>7</v>
      </c>
      <c r="U17" s="78" t="s">
        <v>7</v>
      </c>
      <c r="V17" s="78" t="s">
        <v>7</v>
      </c>
      <c r="W17" s="78" t="s">
        <v>7</v>
      </c>
      <c r="X17" s="78" t="s">
        <v>7</v>
      </c>
      <c r="Y17" s="78" t="s">
        <v>7</v>
      </c>
      <c r="Z17" s="78" t="s">
        <v>7</v>
      </c>
      <c r="AA17" s="78" t="s">
        <v>7</v>
      </c>
      <c r="AB17" s="80">
        <v>1</v>
      </c>
      <c r="AC17" s="80">
        <v>1</v>
      </c>
      <c r="AD17" s="80">
        <v>0</v>
      </c>
      <c r="AE17" s="80">
        <v>0</v>
      </c>
      <c r="AF17" s="80">
        <v>1</v>
      </c>
      <c r="AG17" s="80">
        <v>1</v>
      </c>
      <c r="AH17" s="80">
        <v>0</v>
      </c>
      <c r="AI17" s="80">
        <v>1</v>
      </c>
      <c r="AJ17" s="80">
        <v>1</v>
      </c>
      <c r="AK17" s="80">
        <v>1</v>
      </c>
      <c r="AL17" s="80">
        <v>1</v>
      </c>
      <c r="AM17" s="80">
        <v>1</v>
      </c>
      <c r="AN17" s="80">
        <v>1</v>
      </c>
      <c r="AO17" s="80">
        <v>1</v>
      </c>
      <c r="AP17" s="80">
        <v>1</v>
      </c>
      <c r="AQ17" s="80">
        <v>1</v>
      </c>
      <c r="AR17" s="80">
        <v>1</v>
      </c>
      <c r="AS17" s="80">
        <v>0</v>
      </c>
      <c r="AT17" s="80">
        <v>1</v>
      </c>
      <c r="AU17" s="80">
        <v>1</v>
      </c>
      <c r="AV17" s="80">
        <v>1</v>
      </c>
      <c r="AW17" s="80">
        <v>1</v>
      </c>
      <c r="AX17" s="80">
        <v>1</v>
      </c>
      <c r="AY17" s="80">
        <v>1</v>
      </c>
      <c r="AZ17" s="27" t="s">
        <v>43</v>
      </c>
      <c r="BA17" s="28"/>
      <c r="BB17" s="17"/>
    </row>
    <row r="18" spans="2:54" ht="11.55" customHeight="1" x14ac:dyDescent="0.2">
      <c r="B18" s="15"/>
      <c r="C18" s="274"/>
      <c r="D18" s="274"/>
      <c r="E18" s="274"/>
      <c r="G18" s="24"/>
      <c r="H18" s="52"/>
      <c r="I18" s="11"/>
      <c r="J18" s="11"/>
      <c r="K18" s="11"/>
      <c r="L18" s="11"/>
      <c r="M18" s="11"/>
      <c r="N18" s="11"/>
      <c r="O18" s="11"/>
      <c r="P18" s="11"/>
      <c r="Q18" s="12"/>
      <c r="R18" s="82" t="s">
        <v>42</v>
      </c>
      <c r="S18" s="26" t="str">
        <f t="shared" si="0"/>
        <v>--</v>
      </c>
      <c r="T18" s="78" t="s">
        <v>7</v>
      </c>
      <c r="U18" s="78" t="s">
        <v>7</v>
      </c>
      <c r="V18" s="78" t="s">
        <v>7</v>
      </c>
      <c r="W18" s="78" t="s">
        <v>7</v>
      </c>
      <c r="X18" s="78" t="s">
        <v>7</v>
      </c>
      <c r="Y18" s="78" t="s">
        <v>7</v>
      </c>
      <c r="Z18" s="78" t="s">
        <v>7</v>
      </c>
      <c r="AA18" s="78" t="s">
        <v>7</v>
      </c>
      <c r="AB18" s="80">
        <v>1</v>
      </c>
      <c r="AC18" s="80">
        <v>1</v>
      </c>
      <c r="AD18" s="80">
        <v>0</v>
      </c>
      <c r="AE18" s="80">
        <v>0</v>
      </c>
      <c r="AF18" s="80">
        <v>1</v>
      </c>
      <c r="AG18" s="80">
        <v>1</v>
      </c>
      <c r="AH18" s="80">
        <v>0</v>
      </c>
      <c r="AI18" s="80">
        <v>1</v>
      </c>
      <c r="AJ18" s="80">
        <v>1</v>
      </c>
      <c r="AK18" s="80">
        <v>1</v>
      </c>
      <c r="AL18" s="80">
        <v>1</v>
      </c>
      <c r="AM18" s="80">
        <v>1</v>
      </c>
      <c r="AN18" s="80">
        <v>1</v>
      </c>
      <c r="AO18" s="80">
        <v>1</v>
      </c>
      <c r="AP18" s="80">
        <v>1</v>
      </c>
      <c r="AQ18" s="80">
        <v>1</v>
      </c>
      <c r="AR18" s="80">
        <v>1</v>
      </c>
      <c r="AS18" s="80">
        <v>0</v>
      </c>
      <c r="AT18" s="80">
        <v>1</v>
      </c>
      <c r="AU18" s="80">
        <v>1</v>
      </c>
      <c r="AV18" s="80">
        <v>1</v>
      </c>
      <c r="AW18" s="80">
        <v>1</v>
      </c>
      <c r="AX18" s="80">
        <v>1</v>
      </c>
      <c r="AY18" s="80">
        <v>1</v>
      </c>
      <c r="AZ18" s="27" t="s">
        <v>43</v>
      </c>
      <c r="BA18" s="28"/>
      <c r="BB18" s="17"/>
    </row>
    <row r="19" spans="2:54" ht="11.55" customHeight="1" x14ac:dyDescent="0.2">
      <c r="B19" s="15"/>
      <c r="C19" s="261" t="s">
        <v>47</v>
      </c>
      <c r="D19" s="261"/>
      <c r="E19" s="261"/>
      <c r="G19" s="24"/>
      <c r="H19" s="24"/>
      <c r="I19" s="273" t="s">
        <v>32</v>
      </c>
      <c r="J19" s="273"/>
      <c r="K19" s="273"/>
      <c r="L19" s="273"/>
      <c r="M19" s="273"/>
      <c r="N19" s="273"/>
      <c r="O19" s="273"/>
      <c r="Q19" s="16"/>
      <c r="R19" s="82" t="s">
        <v>42</v>
      </c>
      <c r="S19" s="26" t="str">
        <f t="shared" si="0"/>
        <v>--</v>
      </c>
      <c r="T19" s="78" t="s">
        <v>7</v>
      </c>
      <c r="U19" s="78" t="s">
        <v>7</v>
      </c>
      <c r="V19" s="78" t="s">
        <v>7</v>
      </c>
      <c r="W19" s="78" t="s">
        <v>7</v>
      </c>
      <c r="X19" s="78" t="s">
        <v>7</v>
      </c>
      <c r="Y19" s="78" t="s">
        <v>7</v>
      </c>
      <c r="Z19" s="78" t="s">
        <v>7</v>
      </c>
      <c r="AA19" s="78" t="s">
        <v>7</v>
      </c>
      <c r="AB19" s="80">
        <v>1</v>
      </c>
      <c r="AC19" s="80">
        <v>1</v>
      </c>
      <c r="AD19" s="80">
        <v>0</v>
      </c>
      <c r="AE19" s="80">
        <v>0</v>
      </c>
      <c r="AF19" s="80">
        <v>1</v>
      </c>
      <c r="AG19" s="80">
        <v>1</v>
      </c>
      <c r="AH19" s="80">
        <v>0</v>
      </c>
      <c r="AI19" s="80">
        <v>1</v>
      </c>
      <c r="AJ19" s="80">
        <v>1</v>
      </c>
      <c r="AK19" s="80">
        <v>1</v>
      </c>
      <c r="AL19" s="80">
        <v>1</v>
      </c>
      <c r="AM19" s="80">
        <v>1</v>
      </c>
      <c r="AN19" s="80">
        <v>1</v>
      </c>
      <c r="AO19" s="80">
        <v>1</v>
      </c>
      <c r="AP19" s="80">
        <v>1</v>
      </c>
      <c r="AQ19" s="80">
        <v>1</v>
      </c>
      <c r="AR19" s="80">
        <v>1</v>
      </c>
      <c r="AS19" s="80">
        <v>0</v>
      </c>
      <c r="AT19" s="80">
        <v>1</v>
      </c>
      <c r="AU19" s="80">
        <v>1</v>
      </c>
      <c r="AV19" s="80">
        <v>1</v>
      </c>
      <c r="AW19" s="80">
        <v>1</v>
      </c>
      <c r="AX19" s="80">
        <v>1</v>
      </c>
      <c r="AY19" s="80">
        <v>1</v>
      </c>
      <c r="AZ19" s="27" t="s">
        <v>43</v>
      </c>
      <c r="BA19" s="28"/>
      <c r="BB19" s="17"/>
    </row>
    <row r="20" spans="2:54" ht="11.55" customHeight="1" x14ac:dyDescent="0.2">
      <c r="B20" s="15"/>
      <c r="C20" s="261"/>
      <c r="D20" s="261"/>
      <c r="E20" s="261"/>
      <c r="G20" s="24"/>
      <c r="H20" s="24"/>
      <c r="I20" s="205">
        <v>200</v>
      </c>
      <c r="J20" s="206"/>
      <c r="K20" s="206"/>
      <c r="L20" s="206"/>
      <c r="M20" s="206"/>
      <c r="N20" s="207"/>
      <c r="O20" s="35" t="s">
        <v>36</v>
      </c>
      <c r="Q20" s="16"/>
      <c r="R20" s="82" t="s">
        <v>42</v>
      </c>
      <c r="S20" s="26" t="str">
        <f t="shared" si="0"/>
        <v>--</v>
      </c>
      <c r="T20" s="78" t="s">
        <v>7</v>
      </c>
      <c r="U20" s="78" t="s">
        <v>7</v>
      </c>
      <c r="V20" s="78" t="s">
        <v>7</v>
      </c>
      <c r="W20" s="78" t="s">
        <v>7</v>
      </c>
      <c r="X20" s="78" t="s">
        <v>7</v>
      </c>
      <c r="Y20" s="78" t="s">
        <v>7</v>
      </c>
      <c r="Z20" s="78" t="s">
        <v>7</v>
      </c>
      <c r="AA20" s="78" t="s">
        <v>7</v>
      </c>
      <c r="AB20" s="80">
        <v>1</v>
      </c>
      <c r="AC20" s="80">
        <v>1</v>
      </c>
      <c r="AD20" s="80">
        <v>0</v>
      </c>
      <c r="AE20" s="80">
        <v>0</v>
      </c>
      <c r="AF20" s="80">
        <v>1</v>
      </c>
      <c r="AG20" s="80">
        <v>1</v>
      </c>
      <c r="AH20" s="80">
        <v>0</v>
      </c>
      <c r="AI20" s="80">
        <v>1</v>
      </c>
      <c r="AJ20" s="80">
        <v>1</v>
      </c>
      <c r="AK20" s="80">
        <v>1</v>
      </c>
      <c r="AL20" s="80">
        <v>1</v>
      </c>
      <c r="AM20" s="80">
        <v>1</v>
      </c>
      <c r="AN20" s="80">
        <v>1</v>
      </c>
      <c r="AO20" s="80">
        <v>1</v>
      </c>
      <c r="AP20" s="80">
        <v>1</v>
      </c>
      <c r="AQ20" s="80">
        <v>1</v>
      </c>
      <c r="AR20" s="80">
        <v>1</v>
      </c>
      <c r="AS20" s="80">
        <v>0</v>
      </c>
      <c r="AT20" s="80">
        <v>1</v>
      </c>
      <c r="AU20" s="80">
        <v>1</v>
      </c>
      <c r="AV20" s="80">
        <v>1</v>
      </c>
      <c r="AW20" s="80">
        <v>1</v>
      </c>
      <c r="AX20" s="80">
        <v>1</v>
      </c>
      <c r="AY20" s="80">
        <v>1</v>
      </c>
      <c r="AZ20" s="27" t="s">
        <v>43</v>
      </c>
      <c r="BA20" s="28"/>
      <c r="BB20" s="17"/>
    </row>
    <row r="21" spans="2:54" ht="11.55" customHeight="1" x14ac:dyDescent="0.2">
      <c r="B21" s="15"/>
      <c r="C21" s="261" t="s">
        <v>154</v>
      </c>
      <c r="D21" s="261"/>
      <c r="E21" s="261"/>
      <c r="G21" s="24"/>
      <c r="H21" s="24"/>
      <c r="Q21" s="16"/>
      <c r="R21" s="82" t="s">
        <v>42</v>
      </c>
      <c r="S21" s="26" t="str">
        <f t="shared" si="0"/>
        <v>--</v>
      </c>
      <c r="T21" s="78" t="s">
        <v>7</v>
      </c>
      <c r="U21" s="78" t="s">
        <v>7</v>
      </c>
      <c r="V21" s="78" t="s">
        <v>7</v>
      </c>
      <c r="W21" s="78" t="s">
        <v>7</v>
      </c>
      <c r="X21" s="78" t="s">
        <v>7</v>
      </c>
      <c r="Y21" s="78" t="s">
        <v>7</v>
      </c>
      <c r="Z21" s="78" t="s">
        <v>7</v>
      </c>
      <c r="AA21" s="78" t="s">
        <v>7</v>
      </c>
      <c r="AB21" s="80">
        <v>1</v>
      </c>
      <c r="AC21" s="80">
        <v>1</v>
      </c>
      <c r="AD21" s="80">
        <v>0</v>
      </c>
      <c r="AE21" s="80">
        <v>0</v>
      </c>
      <c r="AF21" s="80">
        <v>1</v>
      </c>
      <c r="AG21" s="80">
        <v>1</v>
      </c>
      <c r="AH21" s="80">
        <v>0</v>
      </c>
      <c r="AI21" s="80">
        <v>1</v>
      </c>
      <c r="AJ21" s="80">
        <v>1</v>
      </c>
      <c r="AK21" s="80">
        <v>1</v>
      </c>
      <c r="AL21" s="80">
        <v>1</v>
      </c>
      <c r="AM21" s="80">
        <v>1</v>
      </c>
      <c r="AN21" s="80">
        <v>1</v>
      </c>
      <c r="AO21" s="80">
        <v>1</v>
      </c>
      <c r="AP21" s="80">
        <v>1</v>
      </c>
      <c r="AQ21" s="80">
        <v>1</v>
      </c>
      <c r="AR21" s="80">
        <v>1</v>
      </c>
      <c r="AS21" s="80">
        <v>0</v>
      </c>
      <c r="AT21" s="80">
        <v>1</v>
      </c>
      <c r="AU21" s="80">
        <v>1</v>
      </c>
      <c r="AV21" s="80">
        <v>1</v>
      </c>
      <c r="AW21" s="80">
        <v>1</v>
      </c>
      <c r="AX21" s="80">
        <v>1</v>
      </c>
      <c r="AY21" s="80">
        <v>1</v>
      </c>
      <c r="AZ21" s="27" t="s">
        <v>43</v>
      </c>
      <c r="BA21" s="28"/>
      <c r="BB21" s="17"/>
    </row>
    <row r="22" spans="2:54" ht="11.55" customHeight="1" thickBot="1" x14ac:dyDescent="0.25">
      <c r="B22" s="15"/>
      <c r="C22" s="261"/>
      <c r="D22" s="261"/>
      <c r="E22" s="261"/>
      <c r="G22" s="24"/>
      <c r="H22" s="24"/>
      <c r="I22" s="262" t="s">
        <v>41</v>
      </c>
      <c r="J22" s="263"/>
      <c r="K22" s="263"/>
      <c r="L22" s="263"/>
      <c r="M22" s="263"/>
      <c r="N22" s="263"/>
      <c r="O22" s="264"/>
      <c r="Q22" s="16"/>
      <c r="R22" s="82" t="s">
        <v>42</v>
      </c>
      <c r="S22" s="26" t="str">
        <f t="shared" si="0"/>
        <v>--</v>
      </c>
      <c r="T22" s="78" t="s">
        <v>7</v>
      </c>
      <c r="U22" s="78" t="s">
        <v>7</v>
      </c>
      <c r="V22" s="78" t="s">
        <v>7</v>
      </c>
      <c r="W22" s="78" t="s">
        <v>7</v>
      </c>
      <c r="X22" s="78" t="s">
        <v>7</v>
      </c>
      <c r="Y22" s="78" t="s">
        <v>7</v>
      </c>
      <c r="Z22" s="78" t="s">
        <v>7</v>
      </c>
      <c r="AA22" s="78" t="s">
        <v>7</v>
      </c>
      <c r="AB22" s="80">
        <v>1</v>
      </c>
      <c r="AC22" s="80">
        <v>1</v>
      </c>
      <c r="AD22" s="80">
        <v>0</v>
      </c>
      <c r="AE22" s="80">
        <v>0</v>
      </c>
      <c r="AF22" s="80">
        <v>1</v>
      </c>
      <c r="AG22" s="80">
        <v>1</v>
      </c>
      <c r="AH22" s="80">
        <v>0</v>
      </c>
      <c r="AI22" s="80">
        <v>1</v>
      </c>
      <c r="AJ22" s="80">
        <v>1</v>
      </c>
      <c r="AK22" s="80">
        <v>1</v>
      </c>
      <c r="AL22" s="80">
        <v>1</v>
      </c>
      <c r="AM22" s="80">
        <v>1</v>
      </c>
      <c r="AN22" s="80">
        <v>1</v>
      </c>
      <c r="AO22" s="80">
        <v>1</v>
      </c>
      <c r="AP22" s="80">
        <v>1</v>
      </c>
      <c r="AQ22" s="80">
        <v>1</v>
      </c>
      <c r="AR22" s="80">
        <v>1</v>
      </c>
      <c r="AS22" s="80">
        <v>0</v>
      </c>
      <c r="AT22" s="80">
        <v>1</v>
      </c>
      <c r="AU22" s="80">
        <v>1</v>
      </c>
      <c r="AV22" s="80">
        <v>1</v>
      </c>
      <c r="AW22" s="80">
        <v>1</v>
      </c>
      <c r="AX22" s="80">
        <v>1</v>
      </c>
      <c r="AY22" s="80">
        <v>1</v>
      </c>
      <c r="AZ22" s="27" t="s">
        <v>43</v>
      </c>
      <c r="BA22" s="28"/>
      <c r="BB22" s="17"/>
    </row>
    <row r="23" spans="2:54" ht="11.55" customHeight="1" thickTop="1" x14ac:dyDescent="0.2">
      <c r="B23" s="15"/>
      <c r="C23" s="261" t="s">
        <v>155</v>
      </c>
      <c r="D23" s="261"/>
      <c r="E23" s="261"/>
      <c r="G23" s="24"/>
      <c r="H23" s="24"/>
      <c r="I23" s="2"/>
      <c r="J23" s="2"/>
      <c r="K23" s="2"/>
      <c r="L23" s="2"/>
      <c r="M23" s="2"/>
      <c r="N23" s="2"/>
      <c r="Q23" s="16"/>
      <c r="R23" s="82" t="s">
        <v>42</v>
      </c>
      <c r="S23" s="26" t="str">
        <f t="shared" si="0"/>
        <v>--</v>
      </c>
      <c r="T23" s="78" t="s">
        <v>7</v>
      </c>
      <c r="U23" s="78" t="s">
        <v>7</v>
      </c>
      <c r="V23" s="78" t="s">
        <v>7</v>
      </c>
      <c r="W23" s="78" t="s">
        <v>7</v>
      </c>
      <c r="X23" s="78" t="s">
        <v>7</v>
      </c>
      <c r="Y23" s="78" t="s">
        <v>7</v>
      </c>
      <c r="Z23" s="78" t="s">
        <v>7</v>
      </c>
      <c r="AA23" s="78" t="s">
        <v>7</v>
      </c>
      <c r="AB23" s="80">
        <v>1</v>
      </c>
      <c r="AC23" s="80">
        <v>1</v>
      </c>
      <c r="AD23" s="80">
        <v>0</v>
      </c>
      <c r="AE23" s="80">
        <v>0</v>
      </c>
      <c r="AF23" s="80">
        <v>1</v>
      </c>
      <c r="AG23" s="80">
        <v>1</v>
      </c>
      <c r="AH23" s="80">
        <v>0</v>
      </c>
      <c r="AI23" s="80">
        <v>1</v>
      </c>
      <c r="AJ23" s="80">
        <v>1</v>
      </c>
      <c r="AK23" s="80">
        <v>1</v>
      </c>
      <c r="AL23" s="80">
        <v>1</v>
      </c>
      <c r="AM23" s="80">
        <v>1</v>
      </c>
      <c r="AN23" s="80">
        <v>1</v>
      </c>
      <c r="AO23" s="80">
        <v>1</v>
      </c>
      <c r="AP23" s="80">
        <v>1</v>
      </c>
      <c r="AQ23" s="80">
        <v>1</v>
      </c>
      <c r="AR23" s="80">
        <v>1</v>
      </c>
      <c r="AS23" s="80">
        <v>0</v>
      </c>
      <c r="AT23" s="80">
        <v>1</v>
      </c>
      <c r="AU23" s="80">
        <v>1</v>
      </c>
      <c r="AV23" s="80">
        <v>1</v>
      </c>
      <c r="AW23" s="80">
        <v>1</v>
      </c>
      <c r="AX23" s="80">
        <v>1</v>
      </c>
      <c r="AY23" s="80">
        <v>1</v>
      </c>
      <c r="AZ23" s="27" t="s">
        <v>43</v>
      </c>
      <c r="BA23" s="28"/>
      <c r="BB23" s="17"/>
    </row>
    <row r="24" spans="2:54" ht="11.55" customHeight="1" thickBot="1" x14ac:dyDescent="0.25">
      <c r="B24" s="15"/>
      <c r="C24" s="261"/>
      <c r="D24" s="261"/>
      <c r="E24" s="261"/>
      <c r="G24" s="24"/>
      <c r="H24" s="24"/>
      <c r="I24" s="262" t="s">
        <v>46</v>
      </c>
      <c r="J24" s="263"/>
      <c r="K24" s="263"/>
      <c r="L24" s="263"/>
      <c r="M24" s="263"/>
      <c r="N24" s="263"/>
      <c r="O24" s="264"/>
      <c r="Q24" s="16"/>
      <c r="R24" s="82" t="s">
        <v>42</v>
      </c>
      <c r="S24" s="26" t="str">
        <f t="shared" si="0"/>
        <v>--</v>
      </c>
      <c r="T24" s="78" t="s">
        <v>7</v>
      </c>
      <c r="U24" s="78" t="s">
        <v>7</v>
      </c>
      <c r="V24" s="78" t="s">
        <v>7</v>
      </c>
      <c r="W24" s="78" t="s">
        <v>7</v>
      </c>
      <c r="X24" s="78" t="s">
        <v>7</v>
      </c>
      <c r="Y24" s="78" t="s">
        <v>7</v>
      </c>
      <c r="Z24" s="78" t="s">
        <v>7</v>
      </c>
      <c r="AA24" s="78" t="s">
        <v>7</v>
      </c>
      <c r="AB24" s="80">
        <v>1</v>
      </c>
      <c r="AC24" s="80">
        <v>1</v>
      </c>
      <c r="AD24" s="80">
        <v>0</v>
      </c>
      <c r="AE24" s="80">
        <v>0</v>
      </c>
      <c r="AF24" s="80">
        <v>1</v>
      </c>
      <c r="AG24" s="80">
        <v>1</v>
      </c>
      <c r="AH24" s="80">
        <v>0</v>
      </c>
      <c r="AI24" s="80">
        <v>1</v>
      </c>
      <c r="AJ24" s="80">
        <v>1</v>
      </c>
      <c r="AK24" s="80">
        <v>1</v>
      </c>
      <c r="AL24" s="80">
        <v>1</v>
      </c>
      <c r="AM24" s="80">
        <v>1</v>
      </c>
      <c r="AN24" s="80">
        <v>1</v>
      </c>
      <c r="AO24" s="80">
        <v>1</v>
      </c>
      <c r="AP24" s="80">
        <v>1</v>
      </c>
      <c r="AQ24" s="80">
        <v>1</v>
      </c>
      <c r="AR24" s="80">
        <v>1</v>
      </c>
      <c r="AS24" s="80">
        <v>0</v>
      </c>
      <c r="AT24" s="80">
        <v>1</v>
      </c>
      <c r="AU24" s="80">
        <v>1</v>
      </c>
      <c r="AV24" s="80">
        <v>1</v>
      </c>
      <c r="AW24" s="80">
        <v>1</v>
      </c>
      <c r="AX24" s="80">
        <v>1</v>
      </c>
      <c r="AY24" s="80">
        <v>1</v>
      </c>
      <c r="AZ24" s="27" t="s">
        <v>43</v>
      </c>
      <c r="BA24" s="28"/>
      <c r="BB24" s="17"/>
    </row>
    <row r="25" spans="2:54" ht="11.55" customHeight="1" thickTop="1" x14ac:dyDescent="0.2">
      <c r="B25" s="15"/>
      <c r="G25" s="24"/>
      <c r="H25" s="24"/>
      <c r="I25" s="2"/>
      <c r="J25" s="2"/>
      <c r="K25" s="2"/>
      <c r="L25" s="2"/>
      <c r="M25" s="2"/>
      <c r="N25" s="2"/>
      <c r="Q25" s="16"/>
      <c r="R25" s="83" t="s">
        <v>42</v>
      </c>
      <c r="S25" s="26" t="str">
        <f t="shared" si="0"/>
        <v>--</v>
      </c>
      <c r="T25" s="84" t="s">
        <v>7</v>
      </c>
      <c r="U25" s="84" t="s">
        <v>7</v>
      </c>
      <c r="V25" s="84" t="s">
        <v>7</v>
      </c>
      <c r="W25" s="84" t="s">
        <v>7</v>
      </c>
      <c r="X25" s="84" t="s">
        <v>7</v>
      </c>
      <c r="Y25" s="84" t="s">
        <v>7</v>
      </c>
      <c r="Z25" s="84" t="s">
        <v>7</v>
      </c>
      <c r="AA25" s="84" t="s">
        <v>7</v>
      </c>
      <c r="AB25" s="85">
        <v>1</v>
      </c>
      <c r="AC25" s="85">
        <v>1</v>
      </c>
      <c r="AD25" s="85">
        <v>0</v>
      </c>
      <c r="AE25" s="85">
        <v>0</v>
      </c>
      <c r="AF25" s="85">
        <v>1</v>
      </c>
      <c r="AG25" s="85">
        <v>1</v>
      </c>
      <c r="AH25" s="85">
        <v>0</v>
      </c>
      <c r="AI25" s="85">
        <v>1</v>
      </c>
      <c r="AJ25" s="85">
        <v>1</v>
      </c>
      <c r="AK25" s="85">
        <v>1</v>
      </c>
      <c r="AL25" s="85">
        <v>1</v>
      </c>
      <c r="AM25" s="85">
        <v>1</v>
      </c>
      <c r="AN25" s="85">
        <v>1</v>
      </c>
      <c r="AO25" s="85">
        <v>1</v>
      </c>
      <c r="AP25" s="85">
        <v>1</v>
      </c>
      <c r="AQ25" s="85">
        <v>1</v>
      </c>
      <c r="AR25" s="85">
        <v>1</v>
      </c>
      <c r="AS25" s="85">
        <v>0</v>
      </c>
      <c r="AT25" s="85">
        <v>1</v>
      </c>
      <c r="AU25" s="85">
        <v>1</v>
      </c>
      <c r="AV25" s="85">
        <v>1</v>
      </c>
      <c r="AW25" s="85">
        <v>1</v>
      </c>
      <c r="AX25" s="85">
        <v>1</v>
      </c>
      <c r="AY25" s="85">
        <v>1</v>
      </c>
      <c r="AZ25" s="27" t="s">
        <v>43</v>
      </c>
      <c r="BA25" s="48"/>
      <c r="BB25" s="17"/>
    </row>
    <row r="26" spans="2:54" ht="10.5" customHeight="1" thickBot="1" x14ac:dyDescent="0.3">
      <c r="B26" s="15"/>
      <c r="G26" s="24"/>
      <c r="H26" s="24"/>
      <c r="I26" s="262" t="s">
        <v>48</v>
      </c>
      <c r="J26" s="263"/>
      <c r="K26" s="263"/>
      <c r="L26" s="263"/>
      <c r="M26" s="263"/>
      <c r="N26" s="263"/>
      <c r="O26" s="264"/>
      <c r="Q26" s="16"/>
      <c r="R26" s="245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7"/>
      <c r="BB26" s="17"/>
    </row>
    <row r="27" spans="2:54" ht="12" thickTop="1" x14ac:dyDescent="0.25">
      <c r="B27" s="15"/>
      <c r="G27" s="24"/>
      <c r="H27" s="24"/>
      <c r="Q27" s="16"/>
      <c r="R27" s="319" t="s">
        <v>56</v>
      </c>
      <c r="S27" s="320"/>
      <c r="T27" s="320"/>
      <c r="U27" s="320"/>
      <c r="V27" s="320"/>
      <c r="W27" s="320"/>
      <c r="X27" s="320"/>
      <c r="Y27" s="320"/>
      <c r="Z27" s="320"/>
      <c r="AA27" s="320"/>
      <c r="AB27" s="321"/>
      <c r="AC27" s="258" t="s">
        <v>57</v>
      </c>
      <c r="AD27" s="259"/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259"/>
      <c r="AW27" s="259"/>
      <c r="AX27" s="259"/>
      <c r="AY27" s="259"/>
      <c r="AZ27" s="259"/>
      <c r="BA27" s="260"/>
      <c r="BB27" s="17"/>
    </row>
    <row r="28" spans="2:54" ht="12" customHeight="1" x14ac:dyDescent="0.25">
      <c r="B28" s="15"/>
      <c r="G28" s="24"/>
      <c r="H28" s="52"/>
      <c r="I28" s="11"/>
      <c r="J28" s="11"/>
      <c r="K28" s="11"/>
      <c r="L28" s="11"/>
      <c r="M28" s="11"/>
      <c r="N28" s="11"/>
      <c r="O28" s="11"/>
      <c r="P28" s="11"/>
      <c r="Q28" s="12"/>
      <c r="R28" s="252" t="s">
        <v>156</v>
      </c>
      <c r="S28" s="252"/>
      <c r="T28" s="252"/>
      <c r="U28" s="252"/>
      <c r="V28" s="252"/>
      <c r="W28" s="252"/>
      <c r="X28" s="252"/>
      <c r="Y28" s="252"/>
      <c r="Z28" s="252"/>
      <c r="AA28" s="252"/>
      <c r="AB28" s="253"/>
      <c r="AC28" s="256" t="s">
        <v>60</v>
      </c>
      <c r="AD28" s="257"/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7"/>
      <c r="BA28" s="315" t="s">
        <v>61</v>
      </c>
      <c r="BB28" s="17"/>
    </row>
    <row r="29" spans="2:54" x14ac:dyDescent="0.25">
      <c r="B29" s="15"/>
      <c r="G29" s="24"/>
      <c r="H29" s="248" t="s">
        <v>33</v>
      </c>
      <c r="I29" s="249"/>
      <c r="J29" s="249"/>
      <c r="K29" s="249"/>
      <c r="L29" s="249"/>
      <c r="M29" s="249"/>
      <c r="N29" s="249"/>
      <c r="O29" s="249"/>
      <c r="P29" s="249"/>
      <c r="Q29" s="300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3"/>
      <c r="AC29" s="225" t="s">
        <v>62</v>
      </c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316"/>
      <c r="BB29" s="17"/>
    </row>
    <row r="30" spans="2:54" x14ac:dyDescent="0.2">
      <c r="B30" s="15"/>
      <c r="G30" s="24"/>
      <c r="H30" s="266" t="s">
        <v>50</v>
      </c>
      <c r="I30" s="267"/>
      <c r="J30" s="267"/>
      <c r="K30" s="267"/>
      <c r="L30" s="318">
        <v>70004000</v>
      </c>
      <c r="M30" s="318"/>
      <c r="N30" s="318"/>
      <c r="O30" s="318"/>
      <c r="P30" s="318"/>
      <c r="Q30" s="40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3"/>
      <c r="AC30" s="225" t="s">
        <v>63</v>
      </c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316"/>
      <c r="BB30" s="17"/>
    </row>
    <row r="31" spans="2:54" ht="12" thickBot="1" x14ac:dyDescent="0.3">
      <c r="B31" s="15"/>
      <c r="G31" s="24"/>
      <c r="H31" s="269" t="s">
        <v>52</v>
      </c>
      <c r="I31" s="270"/>
      <c r="J31" s="270"/>
      <c r="K31" s="41">
        <v>0</v>
      </c>
      <c r="L31" s="42" t="s">
        <v>53</v>
      </c>
      <c r="M31" s="43"/>
      <c r="N31" s="44" t="s">
        <v>54</v>
      </c>
      <c r="O31" s="2"/>
      <c r="P31" s="44" t="s">
        <v>7</v>
      </c>
      <c r="Q31" s="16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3"/>
      <c r="AC31" s="225" t="s">
        <v>64</v>
      </c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316"/>
      <c r="BB31" s="17"/>
    </row>
    <row r="32" spans="2:54" ht="11.55" customHeight="1" thickTop="1" thickBot="1" x14ac:dyDescent="0.3">
      <c r="B32" s="15"/>
      <c r="G32" s="24"/>
      <c r="H32" s="248"/>
      <c r="I32" s="249"/>
      <c r="J32" s="249"/>
      <c r="K32" s="41">
        <v>1</v>
      </c>
      <c r="L32" s="42">
        <v>60</v>
      </c>
      <c r="N32" s="45" t="s">
        <v>54</v>
      </c>
      <c r="O32" s="2"/>
      <c r="P32" s="45" t="s">
        <v>7</v>
      </c>
      <c r="Q32" s="16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3"/>
      <c r="AC32" s="225" t="s">
        <v>67</v>
      </c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316"/>
      <c r="BB32" s="17"/>
    </row>
    <row r="33" spans="2:54" ht="11.55" customHeight="1" thickTop="1" x14ac:dyDescent="0.25">
      <c r="B33" s="15"/>
      <c r="G33" s="24"/>
      <c r="H33" s="248"/>
      <c r="I33" s="249"/>
      <c r="J33" s="249"/>
      <c r="K33" s="41">
        <v>2</v>
      </c>
      <c r="L33" s="42" t="s">
        <v>53</v>
      </c>
      <c r="N33" s="46" t="s">
        <v>54</v>
      </c>
      <c r="O33" s="47"/>
      <c r="P33" s="46" t="s">
        <v>7</v>
      </c>
      <c r="Q33" s="16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3"/>
      <c r="AC33" s="225" t="s">
        <v>69</v>
      </c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316"/>
      <c r="BB33" s="17"/>
    </row>
    <row r="34" spans="2:54" ht="11.55" customHeight="1" x14ac:dyDescent="0.25">
      <c r="B34" s="15"/>
      <c r="G34" s="24"/>
      <c r="H34" s="271"/>
      <c r="I34" s="272"/>
      <c r="J34" s="272"/>
      <c r="K34" s="49">
        <v>3</v>
      </c>
      <c r="L34" s="50" t="s">
        <v>7</v>
      </c>
      <c r="M34" s="39"/>
      <c r="N34" s="46" t="s">
        <v>54</v>
      </c>
      <c r="O34" s="47"/>
      <c r="P34" s="46" t="s">
        <v>7</v>
      </c>
      <c r="Q34" s="40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3"/>
      <c r="AC34" s="225" t="s">
        <v>70</v>
      </c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316"/>
      <c r="BB34" s="17"/>
    </row>
    <row r="35" spans="2:54" ht="11.55" customHeight="1" x14ac:dyDescent="0.25">
      <c r="B35" s="15"/>
      <c r="G35" s="24"/>
      <c r="H35" s="248" t="s">
        <v>55</v>
      </c>
      <c r="I35" s="249"/>
      <c r="J35" s="249"/>
      <c r="K35" s="42">
        <v>3</v>
      </c>
      <c r="O35" s="2"/>
      <c r="P35" s="51"/>
      <c r="Q35" s="16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3"/>
      <c r="AC35" s="225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316"/>
      <c r="BB35" s="17"/>
    </row>
    <row r="36" spans="2:54" ht="11.55" customHeight="1" thickBot="1" x14ac:dyDescent="0.3">
      <c r="B36" s="15"/>
      <c r="G36" s="24"/>
      <c r="H36" s="248"/>
      <c r="I36" s="249"/>
      <c r="J36" s="249"/>
      <c r="K36" s="41" t="s">
        <v>58</v>
      </c>
      <c r="L36" s="42" t="s">
        <v>59</v>
      </c>
      <c r="N36" s="45" t="s">
        <v>54</v>
      </c>
      <c r="O36" s="2"/>
      <c r="P36" s="45" t="s">
        <v>7</v>
      </c>
      <c r="Q36" s="16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3"/>
      <c r="AC36" s="225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316"/>
      <c r="BB36" s="17"/>
    </row>
    <row r="37" spans="2:54" ht="11.55" customHeight="1" thickTop="1" x14ac:dyDescent="0.25">
      <c r="B37" s="15"/>
      <c r="G37" s="24"/>
      <c r="H37" s="248"/>
      <c r="I37" s="249"/>
      <c r="J37" s="249"/>
      <c r="K37" s="86">
        <v>9</v>
      </c>
      <c r="Q37" s="16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3"/>
      <c r="AC37" s="225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316"/>
      <c r="BB37" s="17"/>
    </row>
    <row r="38" spans="2:54" ht="11.55" customHeight="1" x14ac:dyDescent="0.25">
      <c r="B38" s="15"/>
      <c r="G38" s="24"/>
      <c r="H38" s="36"/>
      <c r="I38" s="37"/>
      <c r="J38" s="37"/>
      <c r="K38" s="37"/>
      <c r="L38" s="37"/>
      <c r="M38" s="37"/>
      <c r="N38" s="37"/>
      <c r="O38" s="37"/>
      <c r="P38" s="37"/>
      <c r="Q38" s="3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5"/>
      <c r="AC38" s="227"/>
      <c r="AD38" s="228"/>
      <c r="AE38" s="228"/>
      <c r="AF38" s="228"/>
      <c r="AG38" s="228"/>
      <c r="AH38" s="228"/>
      <c r="AI38" s="228"/>
      <c r="AJ38" s="228"/>
      <c r="AK38" s="228"/>
      <c r="AL38" s="228"/>
      <c r="AM38" s="228"/>
      <c r="AN38" s="228"/>
      <c r="AO38" s="228"/>
      <c r="AP38" s="228"/>
      <c r="AQ38" s="228"/>
      <c r="AR38" s="228"/>
      <c r="AS38" s="228"/>
      <c r="AT38" s="228"/>
      <c r="AU38" s="228"/>
      <c r="AV38" s="228"/>
      <c r="AW38" s="228"/>
      <c r="AX38" s="228"/>
      <c r="AY38" s="228"/>
      <c r="AZ38" s="228"/>
      <c r="BA38" s="317"/>
      <c r="BB38" s="17"/>
    </row>
    <row r="39" spans="2:54" ht="11.55" customHeight="1" thickBot="1" x14ac:dyDescent="0.3">
      <c r="B39" s="87"/>
      <c r="C39" s="74"/>
      <c r="D39" s="74"/>
      <c r="E39" s="74"/>
      <c r="F39" s="74"/>
      <c r="G39" s="88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76"/>
    </row>
    <row r="40" spans="2:54" ht="13.95" customHeight="1" x14ac:dyDescent="0.25">
      <c r="B40" s="312" t="s">
        <v>71</v>
      </c>
      <c r="C40" s="313"/>
      <c r="D40" s="313"/>
      <c r="E40" s="313"/>
      <c r="F40" s="314"/>
      <c r="G40" s="90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3"/>
      <c r="BB40" s="94"/>
    </row>
    <row r="41" spans="2:54" ht="13.95" customHeight="1" thickBot="1" x14ac:dyDescent="0.3">
      <c r="B41" s="131"/>
      <c r="C41" s="229"/>
      <c r="D41" s="229"/>
      <c r="E41" s="229"/>
      <c r="F41" s="132"/>
      <c r="G41" s="24"/>
      <c r="H41" s="52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2"/>
      <c r="BB41" s="17"/>
    </row>
    <row r="42" spans="2:54" ht="13.95" customHeight="1" x14ac:dyDescent="0.25">
      <c r="B42" s="131"/>
      <c r="C42" s="229"/>
      <c r="D42" s="229"/>
      <c r="E42" s="229"/>
      <c r="F42" s="132"/>
      <c r="G42" s="24"/>
      <c r="H42" s="24"/>
      <c r="I42" s="230" t="s">
        <v>8</v>
      </c>
      <c r="J42" s="231"/>
      <c r="K42" s="231"/>
      <c r="L42" s="231"/>
      <c r="M42" s="231"/>
      <c r="N42" s="231"/>
      <c r="O42" s="231"/>
      <c r="P42" s="232"/>
      <c r="R42" s="233" t="s">
        <v>72</v>
      </c>
      <c r="S42" s="234"/>
      <c r="T42" s="234"/>
      <c r="U42" s="234"/>
      <c r="V42" s="234"/>
      <c r="W42" s="234"/>
      <c r="X42" s="234"/>
      <c r="Y42" s="234"/>
      <c r="Z42" s="234"/>
      <c r="AA42" s="235"/>
      <c r="AC42" s="233" t="s">
        <v>73</v>
      </c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5"/>
      <c r="AV42" s="236" t="s">
        <v>74</v>
      </c>
      <c r="AW42" s="237"/>
      <c r="AX42" s="237"/>
      <c r="AY42" s="237"/>
      <c r="AZ42" s="238"/>
      <c r="BA42" s="16"/>
      <c r="BB42" s="17"/>
    </row>
    <row r="43" spans="2:54" ht="13.95" customHeight="1" x14ac:dyDescent="0.25">
      <c r="B43" s="131"/>
      <c r="C43" s="229"/>
      <c r="D43" s="229"/>
      <c r="E43" s="229"/>
      <c r="F43" s="132"/>
      <c r="G43" s="24"/>
      <c r="H43" s="24"/>
      <c r="I43" s="218" t="s">
        <v>72</v>
      </c>
      <c r="J43" s="219"/>
      <c r="K43" s="219"/>
      <c r="L43" s="219"/>
      <c r="M43" s="219"/>
      <c r="N43" s="219"/>
      <c r="O43" s="219"/>
      <c r="P43" s="220"/>
      <c r="R43" s="53"/>
      <c r="S43" s="54"/>
      <c r="T43" s="54"/>
      <c r="U43" s="54"/>
      <c r="V43" s="54"/>
      <c r="W43" s="54"/>
      <c r="X43" s="54"/>
      <c r="Y43" s="54"/>
      <c r="Z43" s="54"/>
      <c r="AA43" s="55"/>
      <c r="AC43" s="53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5"/>
      <c r="AV43" s="221" t="s">
        <v>76</v>
      </c>
      <c r="AW43" s="222"/>
      <c r="AX43" s="222"/>
      <c r="AY43" s="222"/>
      <c r="AZ43" s="223"/>
      <c r="BA43" s="16"/>
      <c r="BB43" s="17"/>
    </row>
    <row r="44" spans="2:54" ht="13.95" customHeight="1" x14ac:dyDescent="0.25">
      <c r="B44" s="131"/>
      <c r="C44" s="229"/>
      <c r="D44" s="229"/>
      <c r="E44" s="229"/>
      <c r="F44" s="132"/>
      <c r="G44" s="24"/>
      <c r="H44" s="24"/>
      <c r="I44" s="218" t="s">
        <v>73</v>
      </c>
      <c r="J44" s="219"/>
      <c r="K44" s="219"/>
      <c r="L44" s="219"/>
      <c r="M44" s="219"/>
      <c r="N44" s="219"/>
      <c r="O44" s="219"/>
      <c r="P44" s="220"/>
      <c r="R44" s="56" t="s">
        <v>77</v>
      </c>
      <c r="S44" s="224" t="s">
        <v>78</v>
      </c>
      <c r="T44" s="224"/>
      <c r="U44" s="224"/>
      <c r="V44" s="224"/>
      <c r="W44" s="54"/>
      <c r="X44" s="54"/>
      <c r="Y44" s="54"/>
      <c r="Z44" s="54"/>
      <c r="AA44" s="55"/>
      <c r="AC44" s="208" t="s">
        <v>79</v>
      </c>
      <c r="AD44" s="209"/>
      <c r="AE44" s="209"/>
      <c r="AF44" s="57"/>
      <c r="AG44" s="58" t="s">
        <v>80</v>
      </c>
      <c r="AH44" s="59"/>
      <c r="AI44" s="59"/>
      <c r="AJ44" s="59"/>
      <c r="AK44" s="59"/>
      <c r="AL44" s="59"/>
      <c r="AM44" s="59"/>
      <c r="AN44" s="60"/>
      <c r="AO44" s="54"/>
      <c r="AP44" s="54"/>
      <c r="AQ44" s="54"/>
      <c r="AR44" s="54"/>
      <c r="AS44" s="54"/>
      <c r="AT44" s="55"/>
      <c r="AV44" s="221" t="s">
        <v>81</v>
      </c>
      <c r="AW44" s="222"/>
      <c r="AX44" s="222"/>
      <c r="AY44" s="222"/>
      <c r="AZ44" s="223"/>
      <c r="BA44" s="16"/>
      <c r="BB44" s="17"/>
    </row>
    <row r="45" spans="2:54" ht="13.95" customHeight="1" thickBot="1" x14ac:dyDescent="0.3">
      <c r="B45" s="131"/>
      <c r="C45" s="229"/>
      <c r="D45" s="229"/>
      <c r="E45" s="229"/>
      <c r="F45" s="132"/>
      <c r="G45" s="24"/>
      <c r="H45" s="24"/>
      <c r="I45" s="239" t="s">
        <v>82</v>
      </c>
      <c r="J45" s="240"/>
      <c r="K45" s="240"/>
      <c r="L45" s="240"/>
      <c r="M45" s="240"/>
      <c r="N45" s="240"/>
      <c r="O45" s="240"/>
      <c r="P45" s="241"/>
      <c r="R45" s="56"/>
      <c r="S45" s="61"/>
      <c r="T45" s="61"/>
      <c r="U45" s="61"/>
      <c r="V45" s="61"/>
      <c r="W45" s="61"/>
      <c r="X45" s="61"/>
      <c r="Y45" s="61"/>
      <c r="Z45" s="61"/>
      <c r="AA45" s="55"/>
      <c r="AC45" s="56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55"/>
      <c r="AV45" s="221" t="s">
        <v>83</v>
      </c>
      <c r="AW45" s="222"/>
      <c r="AX45" s="222"/>
      <c r="AY45" s="222"/>
      <c r="AZ45" s="223"/>
      <c r="BA45" s="16"/>
      <c r="BB45" s="17"/>
    </row>
    <row r="46" spans="2:54" ht="13.95" customHeight="1" x14ac:dyDescent="0.25">
      <c r="B46" s="131"/>
      <c r="C46" s="229"/>
      <c r="D46" s="229"/>
      <c r="E46" s="229"/>
      <c r="F46" s="132"/>
      <c r="G46" s="24"/>
      <c r="H46" s="24"/>
      <c r="R46" s="56" t="s">
        <v>17</v>
      </c>
      <c r="S46" s="224"/>
      <c r="T46" s="224"/>
      <c r="U46" s="224"/>
      <c r="V46" s="224"/>
      <c r="W46" s="54"/>
      <c r="X46" s="54"/>
      <c r="Y46" s="54"/>
      <c r="Z46" s="54"/>
      <c r="AA46" s="55"/>
      <c r="AC46" s="56"/>
      <c r="AT46" s="55"/>
      <c r="AV46" s="242" t="s">
        <v>84</v>
      </c>
      <c r="AW46" s="243"/>
      <c r="AX46" s="243"/>
      <c r="AY46" s="243"/>
      <c r="AZ46" s="244"/>
      <c r="BA46" s="16"/>
      <c r="BB46" s="17"/>
    </row>
    <row r="47" spans="2:54" ht="13.95" customHeight="1" x14ac:dyDescent="0.25">
      <c r="B47" s="131"/>
      <c r="C47" s="229"/>
      <c r="D47" s="229"/>
      <c r="E47" s="229"/>
      <c r="F47" s="132"/>
      <c r="G47" s="24"/>
      <c r="H47" s="24"/>
      <c r="R47" s="56"/>
      <c r="S47" s="61"/>
      <c r="T47" s="54"/>
      <c r="U47" s="54"/>
      <c r="V47" s="54"/>
      <c r="W47" s="54"/>
      <c r="X47" s="54"/>
      <c r="Y47" s="54"/>
      <c r="Z47" s="54"/>
      <c r="AA47" s="55"/>
      <c r="AC47" s="56"/>
      <c r="AT47" s="55"/>
      <c r="AV47" s="208"/>
      <c r="AW47" s="209"/>
      <c r="AX47" s="209"/>
      <c r="AY47" s="209"/>
      <c r="AZ47" s="210"/>
      <c r="BA47" s="16"/>
      <c r="BB47" s="17"/>
    </row>
    <row r="48" spans="2:54" ht="13.95" customHeight="1" x14ac:dyDescent="0.25">
      <c r="B48" s="131"/>
      <c r="C48" s="229"/>
      <c r="D48" s="229"/>
      <c r="E48" s="229"/>
      <c r="F48" s="132"/>
      <c r="G48" s="24"/>
      <c r="H48" s="24"/>
      <c r="R48" s="56" t="s">
        <v>85</v>
      </c>
      <c r="S48" s="224"/>
      <c r="T48" s="224"/>
      <c r="U48" s="224"/>
      <c r="V48" s="224"/>
      <c r="W48" s="54"/>
      <c r="X48" s="205" t="s">
        <v>86</v>
      </c>
      <c r="Y48" s="206"/>
      <c r="Z48" s="207"/>
      <c r="AA48" s="55"/>
      <c r="AC48" s="56"/>
      <c r="AT48" s="55"/>
      <c r="AV48" s="208"/>
      <c r="AW48" s="209"/>
      <c r="AX48" s="209"/>
      <c r="AY48" s="209"/>
      <c r="AZ48" s="210"/>
      <c r="BA48" s="16"/>
      <c r="BB48" s="17"/>
    </row>
    <row r="49" spans="2:54" ht="13.95" customHeight="1" x14ac:dyDescent="0.25">
      <c r="B49" s="131"/>
      <c r="C49" s="229"/>
      <c r="D49" s="229"/>
      <c r="E49" s="229"/>
      <c r="F49" s="132"/>
      <c r="G49" s="24"/>
      <c r="H49" s="24"/>
      <c r="R49" s="53"/>
      <c r="S49" s="54"/>
      <c r="T49" s="54"/>
      <c r="U49" s="54"/>
      <c r="V49" s="54"/>
      <c r="W49" s="54"/>
      <c r="X49" s="54"/>
      <c r="Y49" s="54"/>
      <c r="Z49" s="54"/>
      <c r="AA49" s="55"/>
      <c r="AC49" s="56"/>
      <c r="AT49" s="55"/>
      <c r="AV49" s="208"/>
      <c r="AW49" s="209"/>
      <c r="AX49" s="209"/>
      <c r="AY49" s="209"/>
      <c r="AZ49" s="210"/>
      <c r="BA49" s="16"/>
      <c r="BB49" s="17"/>
    </row>
    <row r="50" spans="2:54" ht="13.95" customHeight="1" x14ac:dyDescent="0.25">
      <c r="B50" s="131"/>
      <c r="C50" s="229"/>
      <c r="D50" s="229"/>
      <c r="E50" s="229"/>
      <c r="F50" s="132"/>
      <c r="G50" s="24"/>
      <c r="H50" s="24"/>
      <c r="R50" s="53"/>
      <c r="S50" s="54"/>
      <c r="T50" s="205" t="s">
        <v>87</v>
      </c>
      <c r="U50" s="206"/>
      <c r="V50" s="207"/>
      <c r="W50" s="62"/>
      <c r="X50" s="205" t="s">
        <v>88</v>
      </c>
      <c r="Y50" s="206"/>
      <c r="Z50" s="207"/>
      <c r="AA50" s="55"/>
      <c r="AC50" s="53"/>
      <c r="AT50" s="55"/>
      <c r="AV50" s="208"/>
      <c r="AW50" s="209"/>
      <c r="AX50" s="209"/>
      <c r="AY50" s="209"/>
      <c r="AZ50" s="210"/>
      <c r="BA50" s="16"/>
      <c r="BB50" s="17"/>
    </row>
    <row r="51" spans="2:54" ht="13.95" customHeight="1" thickBot="1" x14ac:dyDescent="0.3">
      <c r="B51" s="131"/>
      <c r="C51" s="229"/>
      <c r="D51" s="229"/>
      <c r="E51" s="229"/>
      <c r="F51" s="132"/>
      <c r="G51" s="24"/>
      <c r="H51" s="24"/>
      <c r="R51" s="63"/>
      <c r="S51" s="64"/>
      <c r="T51" s="64"/>
      <c r="U51" s="65"/>
      <c r="V51" s="65"/>
      <c r="W51" s="65"/>
      <c r="X51" s="65"/>
      <c r="Y51" s="65"/>
      <c r="Z51" s="65"/>
      <c r="AA51" s="66"/>
      <c r="AC51" s="56"/>
      <c r="AT51" s="55"/>
      <c r="AV51" s="208"/>
      <c r="AW51" s="209"/>
      <c r="AX51" s="209"/>
      <c r="AY51" s="209"/>
      <c r="AZ51" s="210"/>
      <c r="BA51" s="16"/>
      <c r="BB51" s="17"/>
    </row>
    <row r="52" spans="2:54" ht="13.95" customHeight="1" thickBot="1" x14ac:dyDescent="0.3">
      <c r="B52" s="131"/>
      <c r="C52" s="229"/>
      <c r="D52" s="229"/>
      <c r="E52" s="229"/>
      <c r="F52" s="132"/>
      <c r="G52" s="24"/>
      <c r="H52" s="24"/>
      <c r="AC52" s="56"/>
      <c r="AT52" s="55"/>
      <c r="AV52" s="208"/>
      <c r="AW52" s="209"/>
      <c r="AX52" s="209"/>
      <c r="AY52" s="209"/>
      <c r="AZ52" s="210"/>
      <c r="BA52" s="16"/>
      <c r="BB52" s="17"/>
    </row>
    <row r="53" spans="2:54" ht="13.95" customHeight="1" x14ac:dyDescent="0.25">
      <c r="B53" s="131"/>
      <c r="C53" s="229"/>
      <c r="D53" s="229"/>
      <c r="E53" s="229"/>
      <c r="F53" s="132"/>
      <c r="G53" s="24"/>
      <c r="H53" s="24"/>
      <c r="R53" s="233" t="s">
        <v>89</v>
      </c>
      <c r="S53" s="234"/>
      <c r="T53" s="234"/>
      <c r="U53" s="234"/>
      <c r="V53" s="234"/>
      <c r="W53" s="234"/>
      <c r="X53" s="234"/>
      <c r="Y53" s="234"/>
      <c r="Z53" s="234"/>
      <c r="AA53" s="235"/>
      <c r="AC53" s="56"/>
      <c r="AT53" s="55"/>
      <c r="AV53" s="208"/>
      <c r="AW53" s="209"/>
      <c r="AX53" s="209"/>
      <c r="AY53" s="209"/>
      <c r="AZ53" s="210"/>
      <c r="BA53" s="16"/>
      <c r="BB53" s="17"/>
    </row>
    <row r="54" spans="2:54" ht="13.95" customHeight="1" x14ac:dyDescent="0.25">
      <c r="B54" s="131"/>
      <c r="C54" s="229"/>
      <c r="D54" s="229"/>
      <c r="E54" s="229"/>
      <c r="F54" s="132"/>
      <c r="G54" s="24"/>
      <c r="H54" s="24"/>
      <c r="R54" s="53"/>
      <c r="S54" s="54"/>
      <c r="T54" s="54"/>
      <c r="U54" s="54"/>
      <c r="V54" s="54"/>
      <c r="W54" s="54"/>
      <c r="X54" s="54"/>
      <c r="Y54" s="54"/>
      <c r="Z54" s="54"/>
      <c r="AA54" s="55"/>
      <c r="AC54" s="56"/>
      <c r="AD54" s="61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5"/>
      <c r="AV54" s="208"/>
      <c r="AW54" s="209"/>
      <c r="AX54" s="209"/>
      <c r="AY54" s="209"/>
      <c r="AZ54" s="210"/>
      <c r="BA54" s="16"/>
      <c r="BB54" s="17"/>
    </row>
    <row r="55" spans="2:54" ht="13.95" customHeight="1" x14ac:dyDescent="0.25">
      <c r="B55" s="131"/>
      <c r="C55" s="229"/>
      <c r="D55" s="229"/>
      <c r="E55" s="229"/>
      <c r="F55" s="132"/>
      <c r="G55" s="24"/>
      <c r="H55" s="24"/>
      <c r="R55" s="56" t="s">
        <v>90</v>
      </c>
      <c r="S55" s="214" t="s">
        <v>76</v>
      </c>
      <c r="T55" s="215"/>
      <c r="U55" s="215"/>
      <c r="V55" s="215"/>
      <c r="W55" s="215"/>
      <c r="X55" s="215"/>
      <c r="Y55" s="215"/>
      <c r="Z55" s="216"/>
      <c r="AA55" s="55"/>
      <c r="AC55" s="208" t="s">
        <v>91</v>
      </c>
      <c r="AD55" s="209"/>
      <c r="AE55" s="209"/>
      <c r="AF55" s="57"/>
      <c r="AG55" s="67" t="s">
        <v>92</v>
      </c>
      <c r="AH55" s="68"/>
      <c r="AI55" s="68"/>
      <c r="AJ55" s="68"/>
      <c r="AK55" s="68"/>
      <c r="AL55" s="68"/>
      <c r="AM55" s="68"/>
      <c r="AN55" s="68"/>
      <c r="AO55" s="69"/>
      <c r="AP55" s="54"/>
      <c r="AQ55" s="205" t="s">
        <v>93</v>
      </c>
      <c r="AR55" s="206"/>
      <c r="AS55" s="207"/>
      <c r="AT55" s="55"/>
      <c r="AV55" s="208"/>
      <c r="AW55" s="209"/>
      <c r="AX55" s="209"/>
      <c r="AY55" s="209"/>
      <c r="AZ55" s="210"/>
      <c r="BA55" s="16"/>
      <c r="BB55" s="17"/>
    </row>
    <row r="56" spans="2:54" ht="13.95" customHeight="1" x14ac:dyDescent="0.25">
      <c r="B56" s="131"/>
      <c r="C56" s="229"/>
      <c r="D56" s="229"/>
      <c r="E56" s="229"/>
      <c r="F56" s="132"/>
      <c r="G56" s="24"/>
      <c r="H56" s="24"/>
      <c r="R56" s="53"/>
      <c r="S56" s="54"/>
      <c r="T56" s="54"/>
      <c r="U56" s="54"/>
      <c r="V56" s="54"/>
      <c r="W56" s="54"/>
      <c r="X56" s="54"/>
      <c r="Y56" s="54"/>
      <c r="Z56" s="54"/>
      <c r="AA56" s="55"/>
      <c r="AC56" s="53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5"/>
      <c r="AV56" s="208"/>
      <c r="AW56" s="209"/>
      <c r="AX56" s="209"/>
      <c r="AY56" s="209"/>
      <c r="AZ56" s="210"/>
      <c r="BA56" s="16"/>
      <c r="BB56" s="17"/>
    </row>
    <row r="57" spans="2:54" ht="13.95" customHeight="1" x14ac:dyDescent="0.25">
      <c r="B57" s="131"/>
      <c r="C57" s="229"/>
      <c r="D57" s="229"/>
      <c r="E57" s="229"/>
      <c r="F57" s="132"/>
      <c r="G57" s="24"/>
      <c r="H57" s="24"/>
      <c r="R57" s="53"/>
      <c r="S57" s="54"/>
      <c r="T57" s="205" t="s">
        <v>87</v>
      </c>
      <c r="U57" s="206"/>
      <c r="V57" s="207"/>
      <c r="W57" s="62"/>
      <c r="X57" s="205" t="s">
        <v>88</v>
      </c>
      <c r="Y57" s="206"/>
      <c r="Z57" s="207"/>
      <c r="AA57" s="55"/>
      <c r="AC57" s="208" t="s">
        <v>94</v>
      </c>
      <c r="AD57" s="209"/>
      <c r="AE57" s="209"/>
      <c r="AF57" s="57"/>
      <c r="AG57" s="67"/>
      <c r="AH57" s="68"/>
      <c r="AI57" s="68"/>
      <c r="AJ57" s="68"/>
      <c r="AK57" s="68"/>
      <c r="AL57" s="68"/>
      <c r="AM57" s="68"/>
      <c r="AN57" s="68"/>
      <c r="AO57" s="69"/>
      <c r="AP57" s="54"/>
      <c r="AQ57" s="205" t="s">
        <v>88</v>
      </c>
      <c r="AR57" s="206"/>
      <c r="AS57" s="207"/>
      <c r="AT57" s="55"/>
      <c r="AV57" s="208"/>
      <c r="AW57" s="209"/>
      <c r="AX57" s="209"/>
      <c r="AY57" s="209"/>
      <c r="AZ57" s="210"/>
      <c r="BA57" s="16"/>
      <c r="BB57" s="17"/>
    </row>
    <row r="58" spans="2:54" ht="13.95" customHeight="1" thickBot="1" x14ac:dyDescent="0.3">
      <c r="B58" s="131"/>
      <c r="C58" s="229"/>
      <c r="D58" s="229"/>
      <c r="E58" s="229"/>
      <c r="F58" s="132"/>
      <c r="G58" s="24"/>
      <c r="H58" s="24"/>
      <c r="R58" s="63"/>
      <c r="S58" s="64"/>
      <c r="T58" s="64"/>
      <c r="U58" s="64"/>
      <c r="V58" s="64"/>
      <c r="W58" s="64"/>
      <c r="X58" s="64"/>
      <c r="Y58" s="64"/>
      <c r="Z58" s="64"/>
      <c r="AA58" s="66"/>
      <c r="AC58" s="63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5"/>
      <c r="AO58" s="65"/>
      <c r="AP58" s="65"/>
      <c r="AQ58" s="65"/>
      <c r="AR58" s="65"/>
      <c r="AS58" s="65"/>
      <c r="AT58" s="66"/>
      <c r="AV58" s="211"/>
      <c r="AW58" s="212"/>
      <c r="AX58" s="212"/>
      <c r="AY58" s="212"/>
      <c r="AZ58" s="213"/>
      <c r="BA58" s="16"/>
      <c r="BB58" s="17"/>
    </row>
    <row r="59" spans="2:54" ht="13.95" customHeight="1" x14ac:dyDescent="0.25">
      <c r="B59" s="131"/>
      <c r="C59" s="229"/>
      <c r="D59" s="229"/>
      <c r="E59" s="229"/>
      <c r="F59" s="132"/>
      <c r="G59" s="24"/>
      <c r="H59" s="36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4"/>
      <c r="BB59" s="17"/>
    </row>
    <row r="60" spans="2:54" ht="13.95" customHeight="1" thickBot="1" x14ac:dyDescent="0.3">
      <c r="B60" s="133"/>
      <c r="C60" s="134"/>
      <c r="D60" s="134"/>
      <c r="E60" s="134"/>
      <c r="F60" s="135"/>
      <c r="G60" s="88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89"/>
      <c r="BB60" s="76"/>
    </row>
    <row r="61" spans="2:54" ht="13.95" customHeight="1" x14ac:dyDescent="0.25">
      <c r="B61" s="310" t="s">
        <v>95</v>
      </c>
      <c r="C61" s="311"/>
      <c r="D61" s="311"/>
      <c r="E61" s="311"/>
      <c r="F61" s="311"/>
      <c r="G61" s="90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4"/>
    </row>
    <row r="62" spans="2:54" ht="13.95" customHeight="1" x14ac:dyDescent="0.25">
      <c r="B62" s="310"/>
      <c r="C62" s="311"/>
      <c r="D62" s="311"/>
      <c r="E62" s="311"/>
      <c r="F62" s="311"/>
      <c r="H62" s="188">
        <v>1</v>
      </c>
      <c r="I62" s="191" t="s">
        <v>157</v>
      </c>
      <c r="J62" s="192"/>
      <c r="K62" s="192"/>
      <c r="L62" s="192"/>
      <c r="M62" s="192"/>
      <c r="N62" s="192"/>
      <c r="O62" s="192"/>
      <c r="P62" s="192"/>
      <c r="Q62" s="192"/>
      <c r="R62" s="193"/>
      <c r="S62" s="155" t="s">
        <v>97</v>
      </c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7"/>
      <c r="BB62" s="17"/>
    </row>
    <row r="63" spans="2:54" ht="13.95" customHeight="1" x14ac:dyDescent="0.25">
      <c r="B63" s="200"/>
      <c r="C63" s="201"/>
      <c r="D63" s="201"/>
      <c r="E63" s="201"/>
      <c r="F63" s="201"/>
      <c r="H63" s="189"/>
      <c r="I63" s="194"/>
      <c r="J63" s="195"/>
      <c r="K63" s="195"/>
      <c r="L63" s="195"/>
      <c r="M63" s="195"/>
      <c r="N63" s="195"/>
      <c r="O63" s="195"/>
      <c r="P63" s="195"/>
      <c r="Q63" s="195"/>
      <c r="R63" s="196"/>
      <c r="S63" s="155" t="s">
        <v>98</v>
      </c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7"/>
      <c r="BB63" s="17"/>
    </row>
    <row r="64" spans="2:54" ht="13.95" customHeight="1" x14ac:dyDescent="0.25">
      <c r="B64" s="200"/>
      <c r="C64" s="201"/>
      <c r="D64" s="201"/>
      <c r="E64" s="201"/>
      <c r="F64" s="201"/>
      <c r="H64" s="190"/>
      <c r="I64" s="197"/>
      <c r="J64" s="198"/>
      <c r="K64" s="198"/>
      <c r="L64" s="198"/>
      <c r="M64" s="198"/>
      <c r="N64" s="198"/>
      <c r="O64" s="198"/>
      <c r="P64" s="198"/>
      <c r="Q64" s="198"/>
      <c r="R64" s="199"/>
      <c r="S64" s="155" t="s">
        <v>99</v>
      </c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7"/>
      <c r="BB64" s="17"/>
    </row>
    <row r="65" spans="2:54" ht="11.55" customHeight="1" x14ac:dyDescent="0.25">
      <c r="B65" s="200"/>
      <c r="C65" s="201"/>
      <c r="D65" s="201"/>
      <c r="E65" s="201"/>
      <c r="F65" s="201"/>
      <c r="H65" s="71">
        <v>2</v>
      </c>
      <c r="I65" s="149" t="s">
        <v>100</v>
      </c>
      <c r="J65" s="150"/>
      <c r="K65" s="150"/>
      <c r="L65" s="150"/>
      <c r="M65" s="150"/>
      <c r="N65" s="150"/>
      <c r="O65" s="150"/>
      <c r="P65" s="150"/>
      <c r="Q65" s="150"/>
      <c r="R65" s="151"/>
      <c r="S65" s="155" t="s">
        <v>101</v>
      </c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7"/>
      <c r="BB65" s="17"/>
    </row>
    <row r="66" spans="2:54" ht="13.95" customHeight="1" x14ac:dyDescent="0.25">
      <c r="B66" s="200"/>
      <c r="C66" s="201"/>
      <c r="D66" s="201"/>
      <c r="E66" s="201"/>
      <c r="F66" s="201"/>
      <c r="H66" s="188">
        <v>3</v>
      </c>
      <c r="I66" s="191" t="s">
        <v>102</v>
      </c>
      <c r="J66" s="192"/>
      <c r="K66" s="192"/>
      <c r="L66" s="192"/>
      <c r="M66" s="192"/>
      <c r="N66" s="192"/>
      <c r="O66" s="192"/>
      <c r="P66" s="192"/>
      <c r="Q66" s="192"/>
      <c r="R66" s="193"/>
      <c r="S66" s="155" t="s">
        <v>103</v>
      </c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7"/>
      <c r="BB66" s="17"/>
    </row>
    <row r="67" spans="2:54" ht="13.95" customHeight="1" x14ac:dyDescent="0.25">
      <c r="B67" s="200"/>
      <c r="C67" s="201"/>
      <c r="D67" s="201"/>
      <c r="E67" s="201"/>
      <c r="F67" s="201"/>
      <c r="H67" s="189"/>
      <c r="I67" s="194"/>
      <c r="J67" s="195"/>
      <c r="K67" s="195"/>
      <c r="L67" s="195"/>
      <c r="M67" s="195"/>
      <c r="N67" s="195"/>
      <c r="O67" s="195"/>
      <c r="P67" s="195"/>
      <c r="Q67" s="195"/>
      <c r="R67" s="196"/>
      <c r="S67" s="155" t="s">
        <v>104</v>
      </c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7"/>
      <c r="BB67" s="17"/>
    </row>
    <row r="68" spans="2:54" ht="13.95" customHeight="1" x14ac:dyDescent="0.25">
      <c r="B68" s="200"/>
      <c r="C68" s="201"/>
      <c r="D68" s="201"/>
      <c r="E68" s="201"/>
      <c r="F68" s="201"/>
      <c r="H68" s="189"/>
      <c r="I68" s="194"/>
      <c r="J68" s="195"/>
      <c r="K68" s="195"/>
      <c r="L68" s="195"/>
      <c r="M68" s="195"/>
      <c r="N68" s="195"/>
      <c r="O68" s="195"/>
      <c r="P68" s="195"/>
      <c r="Q68" s="195"/>
      <c r="R68" s="196"/>
      <c r="S68" s="155" t="s">
        <v>105</v>
      </c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7"/>
      <c r="BB68" s="17"/>
    </row>
    <row r="69" spans="2:54" ht="25.5" customHeight="1" x14ac:dyDescent="0.25">
      <c r="B69" s="200"/>
      <c r="C69" s="201"/>
      <c r="D69" s="201"/>
      <c r="E69" s="201"/>
      <c r="F69" s="201"/>
      <c r="H69" s="189"/>
      <c r="I69" s="194"/>
      <c r="J69" s="195"/>
      <c r="K69" s="195"/>
      <c r="L69" s="195"/>
      <c r="M69" s="195"/>
      <c r="N69" s="195"/>
      <c r="O69" s="195"/>
      <c r="P69" s="195"/>
      <c r="Q69" s="195"/>
      <c r="R69" s="196"/>
      <c r="S69" s="155" t="s">
        <v>106</v>
      </c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7"/>
      <c r="BB69" s="17"/>
    </row>
    <row r="70" spans="2:54" x14ac:dyDescent="0.25">
      <c r="B70" s="200"/>
      <c r="C70" s="201"/>
      <c r="D70" s="201"/>
      <c r="E70" s="201"/>
      <c r="F70" s="201"/>
      <c r="H70" s="189"/>
      <c r="I70" s="194"/>
      <c r="J70" s="195"/>
      <c r="K70" s="195"/>
      <c r="L70" s="195"/>
      <c r="M70" s="195"/>
      <c r="N70" s="195"/>
      <c r="O70" s="195"/>
      <c r="P70" s="195"/>
      <c r="Q70" s="195"/>
      <c r="R70" s="196"/>
      <c r="S70" s="155" t="s">
        <v>107</v>
      </c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7"/>
      <c r="BB70" s="17"/>
    </row>
    <row r="71" spans="2:54" ht="13.95" customHeight="1" x14ac:dyDescent="0.25">
      <c r="B71" s="200"/>
      <c r="C71" s="201"/>
      <c r="D71" s="201"/>
      <c r="E71" s="201"/>
      <c r="F71" s="201"/>
      <c r="H71" s="189"/>
      <c r="I71" s="194"/>
      <c r="J71" s="195"/>
      <c r="K71" s="195"/>
      <c r="L71" s="195"/>
      <c r="M71" s="195"/>
      <c r="N71" s="195"/>
      <c r="O71" s="195"/>
      <c r="P71" s="195"/>
      <c r="Q71" s="195"/>
      <c r="R71" s="196"/>
      <c r="S71" s="155" t="s">
        <v>108</v>
      </c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7"/>
      <c r="BB71" s="17"/>
    </row>
    <row r="72" spans="2:54" ht="26.55" customHeight="1" x14ac:dyDescent="0.25">
      <c r="B72" s="200"/>
      <c r="C72" s="201"/>
      <c r="D72" s="201"/>
      <c r="E72" s="201"/>
      <c r="F72" s="201"/>
      <c r="H72" s="190"/>
      <c r="I72" s="197"/>
      <c r="J72" s="198"/>
      <c r="K72" s="198"/>
      <c r="L72" s="198"/>
      <c r="M72" s="198"/>
      <c r="N72" s="198"/>
      <c r="O72" s="198"/>
      <c r="P72" s="198"/>
      <c r="Q72" s="198"/>
      <c r="R72" s="199"/>
      <c r="S72" s="155" t="s">
        <v>109</v>
      </c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7"/>
      <c r="BB72" s="17"/>
    </row>
    <row r="73" spans="2:54" ht="13.95" customHeight="1" x14ac:dyDescent="0.25">
      <c r="B73" s="200"/>
      <c r="C73" s="201"/>
      <c r="D73" s="201"/>
      <c r="E73" s="201"/>
      <c r="F73" s="201"/>
      <c r="H73" s="188">
        <v>4</v>
      </c>
      <c r="I73" s="191" t="s">
        <v>110</v>
      </c>
      <c r="J73" s="192"/>
      <c r="K73" s="192"/>
      <c r="L73" s="192"/>
      <c r="M73" s="192"/>
      <c r="N73" s="192"/>
      <c r="O73" s="192"/>
      <c r="P73" s="192"/>
      <c r="Q73" s="192"/>
      <c r="R73" s="193"/>
      <c r="S73" s="155" t="s">
        <v>111</v>
      </c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7"/>
      <c r="BB73" s="17"/>
    </row>
    <row r="74" spans="2:54" ht="13.95" customHeight="1" x14ac:dyDescent="0.25">
      <c r="B74" s="200"/>
      <c r="C74" s="201"/>
      <c r="D74" s="201"/>
      <c r="E74" s="201"/>
      <c r="F74" s="201"/>
      <c r="H74" s="189"/>
      <c r="I74" s="194"/>
      <c r="J74" s="195"/>
      <c r="K74" s="195"/>
      <c r="L74" s="195"/>
      <c r="M74" s="195"/>
      <c r="N74" s="195"/>
      <c r="O74" s="195"/>
      <c r="P74" s="195"/>
      <c r="Q74" s="195"/>
      <c r="R74" s="196"/>
      <c r="S74" s="155" t="s">
        <v>112</v>
      </c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7"/>
      <c r="BB74" s="17"/>
    </row>
    <row r="75" spans="2:54" ht="13.95" customHeight="1" x14ac:dyDescent="0.25">
      <c r="B75" s="200"/>
      <c r="C75" s="201"/>
      <c r="D75" s="201"/>
      <c r="E75" s="201"/>
      <c r="F75" s="201"/>
      <c r="H75" s="189"/>
      <c r="I75" s="194"/>
      <c r="J75" s="195"/>
      <c r="K75" s="195"/>
      <c r="L75" s="195"/>
      <c r="M75" s="195"/>
      <c r="N75" s="195"/>
      <c r="O75" s="195"/>
      <c r="P75" s="195"/>
      <c r="Q75" s="195"/>
      <c r="R75" s="196"/>
      <c r="S75" s="155" t="s">
        <v>113</v>
      </c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7"/>
      <c r="BB75" s="17"/>
    </row>
    <row r="76" spans="2:54" ht="13.95" customHeight="1" x14ac:dyDescent="0.25">
      <c r="B76" s="200"/>
      <c r="C76" s="201"/>
      <c r="D76" s="201"/>
      <c r="E76" s="201"/>
      <c r="F76" s="201"/>
      <c r="H76" s="189"/>
      <c r="I76" s="194"/>
      <c r="J76" s="195"/>
      <c r="K76" s="195"/>
      <c r="L76" s="195"/>
      <c r="M76" s="195"/>
      <c r="N76" s="195"/>
      <c r="O76" s="195"/>
      <c r="P76" s="195"/>
      <c r="Q76" s="195"/>
      <c r="R76" s="196"/>
      <c r="S76" s="155" t="s">
        <v>114</v>
      </c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7"/>
      <c r="BB76" s="17"/>
    </row>
    <row r="77" spans="2:54" ht="13.95" customHeight="1" x14ac:dyDescent="0.25">
      <c r="B77" s="200"/>
      <c r="C77" s="201"/>
      <c r="D77" s="201"/>
      <c r="E77" s="201"/>
      <c r="F77" s="201"/>
      <c r="H77" s="189"/>
      <c r="I77" s="194"/>
      <c r="J77" s="195"/>
      <c r="K77" s="195"/>
      <c r="L77" s="195"/>
      <c r="M77" s="195"/>
      <c r="N77" s="195"/>
      <c r="O77" s="195"/>
      <c r="P77" s="195"/>
      <c r="Q77" s="195"/>
      <c r="R77" s="196"/>
      <c r="S77" s="155" t="s">
        <v>115</v>
      </c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7"/>
      <c r="BB77" s="17"/>
    </row>
    <row r="78" spans="2:54" ht="13.95" customHeight="1" x14ac:dyDescent="0.25">
      <c r="B78" s="200"/>
      <c r="C78" s="201"/>
      <c r="D78" s="201"/>
      <c r="E78" s="201"/>
      <c r="F78" s="201"/>
      <c r="H78" s="189"/>
      <c r="I78" s="194"/>
      <c r="J78" s="195"/>
      <c r="K78" s="195"/>
      <c r="L78" s="195"/>
      <c r="M78" s="195"/>
      <c r="N78" s="195"/>
      <c r="O78" s="195"/>
      <c r="P78" s="195"/>
      <c r="Q78" s="195"/>
      <c r="R78" s="196"/>
      <c r="S78" s="155" t="s">
        <v>116</v>
      </c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7"/>
      <c r="BB78" s="17"/>
    </row>
    <row r="79" spans="2:54" ht="24" customHeight="1" x14ac:dyDescent="0.25">
      <c r="B79" s="200"/>
      <c r="C79" s="201"/>
      <c r="D79" s="201"/>
      <c r="E79" s="201"/>
      <c r="F79" s="201"/>
      <c r="H79" s="189"/>
      <c r="I79" s="194"/>
      <c r="J79" s="195"/>
      <c r="K79" s="195"/>
      <c r="L79" s="195"/>
      <c r="M79" s="195"/>
      <c r="N79" s="195"/>
      <c r="O79" s="195"/>
      <c r="P79" s="195"/>
      <c r="Q79" s="195"/>
      <c r="R79" s="196"/>
      <c r="S79" s="152" t="s">
        <v>117</v>
      </c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4"/>
      <c r="BB79" s="17"/>
    </row>
    <row r="80" spans="2:54" ht="47.55" customHeight="1" x14ac:dyDescent="0.25">
      <c r="B80" s="200"/>
      <c r="C80" s="201"/>
      <c r="D80" s="201"/>
      <c r="E80" s="201"/>
      <c r="F80" s="201"/>
      <c r="H80" s="190"/>
      <c r="I80" s="197"/>
      <c r="J80" s="198"/>
      <c r="K80" s="198"/>
      <c r="L80" s="198"/>
      <c r="M80" s="198"/>
      <c r="N80" s="198"/>
      <c r="O80" s="198"/>
      <c r="P80" s="198"/>
      <c r="Q80" s="198"/>
      <c r="R80" s="199"/>
      <c r="S80" s="202" t="s">
        <v>118</v>
      </c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4"/>
      <c r="BB80" s="17"/>
    </row>
    <row r="81" spans="2:54" ht="14.55" customHeight="1" x14ac:dyDescent="0.25">
      <c r="B81" s="200"/>
      <c r="C81" s="201"/>
      <c r="D81" s="201"/>
      <c r="E81" s="201"/>
      <c r="F81" s="201"/>
      <c r="H81" s="188">
        <v>5</v>
      </c>
      <c r="I81" s="191" t="s">
        <v>119</v>
      </c>
      <c r="J81" s="192"/>
      <c r="K81" s="192"/>
      <c r="L81" s="192"/>
      <c r="M81" s="192"/>
      <c r="N81" s="192"/>
      <c r="O81" s="192"/>
      <c r="P81" s="192"/>
      <c r="Q81" s="192"/>
      <c r="R81" s="193"/>
      <c r="S81" s="155" t="s">
        <v>120</v>
      </c>
      <c r="T81" s="156"/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  <c r="BA81" s="157"/>
      <c r="BB81" s="17"/>
    </row>
    <row r="82" spans="2:54" ht="20.55" customHeight="1" x14ac:dyDescent="0.25">
      <c r="B82" s="200"/>
      <c r="C82" s="201"/>
      <c r="D82" s="201"/>
      <c r="E82" s="201"/>
      <c r="F82" s="201"/>
      <c r="H82" s="190"/>
      <c r="I82" s="197"/>
      <c r="J82" s="198"/>
      <c r="K82" s="198"/>
      <c r="L82" s="198"/>
      <c r="M82" s="198"/>
      <c r="N82" s="198"/>
      <c r="O82" s="198"/>
      <c r="P82" s="198"/>
      <c r="Q82" s="198"/>
      <c r="R82" s="199"/>
      <c r="S82" s="158" t="s">
        <v>121</v>
      </c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60"/>
      <c r="BB82" s="17"/>
    </row>
    <row r="83" spans="2:54" ht="13.95" customHeight="1" x14ac:dyDescent="0.25">
      <c r="B83" s="200"/>
      <c r="C83" s="201"/>
      <c r="D83" s="201"/>
      <c r="E83" s="201"/>
      <c r="F83" s="201"/>
      <c r="H83" s="72">
        <v>6</v>
      </c>
      <c r="I83" s="173" t="s">
        <v>122</v>
      </c>
      <c r="J83" s="174"/>
      <c r="K83" s="174"/>
      <c r="L83" s="174"/>
      <c r="M83" s="174"/>
      <c r="N83" s="174"/>
      <c r="O83" s="174"/>
      <c r="P83" s="174"/>
      <c r="Q83" s="174"/>
      <c r="R83" s="175"/>
      <c r="S83" s="152" t="s">
        <v>123</v>
      </c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4"/>
      <c r="BB83" s="17"/>
    </row>
    <row r="84" spans="2:54" ht="13.95" customHeight="1" x14ac:dyDescent="0.25">
      <c r="B84" s="200"/>
      <c r="C84" s="201"/>
      <c r="D84" s="201"/>
      <c r="E84" s="201"/>
      <c r="F84" s="201"/>
      <c r="H84" s="176">
        <v>7</v>
      </c>
      <c r="I84" s="179" t="s">
        <v>124</v>
      </c>
      <c r="J84" s="180"/>
      <c r="K84" s="180"/>
      <c r="L84" s="180"/>
      <c r="M84" s="180"/>
      <c r="N84" s="180"/>
      <c r="O84" s="180"/>
      <c r="P84" s="180"/>
      <c r="Q84" s="180"/>
      <c r="R84" s="181"/>
      <c r="S84" s="152" t="s">
        <v>125</v>
      </c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4"/>
      <c r="BB84" s="17"/>
    </row>
    <row r="85" spans="2:54" ht="13.95" customHeight="1" x14ac:dyDescent="0.25">
      <c r="B85" s="200"/>
      <c r="C85" s="201"/>
      <c r="D85" s="201"/>
      <c r="E85" s="201"/>
      <c r="F85" s="201"/>
      <c r="H85" s="177"/>
      <c r="I85" s="182"/>
      <c r="J85" s="183"/>
      <c r="K85" s="183"/>
      <c r="L85" s="183"/>
      <c r="M85" s="183"/>
      <c r="N85" s="183"/>
      <c r="O85" s="183"/>
      <c r="P85" s="183"/>
      <c r="Q85" s="183"/>
      <c r="R85" s="184"/>
      <c r="S85" s="152" t="s">
        <v>126</v>
      </c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4"/>
      <c r="BB85" s="17"/>
    </row>
    <row r="86" spans="2:54" ht="13.95" customHeight="1" x14ac:dyDescent="0.25">
      <c r="B86" s="200"/>
      <c r="C86" s="201"/>
      <c r="D86" s="201"/>
      <c r="E86" s="201"/>
      <c r="F86" s="201"/>
      <c r="H86" s="177"/>
      <c r="I86" s="182"/>
      <c r="J86" s="183"/>
      <c r="K86" s="183"/>
      <c r="L86" s="183"/>
      <c r="M86" s="183"/>
      <c r="N86" s="183"/>
      <c r="O86" s="183"/>
      <c r="P86" s="183"/>
      <c r="Q86" s="183"/>
      <c r="R86" s="184"/>
      <c r="S86" s="152" t="s">
        <v>127</v>
      </c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4"/>
      <c r="BB86" s="17"/>
    </row>
    <row r="87" spans="2:54" ht="58.05" customHeight="1" x14ac:dyDescent="0.25">
      <c r="B87" s="200"/>
      <c r="C87" s="201"/>
      <c r="D87" s="201"/>
      <c r="E87" s="201"/>
      <c r="F87" s="201"/>
      <c r="H87" s="178"/>
      <c r="I87" s="185"/>
      <c r="J87" s="186"/>
      <c r="K87" s="186"/>
      <c r="L87" s="186"/>
      <c r="M87" s="186"/>
      <c r="N87" s="186"/>
      <c r="O87" s="186"/>
      <c r="P87" s="186"/>
      <c r="Q87" s="186"/>
      <c r="R87" s="187"/>
      <c r="S87" s="152" t="s">
        <v>128</v>
      </c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4"/>
      <c r="BB87" s="17"/>
    </row>
    <row r="88" spans="2:54" ht="13.95" customHeight="1" x14ac:dyDescent="0.25">
      <c r="B88" s="200"/>
      <c r="C88" s="201"/>
      <c r="D88" s="201"/>
      <c r="E88" s="201"/>
      <c r="F88" s="201"/>
      <c r="H88" s="72">
        <v>8</v>
      </c>
      <c r="I88" s="173" t="s">
        <v>129</v>
      </c>
      <c r="J88" s="174"/>
      <c r="K88" s="174"/>
      <c r="L88" s="174"/>
      <c r="M88" s="174"/>
      <c r="N88" s="174"/>
      <c r="O88" s="174"/>
      <c r="P88" s="174"/>
      <c r="Q88" s="174"/>
      <c r="R88" s="175"/>
      <c r="S88" s="152" t="s">
        <v>130</v>
      </c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4"/>
      <c r="BB88" s="17"/>
    </row>
    <row r="89" spans="2:54" ht="13.95" customHeight="1" x14ac:dyDescent="0.25">
      <c r="B89" s="200"/>
      <c r="C89" s="201"/>
      <c r="D89" s="201"/>
      <c r="E89" s="201"/>
      <c r="F89" s="201"/>
      <c r="H89" s="72">
        <v>9</v>
      </c>
      <c r="I89" s="173" t="s">
        <v>131</v>
      </c>
      <c r="J89" s="174"/>
      <c r="K89" s="174"/>
      <c r="L89" s="174"/>
      <c r="M89" s="174"/>
      <c r="N89" s="174"/>
      <c r="O89" s="174"/>
      <c r="P89" s="174"/>
      <c r="Q89" s="174"/>
      <c r="R89" s="175"/>
      <c r="S89" s="152" t="s">
        <v>132</v>
      </c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4"/>
      <c r="BB89" s="17"/>
    </row>
    <row r="90" spans="2:54" ht="22.95" customHeight="1" x14ac:dyDescent="0.25">
      <c r="B90" s="200"/>
      <c r="C90" s="201"/>
      <c r="D90" s="201"/>
      <c r="E90" s="201"/>
      <c r="F90" s="201"/>
      <c r="H90" s="71">
        <v>10</v>
      </c>
      <c r="I90" s="149" t="s">
        <v>158</v>
      </c>
      <c r="J90" s="150"/>
      <c r="K90" s="150"/>
      <c r="L90" s="150"/>
      <c r="M90" s="150"/>
      <c r="N90" s="150"/>
      <c r="O90" s="150"/>
      <c r="P90" s="150"/>
      <c r="Q90" s="150"/>
      <c r="R90" s="151"/>
      <c r="S90" s="155" t="s">
        <v>134</v>
      </c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7"/>
      <c r="BB90" s="17"/>
    </row>
    <row r="91" spans="2:54" ht="13.95" customHeight="1" x14ac:dyDescent="0.25">
      <c r="B91" s="200"/>
      <c r="C91" s="201"/>
      <c r="D91" s="201"/>
      <c r="E91" s="201"/>
      <c r="F91" s="201"/>
      <c r="H91" s="71"/>
      <c r="I91" s="161"/>
      <c r="J91" s="162"/>
      <c r="K91" s="162"/>
      <c r="L91" s="162"/>
      <c r="M91" s="162"/>
      <c r="N91" s="162"/>
      <c r="O91" s="162"/>
      <c r="P91" s="162"/>
      <c r="Q91" s="162"/>
      <c r="R91" s="163"/>
      <c r="S91" s="158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60"/>
      <c r="BB91" s="17"/>
    </row>
    <row r="92" spans="2:54" ht="14.55" customHeight="1" x14ac:dyDescent="0.25">
      <c r="B92" s="200"/>
      <c r="C92" s="201"/>
      <c r="D92" s="201"/>
      <c r="E92" s="201"/>
      <c r="F92" s="201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73"/>
    </row>
    <row r="93" spans="2:54" ht="18" customHeight="1" x14ac:dyDescent="0.25">
      <c r="B93" s="164" t="s">
        <v>135</v>
      </c>
      <c r="C93" s="165"/>
      <c r="D93" s="165"/>
      <c r="E93" s="165"/>
      <c r="F93" s="166"/>
      <c r="G93" s="11"/>
      <c r="H93" s="71">
        <v>1</v>
      </c>
      <c r="I93" s="149" t="s">
        <v>136</v>
      </c>
      <c r="J93" s="150"/>
      <c r="K93" s="150"/>
      <c r="L93" s="150"/>
      <c r="M93" s="150"/>
      <c r="N93" s="150"/>
      <c r="O93" s="150"/>
      <c r="P93" s="150"/>
      <c r="Q93" s="150"/>
      <c r="R93" s="151"/>
      <c r="S93" s="155" t="s">
        <v>137</v>
      </c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7"/>
      <c r="BB93" s="14"/>
    </row>
    <row r="94" spans="2:54" ht="13.95" customHeight="1" x14ac:dyDescent="0.25">
      <c r="B94" s="167"/>
      <c r="C94" s="168"/>
      <c r="D94" s="168"/>
      <c r="E94" s="168"/>
      <c r="F94" s="169"/>
      <c r="H94" s="71">
        <v>2</v>
      </c>
      <c r="I94" s="149"/>
      <c r="J94" s="150"/>
      <c r="K94" s="150"/>
      <c r="L94" s="150"/>
      <c r="M94" s="150"/>
      <c r="N94" s="150"/>
      <c r="O94" s="150"/>
      <c r="P94" s="150"/>
      <c r="Q94" s="150"/>
      <c r="R94" s="151"/>
      <c r="S94" s="155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  <c r="BA94" s="157"/>
      <c r="BB94" s="17"/>
    </row>
    <row r="95" spans="2:54" ht="13.95" customHeight="1" x14ac:dyDescent="0.25">
      <c r="B95" s="167"/>
      <c r="C95" s="168"/>
      <c r="D95" s="168"/>
      <c r="E95" s="168"/>
      <c r="F95" s="169"/>
      <c r="H95" s="71"/>
      <c r="I95" s="149"/>
      <c r="J95" s="150"/>
      <c r="K95" s="150"/>
      <c r="L95" s="150"/>
      <c r="M95" s="150"/>
      <c r="N95" s="150"/>
      <c r="O95" s="150"/>
      <c r="P95" s="150"/>
      <c r="Q95" s="150"/>
      <c r="R95" s="151"/>
      <c r="S95" s="155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  <c r="AU95" s="156"/>
      <c r="AV95" s="156"/>
      <c r="AW95" s="156"/>
      <c r="AX95" s="156"/>
      <c r="AY95" s="156"/>
      <c r="AZ95" s="156"/>
      <c r="BA95" s="157"/>
      <c r="BB95" s="17"/>
    </row>
    <row r="96" spans="2:54" ht="13.95" customHeight="1" x14ac:dyDescent="0.25">
      <c r="B96" s="167"/>
      <c r="C96" s="168"/>
      <c r="D96" s="168"/>
      <c r="E96" s="168"/>
      <c r="F96" s="169"/>
      <c r="H96" s="71"/>
      <c r="I96" s="149"/>
      <c r="J96" s="150"/>
      <c r="K96" s="150"/>
      <c r="L96" s="150"/>
      <c r="M96" s="150"/>
      <c r="N96" s="150"/>
      <c r="O96" s="150"/>
      <c r="P96" s="150"/>
      <c r="Q96" s="150"/>
      <c r="R96" s="151"/>
      <c r="S96" s="155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  <c r="AX96" s="156"/>
      <c r="AY96" s="156"/>
      <c r="AZ96" s="156"/>
      <c r="BA96" s="157"/>
      <c r="BB96" s="17"/>
    </row>
    <row r="97" spans="2:54" ht="13.95" customHeight="1" x14ac:dyDescent="0.25">
      <c r="B97" s="167"/>
      <c r="C97" s="168"/>
      <c r="D97" s="168"/>
      <c r="E97" s="168"/>
      <c r="F97" s="169"/>
      <c r="H97" s="71"/>
      <c r="I97" s="149"/>
      <c r="J97" s="150"/>
      <c r="K97" s="150"/>
      <c r="L97" s="150"/>
      <c r="M97" s="150"/>
      <c r="N97" s="150"/>
      <c r="O97" s="150"/>
      <c r="P97" s="150"/>
      <c r="Q97" s="150"/>
      <c r="R97" s="151"/>
      <c r="S97" s="155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7"/>
      <c r="BB97" s="17"/>
    </row>
    <row r="98" spans="2:54" x14ac:dyDescent="0.25">
      <c r="B98" s="167"/>
      <c r="C98" s="168"/>
      <c r="D98" s="168"/>
      <c r="E98" s="168"/>
      <c r="F98" s="169"/>
      <c r="H98" s="71"/>
      <c r="I98" s="149"/>
      <c r="J98" s="150"/>
      <c r="K98" s="150"/>
      <c r="L98" s="150"/>
      <c r="M98" s="150"/>
      <c r="N98" s="150"/>
      <c r="O98" s="150"/>
      <c r="P98" s="150"/>
      <c r="Q98" s="150"/>
      <c r="R98" s="151"/>
      <c r="S98" s="155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7"/>
      <c r="BB98" s="17"/>
    </row>
    <row r="99" spans="2:54" ht="13.95" customHeight="1" x14ac:dyDescent="0.25">
      <c r="B99" s="167"/>
      <c r="C99" s="168"/>
      <c r="D99" s="168"/>
      <c r="E99" s="168"/>
      <c r="F99" s="169"/>
      <c r="H99" s="72"/>
      <c r="I99" s="149"/>
      <c r="J99" s="150"/>
      <c r="K99" s="150"/>
      <c r="L99" s="150"/>
      <c r="M99" s="150"/>
      <c r="N99" s="150"/>
      <c r="O99" s="150"/>
      <c r="P99" s="150"/>
      <c r="Q99" s="150"/>
      <c r="R99" s="151"/>
      <c r="S99" s="152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4"/>
      <c r="BB99" s="17"/>
    </row>
    <row r="100" spans="2:54" ht="13.95" customHeight="1" x14ac:dyDescent="0.25">
      <c r="B100" s="167"/>
      <c r="C100" s="168"/>
      <c r="D100" s="168"/>
      <c r="E100" s="168"/>
      <c r="F100" s="169"/>
      <c r="H100" s="72"/>
      <c r="I100" s="149"/>
      <c r="J100" s="150"/>
      <c r="K100" s="150"/>
      <c r="L100" s="150"/>
      <c r="M100" s="150"/>
      <c r="N100" s="150"/>
      <c r="O100" s="150"/>
      <c r="P100" s="150"/>
      <c r="Q100" s="150"/>
      <c r="R100" s="151"/>
      <c r="S100" s="152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4"/>
      <c r="BB100" s="17"/>
    </row>
    <row r="101" spans="2:54" ht="13.95" customHeight="1" x14ac:dyDescent="0.25">
      <c r="B101" s="167"/>
      <c r="C101" s="168"/>
      <c r="D101" s="168"/>
      <c r="E101" s="168"/>
      <c r="F101" s="169"/>
      <c r="H101" s="71"/>
      <c r="I101" s="149"/>
      <c r="J101" s="150"/>
      <c r="K101" s="150"/>
      <c r="L101" s="150"/>
      <c r="M101" s="150"/>
      <c r="N101" s="150"/>
      <c r="O101" s="150"/>
      <c r="P101" s="150"/>
      <c r="Q101" s="150"/>
      <c r="R101" s="151"/>
      <c r="S101" s="155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  <c r="AU101" s="156"/>
      <c r="AV101" s="156"/>
      <c r="AW101" s="156"/>
      <c r="AX101" s="156"/>
      <c r="AY101" s="156"/>
      <c r="AZ101" s="156"/>
      <c r="BA101" s="157"/>
      <c r="BB101" s="17"/>
    </row>
    <row r="102" spans="2:54" ht="13.95" customHeight="1" x14ac:dyDescent="0.25">
      <c r="B102" s="167"/>
      <c r="C102" s="168"/>
      <c r="D102" s="168"/>
      <c r="E102" s="168"/>
      <c r="F102" s="169"/>
      <c r="H102" s="71"/>
      <c r="I102" s="149"/>
      <c r="J102" s="150"/>
      <c r="K102" s="150"/>
      <c r="L102" s="150"/>
      <c r="M102" s="150"/>
      <c r="N102" s="150"/>
      <c r="O102" s="150"/>
      <c r="P102" s="150"/>
      <c r="Q102" s="150"/>
      <c r="R102" s="151"/>
      <c r="S102" s="158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60"/>
      <c r="BB102" s="17"/>
    </row>
    <row r="103" spans="2:54" ht="14.55" customHeight="1" x14ac:dyDescent="0.25">
      <c r="B103" s="170"/>
      <c r="C103" s="171"/>
      <c r="D103" s="171"/>
      <c r="E103" s="171"/>
      <c r="F103" s="172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73"/>
    </row>
    <row r="104" spans="2:54" ht="11.55" customHeight="1" x14ac:dyDescent="0.25">
      <c r="B104" s="131" t="s">
        <v>138</v>
      </c>
      <c r="C104" s="229"/>
      <c r="D104" s="229"/>
      <c r="E104" s="229"/>
      <c r="F104" s="132"/>
      <c r="G104" s="146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8"/>
    </row>
    <row r="105" spans="2:54" x14ac:dyDescent="0.25">
      <c r="B105" s="131"/>
      <c r="C105" s="229"/>
      <c r="D105" s="229"/>
      <c r="E105" s="229"/>
      <c r="F105" s="132"/>
      <c r="H105" s="52"/>
      <c r="I105" s="11"/>
      <c r="J105" s="11" t="s">
        <v>139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2"/>
      <c r="BB105" s="17"/>
    </row>
    <row r="106" spans="2:54" x14ac:dyDescent="0.25">
      <c r="B106" s="131"/>
      <c r="C106" s="229"/>
      <c r="D106" s="229"/>
      <c r="E106" s="229"/>
      <c r="F106" s="132"/>
      <c r="H106" s="24"/>
      <c r="J106" s="13" t="s">
        <v>140</v>
      </c>
      <c r="BA106" s="16"/>
      <c r="BB106" s="17"/>
    </row>
    <row r="107" spans="2:54" x14ac:dyDescent="0.25">
      <c r="B107" s="131"/>
      <c r="C107" s="229"/>
      <c r="D107" s="229"/>
      <c r="E107" s="229"/>
      <c r="F107" s="132"/>
      <c r="H107" s="24"/>
      <c r="K107" s="13" t="s">
        <v>141</v>
      </c>
      <c r="BA107" s="16"/>
      <c r="BB107" s="17"/>
    </row>
    <row r="108" spans="2:54" x14ac:dyDescent="0.25">
      <c r="B108" s="131"/>
      <c r="C108" s="229"/>
      <c r="D108" s="229"/>
      <c r="E108" s="229"/>
      <c r="F108" s="132"/>
      <c r="H108" s="24"/>
      <c r="L108" s="13" t="s">
        <v>140</v>
      </c>
      <c r="BA108" s="16"/>
      <c r="BB108" s="17"/>
    </row>
    <row r="109" spans="2:54" x14ac:dyDescent="0.25">
      <c r="B109" s="131"/>
      <c r="C109" s="229"/>
      <c r="D109" s="229"/>
      <c r="E109" s="229"/>
      <c r="F109" s="132"/>
      <c r="H109" s="24"/>
      <c r="N109" s="13" t="s">
        <v>142</v>
      </c>
      <c r="BA109" s="16"/>
      <c r="BB109" s="17"/>
    </row>
    <row r="110" spans="2:54" x14ac:dyDescent="0.25">
      <c r="B110" s="131"/>
      <c r="C110" s="229"/>
      <c r="D110" s="229"/>
      <c r="E110" s="229"/>
      <c r="F110" s="132"/>
      <c r="H110" s="24"/>
      <c r="O110" s="13" t="s">
        <v>143</v>
      </c>
      <c r="BA110" s="16"/>
      <c r="BB110" s="17"/>
    </row>
    <row r="111" spans="2:54" x14ac:dyDescent="0.25">
      <c r="B111" s="131"/>
      <c r="C111" s="229"/>
      <c r="D111" s="229"/>
      <c r="E111" s="229"/>
      <c r="F111" s="132"/>
      <c r="H111" s="24"/>
      <c r="O111" s="13" t="s">
        <v>144</v>
      </c>
      <c r="BA111" s="16"/>
      <c r="BB111" s="17"/>
    </row>
    <row r="112" spans="2:54" x14ac:dyDescent="0.25">
      <c r="B112" s="131"/>
      <c r="C112" s="229"/>
      <c r="D112" s="229"/>
      <c r="E112" s="229"/>
      <c r="F112" s="132"/>
      <c r="H112" s="24"/>
      <c r="O112" s="13" t="s">
        <v>145</v>
      </c>
      <c r="BA112" s="16"/>
      <c r="BB112" s="17"/>
    </row>
    <row r="113" spans="2:54" x14ac:dyDescent="0.25">
      <c r="B113" s="131"/>
      <c r="C113" s="229"/>
      <c r="D113" s="229"/>
      <c r="E113" s="229"/>
      <c r="F113" s="132"/>
      <c r="H113" s="24"/>
      <c r="O113" s="13" t="s">
        <v>146</v>
      </c>
      <c r="BA113" s="16"/>
      <c r="BB113" s="17"/>
    </row>
    <row r="114" spans="2:54" x14ac:dyDescent="0.25">
      <c r="B114" s="131"/>
      <c r="C114" s="229"/>
      <c r="D114" s="229"/>
      <c r="E114" s="229"/>
      <c r="F114" s="132"/>
      <c r="H114" s="24"/>
      <c r="N114" s="13" t="s">
        <v>147</v>
      </c>
      <c r="BA114" s="16"/>
      <c r="BB114" s="17"/>
    </row>
    <row r="115" spans="2:54" x14ac:dyDescent="0.25">
      <c r="B115" s="131"/>
      <c r="C115" s="229"/>
      <c r="D115" s="229"/>
      <c r="E115" s="229"/>
      <c r="F115" s="132"/>
      <c r="H115" s="24"/>
      <c r="L115" s="13" t="s">
        <v>148</v>
      </c>
      <c r="BA115" s="16"/>
      <c r="BB115" s="17"/>
    </row>
    <row r="116" spans="2:54" x14ac:dyDescent="0.25">
      <c r="B116" s="131"/>
      <c r="C116" s="229"/>
      <c r="D116" s="229"/>
      <c r="E116" s="229"/>
      <c r="F116" s="132"/>
      <c r="H116" s="24"/>
      <c r="L116" s="13" t="s">
        <v>140</v>
      </c>
      <c r="BA116" s="16"/>
      <c r="BB116" s="17"/>
    </row>
    <row r="117" spans="2:54" x14ac:dyDescent="0.25">
      <c r="B117" s="131"/>
      <c r="C117" s="229"/>
      <c r="D117" s="229"/>
      <c r="E117" s="229"/>
      <c r="F117" s="132"/>
      <c r="H117" s="24"/>
      <c r="N117" s="13" t="s">
        <v>149</v>
      </c>
      <c r="BA117" s="16"/>
      <c r="BB117" s="17"/>
    </row>
    <row r="118" spans="2:54" x14ac:dyDescent="0.25">
      <c r="B118" s="131"/>
      <c r="C118" s="229"/>
      <c r="D118" s="229"/>
      <c r="E118" s="229"/>
      <c r="F118" s="132"/>
      <c r="H118" s="24"/>
      <c r="O118" s="13" t="s">
        <v>143</v>
      </c>
      <c r="BA118" s="16"/>
      <c r="BB118" s="17"/>
    </row>
    <row r="119" spans="2:54" x14ac:dyDescent="0.25">
      <c r="B119" s="131"/>
      <c r="C119" s="229"/>
      <c r="D119" s="229"/>
      <c r="E119" s="229"/>
      <c r="F119" s="132"/>
      <c r="H119" s="24"/>
      <c r="O119" s="13" t="s">
        <v>144</v>
      </c>
      <c r="BA119" s="16"/>
      <c r="BB119" s="17"/>
    </row>
    <row r="120" spans="2:54" x14ac:dyDescent="0.25">
      <c r="B120" s="131"/>
      <c r="C120" s="229"/>
      <c r="D120" s="229"/>
      <c r="E120" s="229"/>
      <c r="F120" s="132"/>
      <c r="H120" s="24"/>
      <c r="O120" s="13" t="s">
        <v>145</v>
      </c>
      <c r="BA120" s="16"/>
      <c r="BB120" s="17"/>
    </row>
    <row r="121" spans="2:54" x14ac:dyDescent="0.25">
      <c r="B121" s="131"/>
      <c r="C121" s="229"/>
      <c r="D121" s="229"/>
      <c r="E121" s="229"/>
      <c r="F121" s="132"/>
      <c r="H121" s="24"/>
      <c r="O121" s="13" t="s">
        <v>146</v>
      </c>
      <c r="BA121" s="16"/>
      <c r="BB121" s="17"/>
    </row>
    <row r="122" spans="2:54" x14ac:dyDescent="0.25">
      <c r="B122" s="131"/>
      <c r="C122" s="229"/>
      <c r="D122" s="229"/>
      <c r="E122" s="229"/>
      <c r="F122" s="132"/>
      <c r="H122" s="24"/>
      <c r="N122" s="13" t="s">
        <v>147</v>
      </c>
      <c r="BA122" s="16"/>
      <c r="BB122" s="17"/>
    </row>
    <row r="123" spans="2:54" x14ac:dyDescent="0.25">
      <c r="B123" s="131"/>
      <c r="C123" s="229"/>
      <c r="D123" s="229"/>
      <c r="E123" s="229"/>
      <c r="F123" s="132"/>
      <c r="H123" s="24"/>
      <c r="L123" s="13" t="s">
        <v>148</v>
      </c>
      <c r="BA123" s="16"/>
      <c r="BB123" s="17"/>
    </row>
    <row r="124" spans="2:54" x14ac:dyDescent="0.25">
      <c r="B124" s="131"/>
      <c r="C124" s="229"/>
      <c r="D124" s="229"/>
      <c r="E124" s="229"/>
      <c r="F124" s="132"/>
      <c r="H124" s="24"/>
      <c r="L124" s="13" t="s">
        <v>140</v>
      </c>
      <c r="BA124" s="16"/>
      <c r="BB124" s="17"/>
    </row>
    <row r="125" spans="2:54" x14ac:dyDescent="0.25">
      <c r="B125" s="131"/>
      <c r="C125" s="229"/>
      <c r="D125" s="229"/>
      <c r="E125" s="229"/>
      <c r="F125" s="132"/>
      <c r="H125" s="24"/>
      <c r="N125" s="13" t="s">
        <v>150</v>
      </c>
      <c r="BA125" s="16"/>
      <c r="BB125" s="17"/>
    </row>
    <row r="126" spans="2:54" x14ac:dyDescent="0.25">
      <c r="B126" s="131"/>
      <c r="C126" s="229"/>
      <c r="D126" s="229"/>
      <c r="E126" s="229"/>
      <c r="F126" s="132"/>
      <c r="H126" s="24"/>
      <c r="O126" s="13" t="s">
        <v>143</v>
      </c>
      <c r="BA126" s="16"/>
      <c r="BB126" s="17"/>
    </row>
    <row r="127" spans="2:54" x14ac:dyDescent="0.25">
      <c r="B127" s="131"/>
      <c r="C127" s="229"/>
      <c r="D127" s="229"/>
      <c r="E127" s="229"/>
      <c r="F127" s="132"/>
      <c r="H127" s="24"/>
      <c r="O127" s="13" t="s">
        <v>144</v>
      </c>
      <c r="BA127" s="16"/>
      <c r="BB127" s="17"/>
    </row>
    <row r="128" spans="2:54" x14ac:dyDescent="0.25">
      <c r="B128" s="131"/>
      <c r="C128" s="229"/>
      <c r="D128" s="229"/>
      <c r="E128" s="229"/>
      <c r="F128" s="132"/>
      <c r="H128" s="24"/>
      <c r="O128" s="13" t="s">
        <v>145</v>
      </c>
      <c r="BA128" s="16"/>
      <c r="BB128" s="17"/>
    </row>
    <row r="129" spans="2:54" x14ac:dyDescent="0.25">
      <c r="B129" s="131"/>
      <c r="C129" s="229"/>
      <c r="D129" s="229"/>
      <c r="E129" s="229"/>
      <c r="F129" s="132"/>
      <c r="H129" s="24"/>
      <c r="O129" s="13" t="s">
        <v>146</v>
      </c>
      <c r="BA129" s="16"/>
      <c r="BB129" s="17"/>
    </row>
    <row r="130" spans="2:54" x14ac:dyDescent="0.25">
      <c r="B130" s="131"/>
      <c r="C130" s="229"/>
      <c r="D130" s="229"/>
      <c r="E130" s="229"/>
      <c r="F130" s="132"/>
      <c r="H130" s="24"/>
      <c r="N130" s="13" t="s">
        <v>147</v>
      </c>
      <c r="BA130" s="16"/>
      <c r="BB130" s="17"/>
    </row>
    <row r="131" spans="2:54" x14ac:dyDescent="0.25">
      <c r="B131" s="131"/>
      <c r="C131" s="229"/>
      <c r="D131" s="229"/>
      <c r="E131" s="229"/>
      <c r="F131" s="132"/>
      <c r="H131" s="24"/>
      <c r="L131" s="13" t="s">
        <v>148</v>
      </c>
      <c r="BA131" s="16"/>
      <c r="BB131" s="17"/>
    </row>
    <row r="132" spans="2:54" x14ac:dyDescent="0.25">
      <c r="B132" s="131"/>
      <c r="C132" s="229"/>
      <c r="D132" s="229"/>
      <c r="E132" s="229"/>
      <c r="F132" s="132"/>
      <c r="H132" s="24"/>
      <c r="L132" s="13" t="s">
        <v>140</v>
      </c>
      <c r="BA132" s="16"/>
      <c r="BB132" s="17"/>
    </row>
    <row r="133" spans="2:54" x14ac:dyDescent="0.25">
      <c r="B133" s="131"/>
      <c r="C133" s="229"/>
      <c r="D133" s="229"/>
      <c r="E133" s="229"/>
      <c r="F133" s="132"/>
      <c r="H133" s="24"/>
      <c r="N133" s="13" t="s">
        <v>151</v>
      </c>
      <c r="BA133" s="16"/>
      <c r="BB133" s="17"/>
    </row>
    <row r="134" spans="2:54" x14ac:dyDescent="0.25">
      <c r="B134" s="131"/>
      <c r="C134" s="229"/>
      <c r="D134" s="229"/>
      <c r="E134" s="229"/>
      <c r="F134" s="132"/>
      <c r="H134" s="24"/>
      <c r="O134" s="13" t="s">
        <v>143</v>
      </c>
      <c r="BA134" s="16"/>
      <c r="BB134" s="17"/>
    </row>
    <row r="135" spans="2:54" x14ac:dyDescent="0.25">
      <c r="B135" s="131"/>
      <c r="C135" s="229"/>
      <c r="D135" s="229"/>
      <c r="E135" s="229"/>
      <c r="F135" s="132"/>
      <c r="H135" s="24"/>
      <c r="O135" s="13" t="s">
        <v>144</v>
      </c>
      <c r="BA135" s="16"/>
      <c r="BB135" s="17"/>
    </row>
    <row r="136" spans="2:54" x14ac:dyDescent="0.25">
      <c r="B136" s="131"/>
      <c r="C136" s="229"/>
      <c r="D136" s="229"/>
      <c r="E136" s="229"/>
      <c r="F136" s="132"/>
      <c r="H136" s="24"/>
      <c r="O136" s="13" t="s">
        <v>145</v>
      </c>
      <c r="BA136" s="16"/>
      <c r="BB136" s="17"/>
    </row>
    <row r="137" spans="2:54" x14ac:dyDescent="0.25">
      <c r="B137" s="131"/>
      <c r="C137" s="229"/>
      <c r="D137" s="229"/>
      <c r="E137" s="229"/>
      <c r="F137" s="132"/>
      <c r="H137" s="24"/>
      <c r="O137" s="13" t="s">
        <v>146</v>
      </c>
      <c r="BA137" s="16"/>
      <c r="BB137" s="17"/>
    </row>
    <row r="138" spans="2:54" x14ac:dyDescent="0.25">
      <c r="B138" s="131"/>
      <c r="C138" s="229"/>
      <c r="D138" s="229"/>
      <c r="E138" s="229"/>
      <c r="F138" s="132"/>
      <c r="H138" s="24"/>
      <c r="N138" s="13" t="s">
        <v>147</v>
      </c>
      <c r="BA138" s="16"/>
      <c r="BB138" s="17"/>
    </row>
    <row r="139" spans="2:54" x14ac:dyDescent="0.25">
      <c r="B139" s="131"/>
      <c r="C139" s="229"/>
      <c r="D139" s="229"/>
      <c r="E139" s="229"/>
      <c r="F139" s="132"/>
      <c r="H139" s="24"/>
      <c r="L139" s="13" t="s">
        <v>148</v>
      </c>
      <c r="BA139" s="16"/>
      <c r="BB139" s="17"/>
    </row>
    <row r="140" spans="2:54" x14ac:dyDescent="0.25">
      <c r="B140" s="131"/>
      <c r="C140" s="229"/>
      <c r="D140" s="229"/>
      <c r="E140" s="229"/>
      <c r="F140" s="132"/>
      <c r="H140" s="24"/>
      <c r="L140" s="13" t="s">
        <v>140</v>
      </c>
      <c r="BA140" s="16"/>
      <c r="BB140" s="17"/>
    </row>
    <row r="141" spans="2:54" x14ac:dyDescent="0.25">
      <c r="B141" s="131"/>
      <c r="C141" s="229"/>
      <c r="D141" s="229"/>
      <c r="E141" s="229"/>
      <c r="F141" s="132"/>
      <c r="H141" s="24"/>
      <c r="N141" s="13" t="s">
        <v>152</v>
      </c>
      <c r="BA141" s="16"/>
      <c r="BB141" s="17"/>
    </row>
    <row r="142" spans="2:54" x14ac:dyDescent="0.25">
      <c r="B142" s="131"/>
      <c r="C142" s="229"/>
      <c r="D142" s="229"/>
      <c r="E142" s="229"/>
      <c r="F142" s="132"/>
      <c r="H142" s="24"/>
      <c r="O142" s="13" t="s">
        <v>143</v>
      </c>
      <c r="BA142" s="16"/>
      <c r="BB142" s="17"/>
    </row>
    <row r="143" spans="2:54" x14ac:dyDescent="0.25">
      <c r="B143" s="131"/>
      <c r="C143" s="229"/>
      <c r="D143" s="229"/>
      <c r="E143" s="229"/>
      <c r="F143" s="132"/>
      <c r="H143" s="24"/>
      <c r="O143" s="13" t="s">
        <v>144</v>
      </c>
      <c r="BA143" s="16"/>
      <c r="BB143" s="17"/>
    </row>
    <row r="144" spans="2:54" x14ac:dyDescent="0.25">
      <c r="B144" s="131"/>
      <c r="C144" s="229"/>
      <c r="D144" s="229"/>
      <c r="E144" s="229"/>
      <c r="F144" s="132"/>
      <c r="H144" s="24"/>
      <c r="O144" s="13" t="s">
        <v>145</v>
      </c>
      <c r="BA144" s="16"/>
      <c r="BB144" s="17"/>
    </row>
    <row r="145" spans="2:54" x14ac:dyDescent="0.25">
      <c r="B145" s="131"/>
      <c r="C145" s="229"/>
      <c r="D145" s="229"/>
      <c r="E145" s="229"/>
      <c r="F145" s="132"/>
      <c r="H145" s="24"/>
      <c r="O145" s="13" t="s">
        <v>146</v>
      </c>
      <c r="BA145" s="16"/>
      <c r="BB145" s="17"/>
    </row>
    <row r="146" spans="2:54" x14ac:dyDescent="0.25">
      <c r="B146" s="131"/>
      <c r="C146" s="229"/>
      <c r="D146" s="229"/>
      <c r="E146" s="229"/>
      <c r="F146" s="132"/>
      <c r="H146" s="24"/>
      <c r="N146" s="13" t="s">
        <v>147</v>
      </c>
      <c r="BA146" s="16"/>
      <c r="BB146" s="17"/>
    </row>
    <row r="147" spans="2:54" x14ac:dyDescent="0.25">
      <c r="B147" s="131"/>
      <c r="C147" s="229"/>
      <c r="D147" s="229"/>
      <c r="E147" s="229"/>
      <c r="F147" s="132"/>
      <c r="H147" s="24"/>
      <c r="L147" s="13" t="s">
        <v>148</v>
      </c>
      <c r="BA147" s="16"/>
      <c r="BB147" s="17"/>
    </row>
    <row r="148" spans="2:54" x14ac:dyDescent="0.25">
      <c r="B148" s="131"/>
      <c r="C148" s="229"/>
      <c r="D148" s="229"/>
      <c r="E148" s="229"/>
      <c r="F148" s="132"/>
      <c r="H148" s="24"/>
      <c r="K148" s="13" t="s">
        <v>147</v>
      </c>
      <c r="BA148" s="16"/>
      <c r="BB148" s="17"/>
    </row>
    <row r="149" spans="2:54" x14ac:dyDescent="0.25">
      <c r="B149" s="131"/>
      <c r="C149" s="229"/>
      <c r="D149" s="229"/>
      <c r="E149" s="229"/>
      <c r="F149" s="132"/>
      <c r="H149" s="24"/>
      <c r="J149" s="13" t="s">
        <v>153</v>
      </c>
      <c r="BA149" s="16"/>
      <c r="BB149" s="17"/>
    </row>
    <row r="150" spans="2:54" x14ac:dyDescent="0.25">
      <c r="B150" s="131"/>
      <c r="C150" s="229"/>
      <c r="D150" s="229"/>
      <c r="E150" s="229"/>
      <c r="F150" s="132"/>
      <c r="H150" s="24"/>
      <c r="BA150" s="16"/>
      <c r="BB150" s="17"/>
    </row>
    <row r="151" spans="2:54" x14ac:dyDescent="0.25">
      <c r="B151" s="131"/>
      <c r="C151" s="229"/>
      <c r="D151" s="229"/>
      <c r="E151" s="229"/>
      <c r="F151" s="132"/>
      <c r="H151" s="24"/>
      <c r="BA151" s="16"/>
      <c r="BB151" s="17"/>
    </row>
    <row r="152" spans="2:54" x14ac:dyDescent="0.25">
      <c r="B152" s="131"/>
      <c r="C152" s="229"/>
      <c r="D152" s="229"/>
      <c r="E152" s="229"/>
      <c r="F152" s="132"/>
      <c r="H152" s="36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4"/>
      <c r="BB152" s="17"/>
    </row>
    <row r="153" spans="2:54" ht="12" thickBot="1" x14ac:dyDescent="0.3">
      <c r="B153" s="133"/>
      <c r="C153" s="134"/>
      <c r="D153" s="134"/>
      <c r="E153" s="134"/>
      <c r="F153" s="135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5"/>
      <c r="BB153" s="76"/>
    </row>
  </sheetData>
  <mergeCells count="173">
    <mergeCell ref="B2:AP4"/>
    <mergeCell ref="AQ2:AT5"/>
    <mergeCell ref="AU2:AX2"/>
    <mergeCell ref="AY2:BA2"/>
    <mergeCell ref="AU3:AX3"/>
    <mergeCell ref="AY3:BA3"/>
    <mergeCell ref="AU4:AX4"/>
    <mergeCell ref="AY4:BA4"/>
    <mergeCell ref="B5:C5"/>
    <mergeCell ref="D5:F5"/>
    <mergeCell ref="AJ8:AQ8"/>
    <mergeCell ref="AR8:AY8"/>
    <mergeCell ref="AZ8:AZ9"/>
    <mergeCell ref="C9:E9"/>
    <mergeCell ref="H9:Q9"/>
    <mergeCell ref="C11:E11"/>
    <mergeCell ref="I11:O11"/>
    <mergeCell ref="G5:J5"/>
    <mergeCell ref="AU5:AX5"/>
    <mergeCell ref="AY5:BA5"/>
    <mergeCell ref="H7:BA7"/>
    <mergeCell ref="C8:E8"/>
    <mergeCell ref="H8:Q8"/>
    <mergeCell ref="R8:R9"/>
    <mergeCell ref="S8:S9"/>
    <mergeCell ref="T8:AA8"/>
    <mergeCell ref="AB8:AI8"/>
    <mergeCell ref="I16:O16"/>
    <mergeCell ref="C17:E18"/>
    <mergeCell ref="C19:E20"/>
    <mergeCell ref="I19:O19"/>
    <mergeCell ref="I20:N20"/>
    <mergeCell ref="C21:E22"/>
    <mergeCell ref="I22:O22"/>
    <mergeCell ref="C12:E12"/>
    <mergeCell ref="I12:O12"/>
    <mergeCell ref="I13:O13"/>
    <mergeCell ref="C14:D14"/>
    <mergeCell ref="I14:O14"/>
    <mergeCell ref="I15:O15"/>
    <mergeCell ref="BA28:BA38"/>
    <mergeCell ref="H29:Q29"/>
    <mergeCell ref="AC29:AZ29"/>
    <mergeCell ref="H30:K30"/>
    <mergeCell ref="L30:P30"/>
    <mergeCell ref="AC30:AZ30"/>
    <mergeCell ref="H31:J34"/>
    <mergeCell ref="AC31:AZ31"/>
    <mergeCell ref="C23:E24"/>
    <mergeCell ref="I24:O24"/>
    <mergeCell ref="I26:O26"/>
    <mergeCell ref="R26:BA26"/>
    <mergeCell ref="R27:AB27"/>
    <mergeCell ref="AC27:BA27"/>
    <mergeCell ref="AC32:AZ32"/>
    <mergeCell ref="AC33:AZ33"/>
    <mergeCell ref="AC34:AZ34"/>
    <mergeCell ref="H35:J37"/>
    <mergeCell ref="AC35:AZ35"/>
    <mergeCell ref="AC36:AZ36"/>
    <mergeCell ref="AC37:AZ37"/>
    <mergeCell ref="R28:AB38"/>
    <mergeCell ref="AC28:AZ28"/>
    <mergeCell ref="I45:P45"/>
    <mergeCell ref="AV45:AZ45"/>
    <mergeCell ref="S46:V46"/>
    <mergeCell ref="AV46:AZ46"/>
    <mergeCell ref="AC38:AZ38"/>
    <mergeCell ref="B40:F60"/>
    <mergeCell ref="I42:P42"/>
    <mergeCell ref="R42:AA42"/>
    <mergeCell ref="AC42:AT42"/>
    <mergeCell ref="AV42:AZ42"/>
    <mergeCell ref="I43:P43"/>
    <mergeCell ref="AV43:AZ43"/>
    <mergeCell ref="I44:P44"/>
    <mergeCell ref="S44:V44"/>
    <mergeCell ref="AV47:AZ47"/>
    <mergeCell ref="S48:V48"/>
    <mergeCell ref="X48:Z48"/>
    <mergeCell ref="AV48:AZ48"/>
    <mergeCell ref="AV49:AZ49"/>
    <mergeCell ref="T50:V50"/>
    <mergeCell ref="X50:Z50"/>
    <mergeCell ref="AV50:AZ50"/>
    <mergeCell ref="AC44:AE44"/>
    <mergeCell ref="AV44:AZ44"/>
    <mergeCell ref="AV56:AZ56"/>
    <mergeCell ref="T57:V57"/>
    <mergeCell ref="X57:Z57"/>
    <mergeCell ref="AC57:AE57"/>
    <mergeCell ref="AQ57:AS57"/>
    <mergeCell ref="AV57:AZ57"/>
    <mergeCell ref="AV51:AZ51"/>
    <mergeCell ref="AV52:AZ52"/>
    <mergeCell ref="R53:AA53"/>
    <mergeCell ref="AV53:AZ53"/>
    <mergeCell ref="AV54:AZ54"/>
    <mergeCell ref="S55:Z55"/>
    <mergeCell ref="AC55:AE55"/>
    <mergeCell ref="AQ55:AS55"/>
    <mergeCell ref="AV55:AZ55"/>
    <mergeCell ref="I66:R72"/>
    <mergeCell ref="S66:BA66"/>
    <mergeCell ref="S67:BA67"/>
    <mergeCell ref="S68:BA68"/>
    <mergeCell ref="S69:BA69"/>
    <mergeCell ref="S70:BA70"/>
    <mergeCell ref="S71:BA71"/>
    <mergeCell ref="S72:BA72"/>
    <mergeCell ref="AV58:AZ58"/>
    <mergeCell ref="I62:R64"/>
    <mergeCell ref="S62:BA62"/>
    <mergeCell ref="S63:BA63"/>
    <mergeCell ref="S64:BA64"/>
    <mergeCell ref="I65:R65"/>
    <mergeCell ref="S65:BA65"/>
    <mergeCell ref="S87:BA87"/>
    <mergeCell ref="H81:H82"/>
    <mergeCell ref="I81:R82"/>
    <mergeCell ref="S81:BA81"/>
    <mergeCell ref="S82:BA82"/>
    <mergeCell ref="I83:R83"/>
    <mergeCell ref="S83:BA83"/>
    <mergeCell ref="H73:H80"/>
    <mergeCell ref="I73:R80"/>
    <mergeCell ref="S73:BA73"/>
    <mergeCell ref="S74:BA74"/>
    <mergeCell ref="S75:BA75"/>
    <mergeCell ref="S76:BA76"/>
    <mergeCell ref="S77:BA77"/>
    <mergeCell ref="S78:BA78"/>
    <mergeCell ref="S79:BA79"/>
    <mergeCell ref="S80:BA80"/>
    <mergeCell ref="I91:R91"/>
    <mergeCell ref="S91:BA91"/>
    <mergeCell ref="B93:F103"/>
    <mergeCell ref="I93:R93"/>
    <mergeCell ref="S93:BA93"/>
    <mergeCell ref="I94:R94"/>
    <mergeCell ref="S94:BA94"/>
    <mergeCell ref="I95:R95"/>
    <mergeCell ref="S95:BA95"/>
    <mergeCell ref="I96:R96"/>
    <mergeCell ref="B61:F92"/>
    <mergeCell ref="H62:H64"/>
    <mergeCell ref="H66:H72"/>
    <mergeCell ref="I88:R88"/>
    <mergeCell ref="S88:BA88"/>
    <mergeCell ref="I89:R89"/>
    <mergeCell ref="S89:BA89"/>
    <mergeCell ref="I90:R90"/>
    <mergeCell ref="S90:BA90"/>
    <mergeCell ref="H84:H87"/>
    <mergeCell ref="I84:R87"/>
    <mergeCell ref="S84:BA84"/>
    <mergeCell ref="S85:BA85"/>
    <mergeCell ref="S86:BA86"/>
    <mergeCell ref="B104:F153"/>
    <mergeCell ref="G104:BB104"/>
    <mergeCell ref="I100:R100"/>
    <mergeCell ref="S100:BA100"/>
    <mergeCell ref="I101:R101"/>
    <mergeCell ref="S101:BA101"/>
    <mergeCell ref="I102:R102"/>
    <mergeCell ref="S102:BA102"/>
    <mergeCell ref="S96:BA96"/>
    <mergeCell ref="I97:R97"/>
    <mergeCell ref="S97:BA97"/>
    <mergeCell ref="I98:R98"/>
    <mergeCell ref="S98:BA98"/>
    <mergeCell ref="I99:R99"/>
    <mergeCell ref="S99:BA99"/>
  </mergeCells>
  <phoneticPr fontId="3" type="noConversion"/>
  <dataValidations count="3">
    <dataValidation type="list" allowBlank="1" showInputMessage="1" showErrorMessage="1" sqref="I12" xr:uid="{A31F9390-7E6B-4FC6-89E8-2FB15DADB2C6}">
      <formula1>"Select..,PLL,ADC,GPIO,CODEC,I2S,I2C,UART"</formula1>
    </dataValidation>
    <dataValidation type="list" allowBlank="1" showInputMessage="1" showErrorMessage="1" sqref="AG44" xr:uid="{CF67C69B-F4E3-47C0-8F9F-24633C911C45}">
      <formula1>"AltoDbgData"</formula1>
    </dataValidation>
    <dataValidation type="list" allowBlank="1" showInputMessage="1" showErrorMessage="1" sqref="C9:D9" xr:uid="{FD39FACE-D320-4A88-B9C7-284AD5DCDE3E}">
      <formula1>"ALTO-FE,ALTO-40"</formula1>
    </dataValidation>
  </dataValidations>
  <hyperlinks>
    <hyperlink ref="BA28:BA37" location="'Register Access-GUI'!AW43" display="&lt;&lt;" xr:uid="{6DDB4F95-491C-4560-AFA5-BEB2E70851E2}"/>
    <hyperlink ref="B5:C5" location="Sheet1!I42" display="File" xr:uid="{8C6E7DDD-0769-4D41-B61A-5790301DB60E}"/>
    <hyperlink ref="I43:P43" location="Sheet1!R42" display="Export" xr:uid="{D6FCDC7D-1805-4410-ABB8-7AA53A1517CB}"/>
    <hyperlink ref="I44:P44" location="Sheet1!AC42" display="Import" xr:uid="{135D097C-C7D4-430E-AD6C-94947B1479EB}"/>
    <hyperlink ref="BA28:BA38" location="Sheet1!AV42" display="&lt;&lt;" xr:uid="{13801C8B-6D8E-48B9-9684-B1C8D61173EC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4</xdr:col>
                    <xdr:colOff>30480</xdr:colOff>
                    <xdr:row>12</xdr:row>
                    <xdr:rowOff>114300</xdr:rowOff>
                  </from>
                  <to>
                    <xdr:col>5</xdr:col>
                    <xdr:colOff>45720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>
                  <from>
                    <xdr:col>52</xdr:col>
                    <xdr:colOff>7620</xdr:colOff>
                    <xdr:row>8</xdr:row>
                    <xdr:rowOff>0</xdr:rowOff>
                  </from>
                  <to>
                    <xdr:col>52</xdr:col>
                    <xdr:colOff>190500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>
                  <from>
                    <xdr:col>52</xdr:col>
                    <xdr:colOff>7620</xdr:colOff>
                    <xdr:row>8</xdr:row>
                    <xdr:rowOff>137160</xdr:rowOff>
                  </from>
                  <to>
                    <xdr:col>52</xdr:col>
                    <xdr:colOff>190500</xdr:colOff>
                    <xdr:row>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>
                  <from>
                    <xdr:col>52</xdr:col>
                    <xdr:colOff>15240</xdr:colOff>
                    <xdr:row>9</xdr:row>
                    <xdr:rowOff>137160</xdr:rowOff>
                  </from>
                  <to>
                    <xdr:col>52</xdr:col>
                    <xdr:colOff>198120</xdr:colOff>
                    <xdr:row>10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>
                  <from>
                    <xdr:col>52</xdr:col>
                    <xdr:colOff>15240</xdr:colOff>
                    <xdr:row>11</xdr:row>
                    <xdr:rowOff>0</xdr:rowOff>
                  </from>
                  <to>
                    <xdr:col>52</xdr:col>
                    <xdr:colOff>198120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>
                  <from>
                    <xdr:col>52</xdr:col>
                    <xdr:colOff>15240</xdr:colOff>
                    <xdr:row>12</xdr:row>
                    <xdr:rowOff>0</xdr:rowOff>
                  </from>
                  <to>
                    <xdr:col>52</xdr:col>
                    <xdr:colOff>198120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>
                  <from>
                    <xdr:col>52</xdr:col>
                    <xdr:colOff>15240</xdr:colOff>
                    <xdr:row>13</xdr:row>
                    <xdr:rowOff>0</xdr:rowOff>
                  </from>
                  <to>
                    <xdr:col>52</xdr:col>
                    <xdr:colOff>198120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>
                  <from>
                    <xdr:col>52</xdr:col>
                    <xdr:colOff>22860</xdr:colOff>
                    <xdr:row>14</xdr:row>
                    <xdr:rowOff>0</xdr:rowOff>
                  </from>
                  <to>
                    <xdr:col>52</xdr:col>
                    <xdr:colOff>205740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>
                  <from>
                    <xdr:col>52</xdr:col>
                    <xdr:colOff>15240</xdr:colOff>
                    <xdr:row>14</xdr:row>
                    <xdr:rowOff>137160</xdr:rowOff>
                  </from>
                  <to>
                    <xdr:col>52</xdr:col>
                    <xdr:colOff>198120</xdr:colOff>
                    <xdr:row>15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>
                  <from>
                    <xdr:col>52</xdr:col>
                    <xdr:colOff>15240</xdr:colOff>
                    <xdr:row>16</xdr:row>
                    <xdr:rowOff>0</xdr:rowOff>
                  </from>
                  <to>
                    <xdr:col>52</xdr:col>
                    <xdr:colOff>198120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>
                  <from>
                    <xdr:col>52</xdr:col>
                    <xdr:colOff>15240</xdr:colOff>
                    <xdr:row>17</xdr:row>
                    <xdr:rowOff>0</xdr:rowOff>
                  </from>
                  <to>
                    <xdr:col>52</xdr:col>
                    <xdr:colOff>198120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>
                  <from>
                    <xdr:col>52</xdr:col>
                    <xdr:colOff>15240</xdr:colOff>
                    <xdr:row>18</xdr:row>
                    <xdr:rowOff>0</xdr:rowOff>
                  </from>
                  <to>
                    <xdr:col>52</xdr:col>
                    <xdr:colOff>198120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>
                  <from>
                    <xdr:col>52</xdr:col>
                    <xdr:colOff>15240</xdr:colOff>
                    <xdr:row>24</xdr:row>
                    <xdr:rowOff>0</xdr:rowOff>
                  </from>
                  <to>
                    <xdr:col>52</xdr:col>
                    <xdr:colOff>198120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>
                  <from>
                    <xdr:col>52</xdr:col>
                    <xdr:colOff>15240</xdr:colOff>
                    <xdr:row>23</xdr:row>
                    <xdr:rowOff>0</xdr:rowOff>
                  </from>
                  <to>
                    <xdr:col>52</xdr:col>
                    <xdr:colOff>198120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>
                  <from>
                    <xdr:col>52</xdr:col>
                    <xdr:colOff>15240</xdr:colOff>
                    <xdr:row>22</xdr:row>
                    <xdr:rowOff>0</xdr:rowOff>
                  </from>
                  <to>
                    <xdr:col>52</xdr:col>
                    <xdr:colOff>198120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>
                  <from>
                    <xdr:col>52</xdr:col>
                    <xdr:colOff>15240</xdr:colOff>
                    <xdr:row>21</xdr:row>
                    <xdr:rowOff>0</xdr:rowOff>
                  </from>
                  <to>
                    <xdr:col>52</xdr:col>
                    <xdr:colOff>198120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>
                  <from>
                    <xdr:col>52</xdr:col>
                    <xdr:colOff>15240</xdr:colOff>
                    <xdr:row>20</xdr:row>
                    <xdr:rowOff>0</xdr:rowOff>
                  </from>
                  <to>
                    <xdr:col>52</xdr:col>
                    <xdr:colOff>198120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>
                  <from>
                    <xdr:col>52</xdr:col>
                    <xdr:colOff>15240</xdr:colOff>
                    <xdr:row>19</xdr:row>
                    <xdr:rowOff>0</xdr:rowOff>
                  </from>
                  <to>
                    <xdr:col>52</xdr:col>
                    <xdr:colOff>198120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MainPage</vt:lpstr>
      <vt:lpstr>Register Access-GUI</vt:lpstr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Rong Bai</cp:lastModifiedBy>
  <dcterms:created xsi:type="dcterms:W3CDTF">2020-03-17T11:08:11Z</dcterms:created>
  <dcterms:modified xsi:type="dcterms:W3CDTF">2022-02-21T04:32:15Z</dcterms:modified>
</cp:coreProperties>
</file>