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L:\MSD\竞品比较\TypeC耳机\"/>
    </mc:Choice>
  </mc:AlternateContent>
  <xr:revisionPtr revIDLastSave="0" documentId="13_ncr:1_{4B00FB25-90F8-4C07-BF3A-5FE9A64579B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0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" i="1"/>
  <c r="G30" i="1"/>
</calcChain>
</file>

<file path=xl/sharedStrings.xml><?xml version="1.0" encoding="utf-8"?>
<sst xmlns="http://schemas.openxmlformats.org/spreadsheetml/2006/main" count="86" uniqueCount="72">
  <si>
    <t>No.</t>
  </si>
  <si>
    <t>器件编号</t>
  </si>
  <si>
    <t>规格</t>
  </si>
  <si>
    <t>封装</t>
  </si>
  <si>
    <t>数量</t>
  </si>
  <si>
    <t>单价</t>
  </si>
  <si>
    <t>备注</t>
  </si>
  <si>
    <t>Type-c 接头</t>
  </si>
  <si>
    <t>UC17</t>
  </si>
  <si>
    <t>-</t>
  </si>
  <si>
    <t>PCB</t>
  </si>
  <si>
    <t>RK003A-FR4-0.7T 绿油无卤1oZ*</t>
  </si>
  <si>
    <t>厚0.65-0.7mm</t>
  </si>
  <si>
    <t>FB1</t>
  </si>
  <si>
    <t>BK1005HW601-T</t>
  </si>
  <si>
    <t>注意工作电压</t>
  </si>
  <si>
    <t>U1</t>
  </si>
  <si>
    <t>CX21988</t>
  </si>
  <si>
    <t>WLCSP-46</t>
  </si>
  <si>
    <t>U2</t>
  </si>
  <si>
    <t>24LC64 瑞群</t>
  </si>
  <si>
    <t>TDFN8</t>
  </si>
  <si>
    <t>D1 D2</t>
  </si>
  <si>
    <t>5v 瑞群TVS</t>
  </si>
  <si>
    <t>D3</t>
  </si>
  <si>
    <t>6V-8V 瑞群TVS</t>
  </si>
  <si>
    <t>DFN1006DN</t>
  </si>
  <si>
    <t>C15 C8 C5 C2 C12</t>
  </si>
  <si>
    <t>2.2Uf ;X5R;10V;20%/0402</t>
  </si>
  <si>
    <t>C9 C11 C16 C1 C14 C7 C22 C6 C3 C13 C18</t>
  </si>
  <si>
    <t>0.1Uf ;X5R;10V;10%/0201</t>
  </si>
  <si>
    <t>国巨</t>
  </si>
  <si>
    <t>C4</t>
  </si>
  <si>
    <t>4.7uF ;X5R;10V;20%/0402</t>
  </si>
  <si>
    <t>C19 C10</t>
  </si>
  <si>
    <t>10Uf ;X5R;10V;20%/0402</t>
  </si>
  <si>
    <t>C17</t>
  </si>
  <si>
    <t>1Uf ;X5R;10V;10%/0402</t>
  </si>
  <si>
    <t>C25</t>
  </si>
  <si>
    <t>2.2Uf ;X5R;6.3V;20%/0201</t>
  </si>
  <si>
    <t>R10 R13</t>
  </si>
  <si>
    <t>3.3R ;1/20W;1%/0402</t>
  </si>
  <si>
    <t>R1 R2</t>
  </si>
  <si>
    <t>22R ;1/20W;1%/0201</t>
  </si>
  <si>
    <t>R6</t>
  </si>
  <si>
    <t>5.1K ;1/16W;1%/0402</t>
  </si>
  <si>
    <t>R8</t>
  </si>
  <si>
    <t>5.1K ;1/20W;1%/0201</t>
  </si>
  <si>
    <t>R9</t>
  </si>
  <si>
    <t>39.2K ;1/20W;1%/0201</t>
  </si>
  <si>
    <t>厚声</t>
  </si>
  <si>
    <t>R7</t>
  </si>
  <si>
    <t>100K;1/20W;5%/0201</t>
  </si>
  <si>
    <t>D4 D5 D6</t>
  </si>
  <si>
    <t>3.3V 瑞群TVS</t>
  </si>
  <si>
    <t>FB5</t>
  </si>
  <si>
    <t>BLM03HD102SN1D 或太诱</t>
  </si>
  <si>
    <t>村田</t>
  </si>
  <si>
    <t>C26</t>
  </si>
  <si>
    <t>680P ;NPO;50V;10%/0201</t>
  </si>
  <si>
    <t>C27 C21 C24</t>
  </si>
  <si>
    <t>33P;NPO;50V;10%/0201</t>
  </si>
  <si>
    <t>R15</t>
  </si>
  <si>
    <t>100R;1/20W;5%/0201</t>
  </si>
  <si>
    <t>R11 R12</t>
  </si>
  <si>
    <t>4.7K;1/20W;5%/0201</t>
  </si>
  <si>
    <t>R4</t>
  </si>
  <si>
    <t>80.6K;1/20W;1%/0201</t>
  </si>
  <si>
    <t>R5</t>
  </si>
  <si>
    <t>130K;1/20W;1%/0201</t>
  </si>
  <si>
    <t>辉芒微电子（DFN8封装）,未税</t>
    <phoneticPr fontId="3" type="noConversion"/>
  </si>
  <si>
    <t>小计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</si>
</sst>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charset val="134"/>
    </font>
    <font>
      <sz val="12"/>
      <name val="宋体"/>
      <family val="3"/>
      <charset val="134"/>
    </font>
    <font>
      <sz val="11"/>
      <color indexed="8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30"/>
  <sheetViews>
    <sheetView tabSelected="1" workbookViewId="0">
      <selection activeCell="K29" sqref="K29"/>
    </sheetView>
  </sheetViews>
  <sheetFormatPr defaultColWidth="8.88671875" defaultRowHeight="13.8" x14ac:dyDescent="0.25"/>
  <cols>
    <col min="1" max="2" width="8.88671875" style="1"/>
    <col min="3" max="3" width="3.5546875" style="1" customWidth="1"/>
    <col min="4" max="4" width="40.21875" style="1" customWidth="1"/>
    <col min="5" max="5" width="31" style="1" customWidth="1"/>
    <col min="6" max="6" width="12.33203125" style="1" customWidth="1"/>
    <col min="7" max="10" width="9" style="1" customWidth="1"/>
    <col min="11" max="11" width="33.6640625" style="1" bestFit="1" customWidth="1"/>
    <col min="12" max="16384" width="8.88671875" style="1"/>
  </cols>
  <sheetData>
    <row r="2" spans="3:13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J2" s="3" t="s">
        <v>71</v>
      </c>
      <c r="K2" s="1" t="s">
        <v>6</v>
      </c>
    </row>
    <row r="3" spans="3:13" x14ac:dyDescent="0.25">
      <c r="C3" s="1">
        <v>1</v>
      </c>
      <c r="D3" s="1" t="s">
        <v>7</v>
      </c>
      <c r="E3" s="1" t="s">
        <v>8</v>
      </c>
      <c r="F3" s="1" t="s">
        <v>9</v>
      </c>
      <c r="G3" s="1">
        <v>1</v>
      </c>
      <c r="H3" s="1">
        <v>0.25</v>
      </c>
      <c r="J3" s="1">
        <f>G3*H3</f>
        <v>0.25</v>
      </c>
    </row>
    <row r="4" spans="3:13" x14ac:dyDescent="0.25">
      <c r="C4" s="1">
        <v>2</v>
      </c>
      <c r="D4" s="1" t="s">
        <v>10</v>
      </c>
      <c r="E4" s="1" t="s">
        <v>11</v>
      </c>
      <c r="F4" s="1" t="s">
        <v>9</v>
      </c>
      <c r="G4" s="1">
        <v>1</v>
      </c>
      <c r="J4" s="1">
        <f t="shared" ref="J4:J29" si="0">G4*H4</f>
        <v>0</v>
      </c>
      <c r="K4" s="1" t="s">
        <v>12</v>
      </c>
    </row>
    <row r="5" spans="3:13" x14ac:dyDescent="0.25">
      <c r="C5" s="1">
        <v>3</v>
      </c>
      <c r="D5" s="1" t="s">
        <v>13</v>
      </c>
      <c r="E5" s="1" t="s">
        <v>14</v>
      </c>
      <c r="F5" s="1">
        <v>402</v>
      </c>
      <c r="G5" s="1">
        <v>1</v>
      </c>
      <c r="H5" s="1">
        <v>3.4000000000000002E-2</v>
      </c>
      <c r="J5" s="1">
        <f t="shared" si="0"/>
        <v>3.4000000000000002E-2</v>
      </c>
      <c r="K5" s="1" t="s">
        <v>15</v>
      </c>
    </row>
    <row r="6" spans="3:13" x14ac:dyDescent="0.25">
      <c r="C6" s="1">
        <v>4</v>
      </c>
      <c r="D6" s="1" t="s">
        <v>16</v>
      </c>
      <c r="E6" s="1" t="s">
        <v>17</v>
      </c>
      <c r="F6" s="1" t="s">
        <v>18</v>
      </c>
      <c r="G6" s="1">
        <v>1</v>
      </c>
      <c r="J6" s="1">
        <f t="shared" si="0"/>
        <v>0</v>
      </c>
    </row>
    <row r="7" spans="3:13" ht="15.6" x14ac:dyDescent="0.25">
      <c r="C7" s="1">
        <v>5</v>
      </c>
      <c r="D7" s="1" t="s">
        <v>19</v>
      </c>
      <c r="E7" s="1" t="s">
        <v>20</v>
      </c>
      <c r="F7" s="1" t="s">
        <v>21</v>
      </c>
      <c r="G7" s="1">
        <v>1</v>
      </c>
      <c r="H7" s="2">
        <v>0.45</v>
      </c>
      <c r="I7" s="2"/>
      <c r="J7" s="1">
        <f t="shared" si="0"/>
        <v>0.45</v>
      </c>
      <c r="K7" s="2" t="s">
        <v>70</v>
      </c>
      <c r="L7" s="2"/>
      <c r="M7" s="2"/>
    </row>
    <row r="8" spans="3:13" x14ac:dyDescent="0.25">
      <c r="C8" s="1">
        <v>6</v>
      </c>
      <c r="D8" s="1" t="s">
        <v>22</v>
      </c>
      <c r="E8" s="1" t="s">
        <v>23</v>
      </c>
      <c r="F8" s="1">
        <v>201</v>
      </c>
      <c r="G8" s="1">
        <v>2</v>
      </c>
      <c r="H8" s="1">
        <v>0.1</v>
      </c>
      <c r="J8" s="1">
        <f t="shared" si="0"/>
        <v>0.2</v>
      </c>
    </row>
    <row r="9" spans="3:13" x14ac:dyDescent="0.25">
      <c r="C9" s="1">
        <v>7</v>
      </c>
      <c r="D9" s="1" t="s">
        <v>24</v>
      </c>
      <c r="E9" s="1" t="s">
        <v>25</v>
      </c>
      <c r="F9" s="1" t="s">
        <v>26</v>
      </c>
      <c r="G9" s="1">
        <v>1</v>
      </c>
      <c r="H9" s="1">
        <v>0.1</v>
      </c>
      <c r="J9" s="1">
        <f t="shared" si="0"/>
        <v>0.1</v>
      </c>
    </row>
    <row r="10" spans="3:13" ht="15.6" x14ac:dyDescent="0.25">
      <c r="C10" s="1">
        <v>8</v>
      </c>
      <c r="D10" s="1" t="s">
        <v>27</v>
      </c>
      <c r="E10" s="1" t="s">
        <v>28</v>
      </c>
      <c r="F10" s="1">
        <v>402</v>
      </c>
      <c r="G10" s="1">
        <v>5</v>
      </c>
      <c r="H10" s="2">
        <v>4.8000000000000001E-2</v>
      </c>
      <c r="I10" s="2"/>
      <c r="J10" s="1">
        <f t="shared" si="0"/>
        <v>0.24</v>
      </c>
    </row>
    <row r="11" spans="3:13" x14ac:dyDescent="0.25">
      <c r="C11" s="1">
        <v>9</v>
      </c>
      <c r="D11" s="1" t="s">
        <v>29</v>
      </c>
      <c r="E11" s="1" t="s">
        <v>30</v>
      </c>
      <c r="F11" s="1">
        <v>201</v>
      </c>
      <c r="G11" s="1">
        <v>11</v>
      </c>
      <c r="H11" s="1">
        <v>7.0000000000000001E-3</v>
      </c>
      <c r="I11" s="1" t="s">
        <v>31</v>
      </c>
      <c r="J11" s="1">
        <f t="shared" si="0"/>
        <v>7.6999999999999999E-2</v>
      </c>
    </row>
    <row r="12" spans="3:13" x14ac:dyDescent="0.25">
      <c r="C12" s="1">
        <v>10</v>
      </c>
      <c r="D12" s="1" t="s">
        <v>32</v>
      </c>
      <c r="E12" s="1" t="s">
        <v>33</v>
      </c>
      <c r="F12" s="1">
        <v>402</v>
      </c>
      <c r="G12" s="1">
        <v>1</v>
      </c>
      <c r="H12" s="1">
        <v>3.5999999999999997E-2</v>
      </c>
      <c r="I12" s="1" t="s">
        <v>31</v>
      </c>
      <c r="J12" s="1">
        <f t="shared" si="0"/>
        <v>3.5999999999999997E-2</v>
      </c>
    </row>
    <row r="13" spans="3:13" x14ac:dyDescent="0.25">
      <c r="C13" s="1">
        <v>11</v>
      </c>
      <c r="D13" s="1" t="s">
        <v>34</v>
      </c>
      <c r="E13" s="1" t="s">
        <v>35</v>
      </c>
      <c r="F13" s="1">
        <v>402</v>
      </c>
      <c r="G13" s="1">
        <v>2</v>
      </c>
      <c r="H13" s="1">
        <v>0.1</v>
      </c>
      <c r="I13" s="1" t="s">
        <v>31</v>
      </c>
      <c r="J13" s="1">
        <f t="shared" si="0"/>
        <v>0.2</v>
      </c>
    </row>
    <row r="14" spans="3:13" x14ac:dyDescent="0.25">
      <c r="C14" s="1">
        <v>12</v>
      </c>
      <c r="D14" s="1" t="s">
        <v>36</v>
      </c>
      <c r="E14" s="1" t="s">
        <v>37</v>
      </c>
      <c r="F14" s="1">
        <v>402</v>
      </c>
      <c r="G14" s="1">
        <v>1</v>
      </c>
      <c r="H14" s="1">
        <v>0.01</v>
      </c>
      <c r="I14" s="1" t="s">
        <v>31</v>
      </c>
      <c r="J14" s="1">
        <f t="shared" si="0"/>
        <v>0.01</v>
      </c>
    </row>
    <row r="15" spans="3:13" ht="15.6" x14ac:dyDescent="0.25">
      <c r="C15" s="1">
        <v>13</v>
      </c>
      <c r="D15" s="1" t="s">
        <v>38</v>
      </c>
      <c r="E15" s="1" t="s">
        <v>39</v>
      </c>
      <c r="F15" s="1">
        <v>201</v>
      </c>
      <c r="G15" s="1">
        <v>2</v>
      </c>
      <c r="H15" s="2">
        <v>4.8000000000000001E-2</v>
      </c>
      <c r="I15" s="1" t="s">
        <v>31</v>
      </c>
      <c r="J15" s="1">
        <f t="shared" si="0"/>
        <v>9.6000000000000002E-2</v>
      </c>
    </row>
    <row r="16" spans="3:13" x14ac:dyDescent="0.25">
      <c r="C16" s="1">
        <v>14</v>
      </c>
      <c r="D16" s="1" t="s">
        <v>40</v>
      </c>
      <c r="E16" s="1" t="s">
        <v>41</v>
      </c>
      <c r="F16" s="1">
        <v>402</v>
      </c>
      <c r="G16" s="1">
        <v>2</v>
      </c>
      <c r="H16" s="1">
        <v>2E-3</v>
      </c>
      <c r="J16" s="1">
        <f t="shared" si="0"/>
        <v>4.0000000000000001E-3</v>
      </c>
    </row>
    <row r="17" spans="3:10" x14ac:dyDescent="0.25">
      <c r="C17" s="1">
        <v>15</v>
      </c>
      <c r="D17" s="1" t="s">
        <v>42</v>
      </c>
      <c r="E17" s="1" t="s">
        <v>43</v>
      </c>
      <c r="F17" s="1">
        <v>201</v>
      </c>
      <c r="G17" s="1">
        <v>2</v>
      </c>
      <c r="H17" s="1">
        <v>3.0000000000000001E-3</v>
      </c>
      <c r="J17" s="1">
        <f t="shared" si="0"/>
        <v>6.0000000000000001E-3</v>
      </c>
    </row>
    <row r="18" spans="3:10" x14ac:dyDescent="0.25">
      <c r="C18" s="1">
        <v>16</v>
      </c>
      <c r="D18" s="1" t="s">
        <v>44</v>
      </c>
      <c r="E18" s="1" t="s">
        <v>45</v>
      </c>
      <c r="F18" s="1">
        <v>402</v>
      </c>
      <c r="G18" s="1">
        <v>1</v>
      </c>
      <c r="H18" s="1">
        <v>2E-3</v>
      </c>
      <c r="I18" s="1" t="s">
        <v>31</v>
      </c>
      <c r="J18" s="1">
        <f t="shared" si="0"/>
        <v>2E-3</v>
      </c>
    </row>
    <row r="19" spans="3:10" x14ac:dyDescent="0.25">
      <c r="C19" s="1">
        <v>17</v>
      </c>
      <c r="D19" s="1" t="s">
        <v>46</v>
      </c>
      <c r="E19" s="1" t="s">
        <v>47</v>
      </c>
      <c r="F19" s="1">
        <v>201</v>
      </c>
      <c r="G19" s="1">
        <v>1</v>
      </c>
      <c r="H19" s="1">
        <v>7.0000000000000001E-3</v>
      </c>
      <c r="I19" s="1" t="s">
        <v>31</v>
      </c>
      <c r="J19" s="1">
        <f t="shared" si="0"/>
        <v>7.0000000000000001E-3</v>
      </c>
    </row>
    <row r="20" spans="3:10" x14ac:dyDescent="0.25">
      <c r="C20" s="1">
        <v>18</v>
      </c>
      <c r="D20" s="1" t="s">
        <v>48</v>
      </c>
      <c r="E20" s="1" t="s">
        <v>49</v>
      </c>
      <c r="F20" s="1">
        <v>201</v>
      </c>
      <c r="G20" s="1">
        <v>1</v>
      </c>
      <c r="H20" s="1">
        <v>5.0000000000000001E-3</v>
      </c>
      <c r="I20" s="1" t="s">
        <v>50</v>
      </c>
      <c r="J20" s="1">
        <f t="shared" si="0"/>
        <v>5.0000000000000001E-3</v>
      </c>
    </row>
    <row r="21" spans="3:10" x14ac:dyDescent="0.25">
      <c r="C21" s="1">
        <v>19</v>
      </c>
      <c r="D21" s="1" t="s">
        <v>51</v>
      </c>
      <c r="E21" s="1" t="s">
        <v>52</v>
      </c>
      <c r="F21" s="1">
        <v>201</v>
      </c>
      <c r="G21" s="1">
        <v>1</v>
      </c>
      <c r="H21" s="1">
        <v>5.0000000000000001E-3</v>
      </c>
      <c r="I21" s="1" t="s">
        <v>31</v>
      </c>
      <c r="J21" s="1">
        <f t="shared" si="0"/>
        <v>5.0000000000000001E-3</v>
      </c>
    </row>
    <row r="22" spans="3:10" x14ac:dyDescent="0.25">
      <c r="C22" s="1">
        <v>20</v>
      </c>
      <c r="D22" s="1" t="s">
        <v>53</v>
      </c>
      <c r="E22" s="1" t="s">
        <v>54</v>
      </c>
      <c r="F22" s="1">
        <v>201</v>
      </c>
      <c r="G22" s="1">
        <v>3</v>
      </c>
      <c r="H22" s="1">
        <v>0.1</v>
      </c>
      <c r="J22" s="1">
        <f t="shared" si="0"/>
        <v>0.30000000000000004</v>
      </c>
    </row>
    <row r="23" spans="3:10" x14ac:dyDescent="0.25">
      <c r="C23" s="1">
        <v>21</v>
      </c>
      <c r="D23" s="1" t="s">
        <v>55</v>
      </c>
      <c r="E23" s="1" t="s">
        <v>56</v>
      </c>
      <c r="F23" s="1">
        <v>201</v>
      </c>
      <c r="G23" s="1">
        <v>1</v>
      </c>
      <c r="H23" s="1">
        <v>0.08</v>
      </c>
      <c r="I23" s="1" t="s">
        <v>57</v>
      </c>
      <c r="J23" s="1">
        <f t="shared" si="0"/>
        <v>0.08</v>
      </c>
    </row>
    <row r="24" spans="3:10" x14ac:dyDescent="0.25">
      <c r="C24" s="1">
        <v>22</v>
      </c>
      <c r="D24" s="1" t="s">
        <v>58</v>
      </c>
      <c r="E24" s="1" t="s">
        <v>59</v>
      </c>
      <c r="F24" s="1">
        <v>201</v>
      </c>
      <c r="G24" s="1">
        <v>1</v>
      </c>
      <c r="H24" s="1">
        <v>6.0000000000000001E-3</v>
      </c>
      <c r="I24" s="1" t="s">
        <v>31</v>
      </c>
      <c r="J24" s="1">
        <f t="shared" si="0"/>
        <v>6.0000000000000001E-3</v>
      </c>
    </row>
    <row r="25" spans="3:10" x14ac:dyDescent="0.25">
      <c r="C25" s="1">
        <v>23</v>
      </c>
      <c r="D25" s="1" t="s">
        <v>60</v>
      </c>
      <c r="E25" s="1" t="s">
        <v>61</v>
      </c>
      <c r="F25" s="1">
        <v>201</v>
      </c>
      <c r="G25" s="1">
        <v>3</v>
      </c>
      <c r="H25" s="1">
        <v>5.0000000000000001E-3</v>
      </c>
      <c r="I25" s="1" t="s">
        <v>31</v>
      </c>
      <c r="J25" s="1">
        <f t="shared" si="0"/>
        <v>1.4999999999999999E-2</v>
      </c>
    </row>
    <row r="26" spans="3:10" x14ac:dyDescent="0.25">
      <c r="C26" s="1">
        <v>24</v>
      </c>
      <c r="D26" s="1" t="s">
        <v>62</v>
      </c>
      <c r="E26" s="1" t="s">
        <v>63</v>
      </c>
      <c r="F26" s="1">
        <v>201</v>
      </c>
      <c r="G26" s="1">
        <v>1</v>
      </c>
      <c r="H26" s="1">
        <v>3.0000000000000001E-3</v>
      </c>
      <c r="I26" s="1" t="s">
        <v>31</v>
      </c>
      <c r="J26" s="1">
        <f t="shared" si="0"/>
        <v>3.0000000000000001E-3</v>
      </c>
    </row>
    <row r="27" spans="3:10" x14ac:dyDescent="0.25">
      <c r="C27" s="1">
        <v>25</v>
      </c>
      <c r="D27" s="1" t="s">
        <v>64</v>
      </c>
      <c r="E27" s="1" t="s">
        <v>65</v>
      </c>
      <c r="F27" s="1">
        <v>201</v>
      </c>
      <c r="G27" s="1">
        <v>2</v>
      </c>
      <c r="H27" s="1">
        <v>0.02</v>
      </c>
      <c r="I27" s="1" t="s">
        <v>31</v>
      </c>
      <c r="J27" s="1">
        <f t="shared" si="0"/>
        <v>0.04</v>
      </c>
    </row>
    <row r="28" spans="3:10" x14ac:dyDescent="0.25">
      <c r="C28" s="1">
        <v>26</v>
      </c>
      <c r="D28" s="1" t="s">
        <v>66</v>
      </c>
      <c r="E28" s="1" t="s">
        <v>67</v>
      </c>
      <c r="F28" s="1">
        <v>201</v>
      </c>
      <c r="G28" s="1">
        <v>1</v>
      </c>
      <c r="H28" s="1">
        <v>4.0000000000000001E-3</v>
      </c>
      <c r="I28" s="1" t="s">
        <v>31</v>
      </c>
      <c r="J28" s="1">
        <f t="shared" si="0"/>
        <v>4.0000000000000001E-3</v>
      </c>
    </row>
    <row r="29" spans="3:10" x14ac:dyDescent="0.25">
      <c r="C29" s="1">
        <v>27</v>
      </c>
      <c r="D29" s="1" t="s">
        <v>68</v>
      </c>
      <c r="E29" s="1" t="s">
        <v>69</v>
      </c>
      <c r="F29" s="1">
        <v>201</v>
      </c>
      <c r="G29" s="1">
        <v>1</v>
      </c>
      <c r="H29" s="1">
        <v>3.0000000000000001E-3</v>
      </c>
      <c r="I29" s="1" t="s">
        <v>31</v>
      </c>
      <c r="J29" s="1">
        <f t="shared" si="0"/>
        <v>3.0000000000000001E-3</v>
      </c>
    </row>
    <row r="30" spans="3:10" x14ac:dyDescent="0.25">
      <c r="G30" s="1">
        <f>SUM(G3:G29)</f>
        <v>51</v>
      </c>
      <c r="J30" s="1">
        <f>SUM(J3:J29)</f>
        <v>2.173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2022-05-07T09:28:00Z</dcterms:created>
  <dcterms:modified xsi:type="dcterms:W3CDTF">2022-05-07T10:29:05Z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