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L:\04 PDM\MSD\xushuai\"/>
    </mc:Choice>
  </mc:AlternateContent>
  <xr:revisionPtr revIDLastSave="0" documentId="13_ncr:1_{2F7D4D53-2466-4531-93B3-CCC8CA8592F0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FAB" sheetId="3" r:id="rId1"/>
    <sheet name="封测版本" sheetId="4" r:id="rId2"/>
    <sheet name="封测" sheetId="1" r:id="rId3"/>
    <sheet name="出货地址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<sst xmlns="http://schemas.openxmlformats.org/spreadsheetml/2006/main" count="137" uniqueCount="94">
  <si>
    <t>20122423-STJ-SNC8600A-89</t>
    <phoneticPr fontId="1" type="noConversion"/>
  </si>
  <si>
    <t>Connect pad47 to BF60,  cut pad85 to BF60 connection for reset signal; connect pad176 (PD-V11) to BF36，cut bonding between BF36 to pad161 for PD-V11 signal</t>
    <phoneticPr fontId="1" type="noConversion"/>
  </si>
  <si>
    <t>SNC8600A</t>
    <phoneticPr fontId="1" type="noConversion"/>
  </si>
  <si>
    <t>20122423-STJ-SNC8600-2784</t>
    <phoneticPr fontId="1" type="noConversion"/>
  </si>
  <si>
    <t>跨越：80068435667</t>
    <phoneticPr fontId="1" type="noConversion"/>
  </si>
  <si>
    <t>保持BF94 和PAD176连接 ，断掉BF61 and pad161连接，只留 PD-V11 signal</t>
    <phoneticPr fontId="1" type="noConversion"/>
  </si>
  <si>
    <t>03</t>
    <phoneticPr fontId="1" type="noConversion"/>
  </si>
  <si>
    <t>SNC8600</t>
    <phoneticPr fontId="1" type="noConversion"/>
  </si>
  <si>
    <t>Soundec_SNC8600_FT_93k_Rev050（Scan, Program to flash 和program to efuse未测试）</t>
    <phoneticPr fontId="1" type="noConversion"/>
  </si>
  <si>
    <t>断开BF94 和PAD 176 (No PD-V11 signal)</t>
    <phoneticPr fontId="1" type="noConversion"/>
  </si>
  <si>
    <t>02</t>
    <phoneticPr fontId="1" type="noConversion"/>
  </si>
  <si>
    <t>20112623-STJ-SNC8600-939</t>
    <phoneticPr fontId="1" type="noConversion"/>
  </si>
  <si>
    <t>/</t>
    <phoneticPr fontId="1" type="noConversion"/>
  </si>
  <si>
    <t>Packing list</t>
    <phoneticPr fontId="1" type="noConversion"/>
  </si>
  <si>
    <t>快递单号</t>
    <phoneticPr fontId="1" type="noConversion"/>
  </si>
  <si>
    <t>出货地址</t>
    <phoneticPr fontId="1" type="noConversion"/>
  </si>
  <si>
    <t>FT程序</t>
    <phoneticPr fontId="1" type="noConversion"/>
  </si>
  <si>
    <t>出货时间</t>
    <phoneticPr fontId="1" type="noConversion"/>
  </si>
  <si>
    <t>描述</t>
    <phoneticPr fontId="1" type="noConversion"/>
  </si>
  <si>
    <t>产品版本</t>
    <phoneticPr fontId="1" type="noConversion"/>
  </si>
  <si>
    <t>产品</t>
    <phoneticPr fontId="1" type="noConversion"/>
  </si>
  <si>
    <t xml:space="preserve"> 地址：深圳市南山区粤海街道科技南12路18号长虹科技大厦505单 元
           联系人：Simon
           联系方式：139 1165 4191</t>
    <phoneticPr fontId="1" type="noConversion"/>
  </si>
  <si>
    <t>收货地址：浙江省余姚市中意宁波生态园兴滨路9号 甬矽电子收货中心
     收件人： 崔儒胜  13764003507
                   冯岳     17815953298</t>
    <phoneticPr fontId="1" type="noConversion"/>
  </si>
  <si>
    <t>公司：ISE Labs
   出货地址：上海自由贸易试验区盛夏路169号
 收货中心：159 3878 0793</t>
    <phoneticPr fontId="1" type="noConversion"/>
  </si>
  <si>
    <t>CUST PROD</t>
  </si>
  <si>
    <t>TSMC Product Name</t>
  </si>
  <si>
    <t>LOT ID</t>
  </si>
  <si>
    <t>Main QTY</t>
  </si>
  <si>
    <t>SNC1600</t>
    <phoneticPr fontId="1" type="noConversion"/>
  </si>
  <si>
    <t>P24N15201A</t>
    <phoneticPr fontId="1" type="noConversion"/>
  </si>
  <si>
    <t>TMMZ21A-NAZH</t>
    <phoneticPr fontId="1" type="noConversion"/>
  </si>
  <si>
    <t>H6H666.1</t>
    <phoneticPr fontId="1" type="noConversion"/>
  </si>
  <si>
    <t>Wafer ID</t>
    <phoneticPr fontId="1" type="noConversion"/>
  </si>
  <si>
    <t>3#~12#</t>
    <phoneticPr fontId="1" type="noConversion"/>
  </si>
  <si>
    <r>
      <rPr>
        <b/>
        <sz val="11"/>
        <color theme="1"/>
        <rFont val="等线"/>
        <family val="2"/>
      </rPr>
      <t>发货方</t>
    </r>
    <phoneticPr fontId="1" type="noConversion"/>
  </si>
  <si>
    <t>灏谷</t>
    <phoneticPr fontId="1" type="noConversion"/>
  </si>
  <si>
    <r>
      <rPr>
        <b/>
        <sz val="11"/>
        <color theme="1"/>
        <rFont val="等线"/>
        <family val="2"/>
      </rPr>
      <t>发货地址</t>
    </r>
    <phoneticPr fontId="1" type="noConversion"/>
  </si>
  <si>
    <r>
      <rPr>
        <b/>
        <sz val="11"/>
        <color theme="1"/>
        <rFont val="等线"/>
        <family val="2"/>
      </rPr>
      <t>快递单号</t>
    </r>
    <phoneticPr fontId="1" type="noConversion"/>
  </si>
  <si>
    <t>XT25F08B-WSID-S</t>
    <phoneticPr fontId="1" type="noConversion"/>
  </si>
  <si>
    <t>8M bit</t>
    <phoneticPr fontId="1" type="noConversion"/>
  </si>
  <si>
    <t>UF9804</t>
    <phoneticPr fontId="1" type="noConversion"/>
  </si>
  <si>
    <t>1#~10#</t>
    <phoneticPr fontId="1" type="noConversion"/>
  </si>
  <si>
    <t>芯天下</t>
    <phoneticPr fontId="1" type="noConversion"/>
  </si>
  <si>
    <t>甬矽</t>
    <phoneticPr fontId="1" type="noConversion"/>
  </si>
  <si>
    <t>甬矽仓库</t>
    <phoneticPr fontId="1" type="noConversion"/>
  </si>
  <si>
    <t>Output</t>
    <phoneticPr fontId="1" type="noConversion"/>
  </si>
  <si>
    <t xml:space="preserve">ISE
</t>
    <phoneticPr fontId="1" type="noConversion"/>
  </si>
  <si>
    <t>深圳市南山区粤海街道科技南12路18号长虹科技大厦505单 元  刘海明</t>
    <phoneticPr fontId="1" type="noConversion"/>
  </si>
  <si>
    <t>Input</t>
    <phoneticPr fontId="1" type="noConversion"/>
  </si>
  <si>
    <t>供应商</t>
    <phoneticPr fontId="1" type="noConversion"/>
  </si>
  <si>
    <t>ISE</t>
    <phoneticPr fontId="1" type="noConversion"/>
  </si>
  <si>
    <t>深圳办公室</t>
    <phoneticPr fontId="1" type="noConversion"/>
  </si>
  <si>
    <t>需求数量</t>
    <phoneticPr fontId="1" type="noConversion"/>
  </si>
  <si>
    <t>测试软件版本</t>
    <phoneticPr fontId="1" type="noConversion"/>
  </si>
  <si>
    <t>目前状态</t>
    <phoneticPr fontId="1" type="noConversion"/>
  </si>
  <si>
    <t>用途限制</t>
    <phoneticPr fontId="1" type="noConversion"/>
  </si>
  <si>
    <t>01</t>
    <phoneticPr fontId="1" type="noConversion"/>
  </si>
  <si>
    <t>原工程版</t>
    <phoneticPr fontId="1" type="noConversion"/>
  </si>
  <si>
    <t>深圳办公室和ISE</t>
    <phoneticPr fontId="1" type="noConversion"/>
  </si>
  <si>
    <t>限制级</t>
    <phoneticPr fontId="1" type="noConversion"/>
  </si>
  <si>
    <t>月底出货</t>
    <phoneticPr fontId="1" type="noConversion"/>
  </si>
  <si>
    <t>计划去掉scan test 测试项，测试完的样品仅用于可靠性测试</t>
    <phoneticPr fontId="1" type="noConversion"/>
  </si>
  <si>
    <t>2.8k</t>
    <phoneticPr fontId="1" type="noConversion"/>
  </si>
  <si>
    <t>封装交期15days</t>
    <phoneticPr fontId="1" type="noConversion"/>
  </si>
  <si>
    <t>调试scan test，以及准备客户送样样品</t>
    <phoneticPr fontId="1" type="noConversion"/>
  </si>
  <si>
    <t>04</t>
    <phoneticPr fontId="1" type="noConversion"/>
  </si>
  <si>
    <t>Pop Noise改善,保持BF94 和PAD176连接 ，断掉BF61 and pad161连接，只留 PD-V11 signal</t>
    <phoneticPr fontId="1" type="noConversion"/>
  </si>
  <si>
    <t>modify substrate滞后于Pop Noise改善wafer 1个月，计划采用原substrate进行工程评估（100ea)</t>
    <phoneticPr fontId="1" type="noConversion"/>
  </si>
  <si>
    <t>待release wafer</t>
    <phoneticPr fontId="1" type="noConversion"/>
  </si>
  <si>
    <t>24K corner wafer(限制级用途）+ 36k 产品</t>
    <phoneticPr fontId="1" type="noConversion"/>
  </si>
  <si>
    <t>05</t>
    <phoneticPr fontId="1" type="noConversion"/>
  </si>
  <si>
    <t>modify substrate by replacing Vbus ball with PD-V11，保留TXRTUNE ball，Pop Noise改善</t>
    <phoneticPr fontId="1" type="noConversion"/>
  </si>
  <si>
    <t>800ea Qual lot</t>
    <phoneticPr fontId="1" type="noConversion"/>
  </si>
  <si>
    <t>待确认</t>
    <phoneticPr fontId="1" type="noConversion"/>
  </si>
  <si>
    <t>产品用于scan test 调试，可靠性测试以及客户送样，调试</t>
    <phoneticPr fontId="1" type="noConversion"/>
  </si>
  <si>
    <t>基板交期预计8到10周（包括设计2周）</t>
    <phoneticPr fontId="1" type="noConversion"/>
  </si>
  <si>
    <t>芯片名称</t>
    <phoneticPr fontId="1" type="noConversion"/>
  </si>
  <si>
    <t>ALTO_V2</t>
    <phoneticPr fontId="1" type="noConversion"/>
  </si>
  <si>
    <t>N8M101.0V</t>
    <phoneticPr fontId="1" type="noConversion"/>
  </si>
  <si>
    <t xml:space="preserve">	TMNR44A-EAZN</t>
    <phoneticPr fontId="1" type="noConversion"/>
  </si>
  <si>
    <t>3#~9#</t>
    <phoneticPr fontId="1" type="noConversion"/>
  </si>
  <si>
    <t>P24N04001A</t>
    <phoneticPr fontId="1" type="noConversion"/>
  </si>
  <si>
    <t>备注</t>
    <phoneticPr fontId="1" type="noConversion"/>
  </si>
  <si>
    <t>剩余29颗用于调试</t>
    <phoneticPr fontId="1" type="noConversion"/>
  </si>
  <si>
    <t>南京办公室</t>
    <phoneticPr fontId="1" type="noConversion"/>
  </si>
  <si>
    <t>甬矽测试调试</t>
    <phoneticPr fontId="1" type="noConversion"/>
  </si>
  <si>
    <t>甬矽可靠性</t>
    <phoneticPr fontId="1" type="noConversion"/>
  </si>
  <si>
    <t>闳康可靠性</t>
    <phoneticPr fontId="1" type="noConversion"/>
  </si>
  <si>
    <t>测试良率98.7%，不良品总计36颗发往甬矽验证测试，封测良率98.14%</t>
    <phoneticPr fontId="1" type="noConversion"/>
  </si>
  <si>
    <t>46颗测试不良品</t>
    <phoneticPr fontId="1" type="noConversion"/>
  </si>
  <si>
    <t>跨越：KY0000114046722</t>
    <phoneticPr fontId="1" type="noConversion"/>
  </si>
  <si>
    <t>21012023-STJ-SNC1600-569</t>
    <phoneticPr fontId="1" type="noConversion"/>
  </si>
  <si>
    <t xml:space="preserve">SF1103405688235 </t>
    <phoneticPr fontId="1" type="noConversion"/>
  </si>
  <si>
    <r>
      <t xml:space="preserve">	Modify substrate to replace A-rst ball or to replace Micbias2 ball for reset signal (pad47); replace TXRTUNE ball with PD-V11 signal (pad176)，</t>
    </r>
    <r>
      <rPr>
        <strike/>
        <sz val="11"/>
        <color rgb="FFFF0000"/>
        <rFont val="等线"/>
        <family val="3"/>
        <charset val="134"/>
        <scheme val="minor"/>
      </rPr>
      <t>plus Pop Noise ECO die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</si>
</sst>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等线"/>
      <family val="2"/>
    </font>
    <font>
      <sz val="11"/>
      <name val="等线"/>
      <family val="3"/>
      <charset val="134"/>
      <scheme val="minor"/>
    </font>
    <font>
      <sz val="11"/>
      <color theme="2"/>
      <name val="等线"/>
      <family val="2"/>
      <scheme val="minor"/>
    </font>
    <font>
      <b/>
      <sz val="11"/>
      <color theme="1"/>
      <name val="宋体"/>
      <family val="2"/>
      <charset val="134"/>
    </font>
    <font>
      <strike/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3" borderId="2" xfId="0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4" borderId="2" xfId="0" applyFill="1" applyBorder="1"/>
    <xf numFmtId="49" fontId="0" fillId="4" borderId="2" xfId="0" applyNumberFormat="1" applyFill="1" applyBorder="1" applyAlignment="1">
      <alignment horizontal="center" vertical="center" wrapText="1"/>
    </xf>
    <xf numFmtId="14" fontId="0" fillId="4" borderId="2" xfId="0" applyNumberFormat="1" applyFill="1" applyBorder="1"/>
    <xf numFmtId="0" fontId="0" fillId="4" borderId="2" xfId="0" applyFill="1" applyBorder="1" applyAlignment="1">
      <alignment horizontal="center" vertical="center"/>
    </xf>
    <xf numFmtId="0" fontId="0" fillId="5" borderId="2" xfId="0" applyFill="1" applyBorder="1"/>
    <xf numFmtId="0" fontId="0" fillId="5" borderId="2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center"/>
    </xf>
    <xf numFmtId="0" fontId="2" fillId="0" borderId="2" xfId="0" applyFont="1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E330-8AD7-4B1A-9D4B-5C95B043A4A1}">
  <dimension ref="A1:J4"/>
  <sheetViews>
    <sheetView workbookViewId="0">
      <selection activeCell="B21" sqref="B21"/>
    </sheetView>
  </sheetViews>
  <sheetFormatPr defaultRowHeight="14" x14ac:dyDescent="0.3"/>
  <cols>
    <col min="1" max="1" width="18" bestFit="1" customWidth="1"/>
    <col min="2" max="2" width="18" customWidth="1"/>
    <col min="3" max="3" width="13.6640625" bestFit="1" customWidth="1"/>
    <col min="4" max="4" width="22.6640625" bestFit="1" customWidth="1"/>
    <col min="5" max="5" width="11.58203125" bestFit="1" customWidth="1"/>
    <col min="6" max="6" width="11" bestFit="1" customWidth="1"/>
    <col min="7" max="7" width="10.58203125" customWidth="1"/>
    <col min="9" max="9" width="46" customWidth="1"/>
    <col min="10" max="10" width="10.4140625" customWidth="1"/>
  </cols>
  <sheetData>
    <row r="1" spans="1:10" x14ac:dyDescent="0.3">
      <c r="A1" s="18" t="s">
        <v>20</v>
      </c>
      <c r="B1" s="20" t="s">
        <v>76</v>
      </c>
      <c r="C1" s="2" t="s">
        <v>24</v>
      </c>
      <c r="D1" s="2" t="s">
        <v>25</v>
      </c>
      <c r="E1" s="2" t="s">
        <v>26</v>
      </c>
      <c r="F1" s="2" t="s">
        <v>27</v>
      </c>
      <c r="G1" s="23" t="s">
        <v>32</v>
      </c>
      <c r="H1" s="21" t="s">
        <v>34</v>
      </c>
      <c r="I1" s="5" t="s">
        <v>36</v>
      </c>
      <c r="J1" s="5" t="s">
        <v>37</v>
      </c>
    </row>
    <row r="2" spans="1:10" hidden="1" x14ac:dyDescent="0.3">
      <c r="A2" s="4" t="s">
        <v>28</v>
      </c>
      <c r="B2" s="4"/>
      <c r="C2" s="4" t="s">
        <v>29</v>
      </c>
      <c r="D2" s="4" t="s">
        <v>30</v>
      </c>
      <c r="E2" s="4" t="s">
        <v>31</v>
      </c>
      <c r="F2" s="4">
        <v>10</v>
      </c>
      <c r="G2" s="24" t="s">
        <v>33</v>
      </c>
      <c r="H2" s="22" t="s">
        <v>35</v>
      </c>
      <c r="I2" s="1" t="s">
        <v>44</v>
      </c>
    </row>
    <row r="3" spans="1:10" hidden="1" x14ac:dyDescent="0.3">
      <c r="A3" s="4" t="s">
        <v>38</v>
      </c>
      <c r="B3" s="4"/>
      <c r="C3" s="3"/>
      <c r="D3" s="4" t="s">
        <v>39</v>
      </c>
      <c r="E3" s="4" t="s">
        <v>40</v>
      </c>
      <c r="F3" s="4">
        <v>10</v>
      </c>
      <c r="G3" s="4" t="s">
        <v>41</v>
      </c>
      <c r="H3" s="6" t="s">
        <v>42</v>
      </c>
      <c r="I3" s="7" t="s">
        <v>44</v>
      </c>
    </row>
    <row r="4" spans="1:10" x14ac:dyDescent="0.3">
      <c r="A4" s="4" t="s">
        <v>7</v>
      </c>
      <c r="B4" s="4" t="s">
        <v>77</v>
      </c>
      <c r="C4" s="3" t="s">
        <v>81</v>
      </c>
      <c r="D4" s="3" t="s">
        <v>79</v>
      </c>
      <c r="E4" s="3" t="s">
        <v>78</v>
      </c>
      <c r="F4" s="4">
        <v>7</v>
      </c>
      <c r="G4" s="4" t="s">
        <v>80</v>
      </c>
      <c r="H4" s="22" t="s">
        <v>35</v>
      </c>
      <c r="I4" s="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57DA-6D5B-4526-B86C-81E07C600913}">
  <dimension ref="A1:G9"/>
  <sheetViews>
    <sheetView tabSelected="1" topLeftCell="A6" zoomScale="115" zoomScaleNormal="115" workbookViewId="0">
      <selection activeCell="D8" sqref="D8"/>
    </sheetView>
  </sheetViews>
  <sheetFormatPr defaultRowHeight="14" x14ac:dyDescent="0.3"/>
  <cols>
    <col min="1" max="1" width="10.25" style="34" customWidth="1"/>
    <col min="2" max="2" width="8.6640625" style="34"/>
    <col min="3" max="3" width="89.25" style="34" customWidth="1"/>
    <col min="4" max="4" width="22.33203125" style="34" customWidth="1"/>
    <col min="5" max="5" width="7.58203125" style="34" customWidth="1"/>
    <col min="6" max="6" width="16" style="34" customWidth="1"/>
    <col min="7" max="7" width="35" style="34" customWidth="1"/>
    <col min="8" max="8" width="7.5" style="34" customWidth="1"/>
    <col min="9" max="16384" width="8.6640625" style="34"/>
  </cols>
  <sheetData>
    <row r="1" spans="1:7" ht="28" x14ac:dyDescent="0.3">
      <c r="A1" s="27" t="s">
        <v>20</v>
      </c>
      <c r="B1" s="27" t="s">
        <v>19</v>
      </c>
      <c r="C1" s="27" t="s">
        <v>18</v>
      </c>
      <c r="D1" s="27" t="s">
        <v>52</v>
      </c>
      <c r="E1" s="33" t="s">
        <v>53</v>
      </c>
      <c r="F1" s="27" t="s">
        <v>54</v>
      </c>
      <c r="G1" s="27" t="s">
        <v>55</v>
      </c>
    </row>
    <row r="2" spans="1:7" x14ac:dyDescent="0.3">
      <c r="A2" s="29" t="s">
        <v>7</v>
      </c>
      <c r="B2" s="35" t="s">
        <v>56</v>
      </c>
      <c r="C2" s="38" t="s">
        <v>57</v>
      </c>
      <c r="D2" s="28">
        <v>100</v>
      </c>
      <c r="E2" s="35"/>
      <c r="F2" s="38" t="s">
        <v>58</v>
      </c>
      <c r="G2" s="38" t="s">
        <v>59</v>
      </c>
    </row>
    <row r="3" spans="1:7" ht="28" x14ac:dyDescent="0.3">
      <c r="A3" s="29" t="s">
        <v>7</v>
      </c>
      <c r="B3" s="35" t="s">
        <v>10</v>
      </c>
      <c r="C3" s="38" t="s">
        <v>9</v>
      </c>
      <c r="D3" s="28">
        <v>940</v>
      </c>
      <c r="E3" s="35" t="s">
        <v>56</v>
      </c>
      <c r="F3" s="38" t="s">
        <v>60</v>
      </c>
      <c r="G3" s="39" t="s">
        <v>61</v>
      </c>
    </row>
    <row r="4" spans="1:7" ht="28" x14ac:dyDescent="0.3">
      <c r="A4" s="29" t="s">
        <v>7</v>
      </c>
      <c r="B4" s="35" t="s">
        <v>6</v>
      </c>
      <c r="C4" s="39" t="s">
        <v>5</v>
      </c>
      <c r="D4" s="28" t="s">
        <v>62</v>
      </c>
      <c r="E4" s="35" t="s">
        <v>10</v>
      </c>
      <c r="F4" s="38" t="s">
        <v>63</v>
      </c>
      <c r="G4" s="38" t="s">
        <v>64</v>
      </c>
    </row>
    <row r="5" spans="1:7" ht="56" x14ac:dyDescent="0.3">
      <c r="A5" s="29" t="s">
        <v>7</v>
      </c>
      <c r="B5" s="35" t="s">
        <v>65</v>
      </c>
      <c r="C5" s="39" t="s">
        <v>66</v>
      </c>
      <c r="D5" s="30" t="s">
        <v>67</v>
      </c>
      <c r="E5" s="35" t="s">
        <v>10</v>
      </c>
      <c r="F5" s="38" t="s">
        <v>68</v>
      </c>
      <c r="G5" s="39" t="s">
        <v>69</v>
      </c>
    </row>
    <row r="6" spans="1:7" s="37" customFormat="1" x14ac:dyDescent="0.3">
      <c r="A6" s="32" t="s">
        <v>7</v>
      </c>
      <c r="B6" s="36" t="s">
        <v>70</v>
      </c>
      <c r="C6" s="40" t="s">
        <v>71</v>
      </c>
      <c r="D6" s="31"/>
      <c r="E6" s="32"/>
      <c r="F6" s="40"/>
      <c r="G6" s="41"/>
    </row>
    <row r="7" spans="1:7" x14ac:dyDescent="0.3">
      <c r="A7" s="29" t="s">
        <v>2</v>
      </c>
      <c r="B7" s="35" t="s">
        <v>56</v>
      </c>
      <c r="C7" s="38" t="s">
        <v>57</v>
      </c>
      <c r="D7" s="28">
        <v>100</v>
      </c>
      <c r="E7" s="35"/>
      <c r="F7" s="38" t="s">
        <v>58</v>
      </c>
      <c r="G7" s="38"/>
    </row>
    <row r="8" spans="1:7" ht="56" x14ac:dyDescent="0.3">
      <c r="A8" s="29" t="s">
        <v>2</v>
      </c>
      <c r="B8" s="35" t="s">
        <v>10</v>
      </c>
      <c r="C8" s="39" t="s">
        <v>1</v>
      </c>
      <c r="D8" s="30" t="s">
        <v>72</v>
      </c>
      <c r="E8" s="35" t="s">
        <v>56</v>
      </c>
      <c r="F8" s="39" t="s">
        <v>73</v>
      </c>
      <c r="G8" s="39" t="s">
        <v>74</v>
      </c>
    </row>
    <row r="9" spans="1:7" ht="42" x14ac:dyDescent="0.3">
      <c r="A9" s="29" t="s">
        <v>2</v>
      </c>
      <c r="B9" s="35" t="s">
        <v>6</v>
      </c>
      <c r="C9" s="39" t="s">
        <v>93</v>
      </c>
      <c r="D9" s="28"/>
      <c r="E9" s="35" t="s">
        <v>56</v>
      </c>
      <c r="F9" s="39" t="s">
        <v>75</v>
      </c>
      <c r="G9" s="3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opLeftCell="B1" workbookViewId="0">
      <selection activeCell="G14" sqref="G14"/>
    </sheetView>
  </sheetViews>
  <sheetFormatPr defaultRowHeight="14" x14ac:dyDescent="0.3"/>
  <cols>
    <col min="1" max="1" width="10.4140625" bestFit="1" customWidth="1"/>
    <col min="2" max="2" width="9.58203125" bestFit="1" customWidth="1"/>
    <col min="3" max="3" width="24" customWidth="1"/>
    <col min="4" max="4" width="9.58203125" bestFit="1" customWidth="1"/>
    <col min="5" max="5" width="7.75" bestFit="1" customWidth="1"/>
    <col min="6" max="6" width="11.6640625" customWidth="1"/>
    <col min="7" max="7" width="38.58203125" customWidth="1"/>
    <col min="8" max="8" width="11.6640625" bestFit="1" customWidth="1"/>
    <col min="9" max="9" width="24" bestFit="1" customWidth="1"/>
    <col min="10" max="10" width="28.58203125" bestFit="1" customWidth="1"/>
    <col min="11" max="11" width="18.33203125" bestFit="1" customWidth="1"/>
  </cols>
  <sheetData>
    <row r="1" spans="1:11" x14ac:dyDescent="0.3">
      <c r="A1" s="16" t="s">
        <v>20</v>
      </c>
      <c r="B1" s="16" t="s">
        <v>19</v>
      </c>
      <c r="C1" s="17" t="s">
        <v>49</v>
      </c>
      <c r="D1" s="17" t="s">
        <v>48</v>
      </c>
      <c r="E1" s="17" t="s">
        <v>45</v>
      </c>
      <c r="F1" s="16" t="s">
        <v>17</v>
      </c>
      <c r="G1" s="17" t="s">
        <v>16</v>
      </c>
      <c r="H1" s="17" t="s">
        <v>15</v>
      </c>
      <c r="I1" s="17" t="s">
        <v>14</v>
      </c>
      <c r="J1" s="17" t="s">
        <v>13</v>
      </c>
      <c r="K1" s="17" t="s">
        <v>82</v>
      </c>
    </row>
    <row r="2" spans="1:11" ht="28" x14ac:dyDescent="0.3">
      <c r="A2" s="48" t="s">
        <v>7</v>
      </c>
      <c r="B2" s="47" t="s">
        <v>10</v>
      </c>
      <c r="C2" s="8" t="s">
        <v>43</v>
      </c>
      <c r="D2" s="9">
        <v>940</v>
      </c>
      <c r="E2" s="19">
        <v>939</v>
      </c>
      <c r="F2" s="10">
        <v>44161</v>
      </c>
      <c r="G2" s="8" t="s">
        <v>12</v>
      </c>
      <c r="H2" s="11" t="s">
        <v>46</v>
      </c>
      <c r="I2" s="11"/>
      <c r="J2" s="11" t="s">
        <v>11</v>
      </c>
      <c r="K2" s="3"/>
    </row>
    <row r="3" spans="1:11" x14ac:dyDescent="0.3">
      <c r="A3" s="48"/>
      <c r="B3" s="47"/>
      <c r="C3" s="45" t="s">
        <v>50</v>
      </c>
      <c r="D3" s="9">
        <v>939</v>
      </c>
      <c r="E3" s="8">
        <v>240</v>
      </c>
      <c r="F3" s="10">
        <v>44167</v>
      </c>
      <c r="G3" s="45" t="s">
        <v>8</v>
      </c>
      <c r="H3" s="11" t="s">
        <v>51</v>
      </c>
      <c r="I3" s="11" t="s">
        <v>92</v>
      </c>
      <c r="J3" s="11"/>
      <c r="K3" s="3"/>
    </row>
    <row r="4" spans="1:11" x14ac:dyDescent="0.3">
      <c r="A4" s="48"/>
      <c r="B4" s="47"/>
      <c r="C4" s="45"/>
      <c r="D4" s="9">
        <f>939-240</f>
        <v>699</v>
      </c>
      <c r="E4" s="8">
        <v>653</v>
      </c>
      <c r="F4" s="10">
        <v>44555</v>
      </c>
      <c r="G4" s="45"/>
      <c r="H4" s="11" t="s">
        <v>51</v>
      </c>
      <c r="I4" s="11"/>
      <c r="J4" s="11"/>
      <c r="K4" s="3" t="s">
        <v>89</v>
      </c>
    </row>
    <row r="5" spans="1:11" x14ac:dyDescent="0.3">
      <c r="A5" s="12" t="s">
        <v>7</v>
      </c>
      <c r="B5" s="13" t="s">
        <v>6</v>
      </c>
      <c r="C5" s="43" t="s">
        <v>43</v>
      </c>
      <c r="D5" s="25">
        <v>2800</v>
      </c>
      <c r="E5" s="26">
        <v>2784</v>
      </c>
      <c r="F5" s="14">
        <v>44190</v>
      </c>
      <c r="G5" s="12"/>
      <c r="H5" s="12" t="s">
        <v>50</v>
      </c>
      <c r="I5" s="44" t="s">
        <v>4</v>
      </c>
      <c r="J5" s="15" t="s">
        <v>3</v>
      </c>
      <c r="K5" s="3"/>
    </row>
    <row r="6" spans="1:11" x14ac:dyDescent="0.3">
      <c r="A6" s="26" t="s">
        <v>2</v>
      </c>
      <c r="B6" s="13" t="s">
        <v>10</v>
      </c>
      <c r="C6" s="43"/>
      <c r="D6" s="25">
        <v>100</v>
      </c>
      <c r="E6" s="26">
        <v>89</v>
      </c>
      <c r="F6" s="14">
        <v>44190</v>
      </c>
      <c r="G6" s="12"/>
      <c r="H6" s="12" t="s">
        <v>50</v>
      </c>
      <c r="I6" s="44"/>
      <c r="J6" s="15" t="s">
        <v>0</v>
      </c>
      <c r="K6" s="3"/>
    </row>
    <row r="7" spans="1:11" x14ac:dyDescent="0.3">
      <c r="A7" s="44" t="s">
        <v>7</v>
      </c>
      <c r="B7" s="13" t="s">
        <v>6</v>
      </c>
      <c r="C7" s="43" t="s">
        <v>50</v>
      </c>
      <c r="D7" s="46">
        <v>2784</v>
      </c>
      <c r="E7" s="26">
        <v>2423</v>
      </c>
      <c r="F7" s="14">
        <v>43837</v>
      </c>
      <c r="G7" s="12"/>
      <c r="H7" s="12" t="s">
        <v>84</v>
      </c>
      <c r="I7" s="44"/>
      <c r="J7" s="15"/>
      <c r="K7" s="42" t="s">
        <v>88</v>
      </c>
    </row>
    <row r="8" spans="1:11" x14ac:dyDescent="0.3">
      <c r="A8" s="44"/>
      <c r="B8" s="13"/>
      <c r="C8" s="43"/>
      <c r="D8" s="46"/>
      <c r="E8" s="26">
        <v>56</v>
      </c>
      <c r="F8" s="14">
        <v>43835</v>
      </c>
      <c r="G8" s="12"/>
      <c r="H8" s="12" t="s">
        <v>85</v>
      </c>
      <c r="I8" s="44"/>
      <c r="J8" s="15"/>
      <c r="K8" s="42"/>
    </row>
    <row r="9" spans="1:11" x14ac:dyDescent="0.3">
      <c r="A9" s="26"/>
      <c r="B9" s="13"/>
      <c r="C9" s="43"/>
      <c r="D9" s="46"/>
      <c r="E9" s="26">
        <v>243</v>
      </c>
      <c r="F9" s="14">
        <v>43835</v>
      </c>
      <c r="G9" s="12"/>
      <c r="H9" s="12" t="s">
        <v>86</v>
      </c>
      <c r="I9" s="44"/>
      <c r="J9" s="15"/>
      <c r="K9" s="42"/>
    </row>
    <row r="10" spans="1:11" x14ac:dyDescent="0.3">
      <c r="A10" s="26"/>
      <c r="B10" s="13"/>
      <c r="C10" s="43"/>
      <c r="D10" s="46"/>
      <c r="E10" s="26">
        <v>26</v>
      </c>
      <c r="F10" s="14">
        <v>43837</v>
      </c>
      <c r="G10" s="12"/>
      <c r="H10" s="12" t="s">
        <v>87</v>
      </c>
      <c r="I10" s="44"/>
      <c r="J10" s="15"/>
      <c r="K10" s="42"/>
    </row>
    <row r="11" spans="1:11" x14ac:dyDescent="0.3">
      <c r="A11" s="12" t="s">
        <v>2</v>
      </c>
      <c r="B11" s="13" t="s">
        <v>10</v>
      </c>
      <c r="C11" s="43"/>
      <c r="D11" s="25">
        <v>89</v>
      </c>
      <c r="E11" s="26">
        <v>60</v>
      </c>
      <c r="F11" s="14">
        <v>44193</v>
      </c>
      <c r="G11" s="12"/>
      <c r="H11" s="12" t="s">
        <v>51</v>
      </c>
      <c r="I11" s="44"/>
      <c r="J11" s="15"/>
      <c r="K11" s="3" t="s">
        <v>83</v>
      </c>
    </row>
    <row r="12" spans="1:11" x14ac:dyDescent="0.3">
      <c r="A12" s="3" t="s">
        <v>28</v>
      </c>
      <c r="B12" s="13" t="s">
        <v>56</v>
      </c>
      <c r="C12" s="4" t="s">
        <v>43</v>
      </c>
      <c r="D12" s="25">
        <v>1000</v>
      </c>
      <c r="E12" s="26">
        <v>569</v>
      </c>
      <c r="F12" s="14">
        <v>44216</v>
      </c>
      <c r="G12" s="3"/>
      <c r="H12" s="12" t="s">
        <v>50</v>
      </c>
      <c r="I12" s="3" t="s">
        <v>90</v>
      </c>
      <c r="J12" s="3" t="s">
        <v>91</v>
      </c>
      <c r="K12" s="3"/>
    </row>
  </sheetData>
  <mergeCells count="11">
    <mergeCell ref="G3:G4"/>
    <mergeCell ref="A7:A8"/>
    <mergeCell ref="D7:D10"/>
    <mergeCell ref="C3:C4"/>
    <mergeCell ref="B2:B4"/>
    <mergeCell ref="A2:A4"/>
    <mergeCell ref="K7:K10"/>
    <mergeCell ref="C7:C11"/>
    <mergeCell ref="I7:I11"/>
    <mergeCell ref="I5:I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58B2-F1DB-4181-B025-682B1BA3082D}">
  <dimension ref="A1:C4"/>
  <sheetViews>
    <sheetView workbookViewId="0">
      <selection activeCell="A2" sqref="A2"/>
    </sheetView>
  </sheetViews>
  <sheetFormatPr defaultRowHeight="14" x14ac:dyDescent="0.3"/>
  <cols>
    <col min="1" max="1" width="53.08203125" customWidth="1"/>
    <col min="3" max="3" width="12.75" bestFit="1" customWidth="1"/>
  </cols>
  <sheetData>
    <row r="1" spans="1:3" ht="70" x14ac:dyDescent="0.3">
      <c r="A1" s="1" t="s">
        <v>23</v>
      </c>
      <c r="C1">
        <v>13913102934</v>
      </c>
    </row>
    <row r="2" spans="1:3" ht="56" x14ac:dyDescent="0.3">
      <c r="A2" s="1" t="s">
        <v>22</v>
      </c>
    </row>
    <row r="3" spans="1:3" ht="56" x14ac:dyDescent="0.3">
      <c r="A3" s="1" t="s">
        <v>21</v>
      </c>
    </row>
    <row r="4" spans="1:3" ht="28" x14ac:dyDescent="0.3">
      <c r="A4" s="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FAB</vt:lpstr>
      <vt:lpstr>封测版本</vt:lpstr>
      <vt:lpstr>封测</vt:lpstr>
      <vt:lpstr>出货地址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</dc:creator>
  <cp:lastModifiedBy>Rong Bai</cp:lastModifiedBy>
  <dcterms:created xsi:type="dcterms:W3CDTF">2015-06-05T18:19:34Z</dcterms:created>
  <dcterms:modified xsi:type="dcterms:W3CDTF">2021-06-19T07:02:44Z</dcterms:modified>
</cp:coreProperties>
</file>