
<file path=[Content_Types].xml><?xml version="1.0" encoding="utf-8"?>
<Types xmlns="http://schemas.openxmlformats.org/package/2006/content-types"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L:\10 MRD\2023\03项目\02 立项评估\"/>
    </mc:Choice>
  </mc:AlternateContent>
  <xr:revisionPtr revIDLastSave="0" documentId="13_ncr:1_{47EDA558-EDB2-45CD-A513-6344B65CC7A8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【P1】商务可行性评估表" sheetId="3" r:id="rId1"/>
    <sheet name="【P2】方案技术可行性评估" sheetId="6" r:id="rId2"/>
    <sheet name="【P3.1】项目任务工作量分解表" sheetId="10" r:id="rId3"/>
    <sheet name="【P3.2】项目周期计划表" sheetId="9" r:id="rId4"/>
    <sheet name="【P4】项目盈亏预估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8" l="1"/>
  <c r="E25" i="8"/>
  <c r="E24" i="8"/>
  <c r="E23" i="8"/>
  <c r="E22" i="8"/>
  <c r="E26" i="8" s="1"/>
  <c r="E30" i="8" s="1"/>
  <c r="E36" i="8" s="1"/>
  <c r="D11" i="8"/>
  <c r="E11" i="8" s="1"/>
  <c r="E17" i="8" s="1"/>
  <c r="E37" i="10"/>
  <c r="E31" i="10"/>
  <c r="E17" i="10"/>
  <c r="E3" i="10"/>
  <c r="E41" i="10" s="1"/>
</calcChain>
</file>

<file path=xl/sharedStrings.xml><?xml version="1.0" encoding="utf-8"?>
<sst xmlns="http://schemas.openxmlformats.org/spreadsheetml/2006/main" count="186" uniqueCount="147">
  <si>
    <t>九音负责开发部分</t>
  </si>
  <si>
    <t>方案技术评估</t>
  </si>
  <si>
    <t>需求信息</t>
  </si>
  <si>
    <t>需求来源</t>
  </si>
  <si>
    <t>终端客户名称</t>
  </si>
  <si>
    <t>产品功能需求Spec</t>
  </si>
  <si>
    <t>初评信息</t>
  </si>
  <si>
    <t>评估人</t>
  </si>
  <si>
    <t>是否需要第三方主控配合</t>
  </si>
  <si>
    <t>第三方方案类型及选型</t>
  </si>
  <si>
    <t>技术评估结果</t>
  </si>
  <si>
    <t>参会人员</t>
  </si>
  <si>
    <t>评估结论</t>
  </si>
  <si>
    <t>项目编号_项目任务工作量分解表</t>
  </si>
  <si>
    <t>任务分解</t>
  </si>
  <si>
    <t>工时参考范围（小时）</t>
  </si>
  <si>
    <t>工时预估（小时）</t>
  </si>
  <si>
    <t>人力资源使用</t>
  </si>
  <si>
    <t>说明备注</t>
  </si>
  <si>
    <t>Electrical 电子</t>
  </si>
  <si>
    <t>小计</t>
  </si>
  <si>
    <t>EVA 评估</t>
  </si>
  <si>
    <t>1.需求及功能确认</t>
  </si>
  <si>
    <t>0≤工时≤8</t>
  </si>
  <si>
    <t>2.现有开发板搭建DEMO样机</t>
  </si>
  <si>
    <t>0≤工时≤24</t>
  </si>
  <si>
    <t>EVT阶段</t>
  </si>
  <si>
    <t>1.原理图设计/确认</t>
  </si>
  <si>
    <t>2.PCB Layout及Gerber 发行</t>
  </si>
  <si>
    <t>0≤工时≤40</t>
  </si>
  <si>
    <t>3.物料齐套、PCBA样机制作</t>
  </si>
  <si>
    <t>0≤工时≤16</t>
  </si>
  <si>
    <t>4.EVT样机软硬件联合调试</t>
  </si>
  <si>
    <t>DVT阶段</t>
  </si>
  <si>
    <t>1.原理图及PCB优化设计</t>
  </si>
  <si>
    <t>2.物料齐套、PCBA样机制作</t>
  </si>
  <si>
    <t>3.DVT样机软硬件联合调试</t>
  </si>
  <si>
    <t>4.BOM及量产作业指南的编写</t>
  </si>
  <si>
    <t>PVT阶段</t>
  </si>
  <si>
    <t>1.完成最终产品的认证</t>
  </si>
  <si>
    <t>2.最终量产资料的编写和发布</t>
  </si>
  <si>
    <t>Software 软件（包含算法移植和调试）</t>
  </si>
  <si>
    <t>2.DEMO软件准备</t>
  </si>
  <si>
    <t>3.开发功能规格及概要设计</t>
  </si>
  <si>
    <t>4.详细设计及编码</t>
  </si>
  <si>
    <t>0≤工时≤~</t>
  </si>
  <si>
    <t>5.软硬件联合调试</t>
  </si>
  <si>
    <t>6.EVT版本软件输出（完成度80%）</t>
  </si>
  <si>
    <t>1.完成全部软件功能开发</t>
  </si>
  <si>
    <t>2.完成内部软件测试验收</t>
  </si>
  <si>
    <t>3.DVT版本软件输出（完成度95%）</t>
  </si>
  <si>
    <t>1.完成最终产品软件认证</t>
  </si>
  <si>
    <t>2.量产软件的适配</t>
  </si>
  <si>
    <t>3.最终版软件发布</t>
  </si>
  <si>
    <t>Test测试</t>
  </si>
  <si>
    <t>EVT/DVT阶段</t>
  </si>
  <si>
    <t>1.测试计划和测试用例编写</t>
  </si>
  <si>
    <t>2.单元测试</t>
  </si>
  <si>
    <t>3.产品功能验收测试</t>
  </si>
  <si>
    <t>PVT/MP阶段</t>
  </si>
  <si>
    <t>1.第三方测试认证及系统验收测试</t>
  </si>
  <si>
    <t>Others其他</t>
  </si>
  <si>
    <t>声学</t>
  </si>
  <si>
    <t>合计</t>
  </si>
  <si>
    <t>备注：该表单作为项目工作量评估的基本框架，任务分解栏依据实际项目情况进行增减，分解的原则是单一任务工作量不超过40H。</t>
  </si>
  <si>
    <t>项目编号_项目进度计划</t>
  </si>
  <si>
    <t>序号</t>
  </si>
  <si>
    <t>项目阶段</t>
  </si>
  <si>
    <t>起始时间</t>
  </si>
  <si>
    <t>结束时间</t>
  </si>
  <si>
    <t>备注</t>
  </si>
  <si>
    <t>EVA阶段</t>
  </si>
  <si>
    <t>需求确认</t>
  </si>
  <si>
    <t>DEMO演示</t>
  </si>
  <si>
    <t>工程样机设计及调试</t>
  </si>
  <si>
    <t>工程样机软件开发</t>
  </si>
  <si>
    <t>工程样机验证</t>
  </si>
  <si>
    <t>设计样机设计与调试</t>
  </si>
  <si>
    <t>设计样机软件开发</t>
  </si>
  <si>
    <t>设计样机验证</t>
  </si>
  <si>
    <t>批量生产准备</t>
  </si>
  <si>
    <t>小批量试产完成</t>
  </si>
  <si>
    <t>项目总的周期</t>
  </si>
  <si>
    <t>项目盈亏分析</t>
  </si>
  <si>
    <t>项目投入</t>
  </si>
  <si>
    <t>单位：元</t>
  </si>
  <si>
    <t>工作量（人月/人周）</t>
  </si>
  <si>
    <t>金额</t>
  </si>
  <si>
    <t>人力投入</t>
  </si>
  <si>
    <t>硬件</t>
  </si>
  <si>
    <t>人月</t>
  </si>
  <si>
    <t>软件</t>
  </si>
  <si>
    <t>测试</t>
  </si>
  <si>
    <t>项目管理</t>
  </si>
  <si>
    <t>市场销售</t>
  </si>
  <si>
    <t>技术生产支持</t>
  </si>
  <si>
    <t>人月费比</t>
  </si>
  <si>
    <t>工程投入</t>
  </si>
  <si>
    <t>样品材料 &amp; 加工费用</t>
  </si>
  <si>
    <t>第三方开发费 （算法，声学，硬件等）</t>
  </si>
  <si>
    <t>外部测试费</t>
  </si>
  <si>
    <t>平台费用分摊</t>
  </si>
  <si>
    <t>芯片开发费按N年分摊，年度分摊平均至12个项目</t>
  </si>
  <si>
    <t>项目收入(计划）</t>
  </si>
  <si>
    <t>时间</t>
  </si>
  <si>
    <t>数量</t>
  </si>
  <si>
    <t>单价</t>
  </si>
  <si>
    <t>总价</t>
  </si>
  <si>
    <t>第一季度</t>
  </si>
  <si>
    <t>第二季度</t>
  </si>
  <si>
    <t>第三季度</t>
  </si>
  <si>
    <t>第四季度</t>
  </si>
  <si>
    <t>开发费（NRE)</t>
  </si>
  <si>
    <t>总计</t>
  </si>
  <si>
    <t>销售利润</t>
  </si>
  <si>
    <t>税费</t>
  </si>
  <si>
    <t>项目纯利润</t>
  </si>
  <si>
    <t>项目总体盈亏测算</t>
  </si>
  <si>
    <t>GO/NO GO</t>
  </si>
  <si>
    <t>研发活动类型</t>
    <phoneticPr fontId="13" type="noConversion"/>
  </si>
  <si>
    <t>项目类型</t>
    <phoneticPr fontId="13" type="noConversion"/>
  </si>
  <si>
    <t>&lt;系统框图、音频信号流程等图示信息&gt;</t>
    <phoneticPr fontId="13" type="noConversion"/>
  </si>
  <si>
    <t>方案明细备注</t>
    <phoneticPr fontId="13" type="noConversion"/>
  </si>
  <si>
    <t>方案需求简析</t>
    <phoneticPr fontId="13" type="noConversion"/>
  </si>
  <si>
    <t>方案算法选择及算法参数</t>
    <phoneticPr fontId="13" type="noConversion"/>
  </si>
  <si>
    <t>方案技术难度/风险点</t>
    <phoneticPr fontId="13" type="noConversion"/>
  </si>
  <si>
    <t>方案类型</t>
    <phoneticPr fontId="13" type="noConversion"/>
  </si>
  <si>
    <t>力马微</t>
    <phoneticPr fontId="13" type="noConversion"/>
  </si>
  <si>
    <t>森茂微</t>
    <phoneticPr fontId="13" type="noConversion"/>
  </si>
  <si>
    <t>项目名称</t>
    <phoneticPr fontId="14" type="noConversion"/>
  </si>
  <si>
    <t>MWAC18</t>
    <phoneticPr fontId="14" type="noConversion"/>
  </si>
  <si>
    <t>产品概述</t>
    <phoneticPr fontId="14" type="noConversion"/>
  </si>
  <si>
    <t>项目排程</t>
    <phoneticPr fontId="14" type="noConversion"/>
  </si>
  <si>
    <t>白蓉</t>
    <phoneticPr fontId="14" type="noConversion"/>
  </si>
  <si>
    <t>Turnkey开发</t>
  </si>
  <si>
    <t>产品定制</t>
  </si>
  <si>
    <t>耳机耳放</t>
  </si>
  <si>
    <t>基于现有SDK，配置ADC-&gt;IIS&amp;IIS-&gt;DAC的音频通路，处理麦克风和喇叭信号，并通过IIS和2.4G模块交互
1）实现3个按键功能
2）模拟麦克风声音透传到IIS，发给2.4G模块
3）来自2.4G模块的音频，经过EQ，从DAC输出
4）根据客户需求调试EQ效果</t>
    <phoneticPr fontId="14" type="noConversion"/>
  </si>
  <si>
    <t>需要</t>
    <phoneticPr fontId="14" type="noConversion"/>
  </si>
  <si>
    <t>泰凌微</t>
    <phoneticPr fontId="14" type="noConversion"/>
  </si>
  <si>
    <t>富东总，余应恩，白蓉</t>
    <phoneticPr fontId="14" type="noConversion"/>
  </si>
  <si>
    <t>内置EQ用于下行音乐音效设置，可能需要3D Surround算法（暂未确认）</t>
    <phoneticPr fontId="13" type="noConversion"/>
  </si>
  <si>
    <t>如无3D Surround算法支持需求，则技术方案可行；
如需支持3D Surround算法，则风险点已知；鉴于是已进入PP阶段的项目，该风险点在项目过程中和终端客户沟通解决</t>
    <phoneticPr fontId="14" type="noConversion"/>
  </si>
  <si>
    <r>
      <t>EQ效果需要客户声学专业人员拍板：
1）3D Surround音效，</t>
    </r>
    <r>
      <rPr>
        <sz val="11"/>
        <color rgb="FFFF0000"/>
        <rFont val="等线"/>
        <family val="3"/>
        <charset val="134"/>
        <scheme val="minor"/>
      </rPr>
      <t>如果无法通过EQ实现，可能需要支持3D Surround算法(暂选泰龙调试的虚拟环绕Demo，该Demo算法需注意延迟是否能满足)</t>
    </r>
    <r>
      <rPr>
        <sz val="11"/>
        <color theme="1"/>
        <rFont val="等线"/>
        <family val="3"/>
        <charset val="134"/>
        <scheme val="minor"/>
      </rPr>
      <t xml:space="preserve">
2）Clear Voice模式，需要客户提供EQ详细参数</t>
    </r>
    <phoneticPr fontId="13" type="noConversion"/>
  </si>
  <si>
    <t>1. 项目立项：2023.01.05
2. 原理图&amp;PCB：2023.01.05
3. 功能样机：2023.02.06
4. PP:500PCS 2023.04.20
5. MP：待定</t>
    <phoneticPr fontId="13" type="noConversion"/>
  </si>
  <si>
    <t>头戴式2.4G无线耳机</t>
    <phoneticPr fontId="13" type="noConversion"/>
  </si>
  <si>
    <t>产品分类：搭配2.4G芯片的头戴式无线耳机
1）IC选型：SNC8600A
2）下行音乐播放，支持3种预设EQ，通过按键循环切换：①Balanced，②Clear Voice ③ 3D Surround
3）上行通话，支持一个模拟麦克风，不需要算法或EQ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</si>
</sst>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General_)"/>
    <numFmt numFmtId="177" formatCode="_ * #,##0_ ;_ * \-#,##0_ ;_ * &quot;-&quot;??_ ;_ @_ "/>
  </numFmts>
  <fonts count="16" x14ac:knownFonts="1">
    <font>
      <sz val="11"/>
      <color theme="1"/>
      <name val="等线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20"/>
      <color theme="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1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0" fillId="0" borderId="0"/>
    <xf numFmtId="0" fontId="11" fillId="0" borderId="0" applyProtection="0"/>
    <xf numFmtId="0" fontId="11" fillId="0" borderId="0" applyProtection="0"/>
  </cellStyleXfs>
  <cellXfs count="1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7" fontId="0" fillId="0" borderId="7" xfId="1" applyNumberFormat="1" applyFont="1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7" fontId="0" fillId="0" borderId="14" xfId="1" applyNumberFormat="1" applyFont="1" applyBorder="1">
      <alignment vertical="center"/>
    </xf>
    <xf numFmtId="0" fontId="0" fillId="0" borderId="1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1" xfId="0" applyBorder="1" applyAlignment="1">
      <alignment horizontal="center" vertical="center"/>
    </xf>
    <xf numFmtId="177" fontId="0" fillId="0" borderId="6" xfId="1" applyNumberFormat="1" applyFont="1" applyBorder="1">
      <alignment vertical="center"/>
    </xf>
    <xf numFmtId="43" fontId="0" fillId="0" borderId="6" xfId="1" applyFont="1" applyBorder="1">
      <alignment vertical="center"/>
    </xf>
    <xf numFmtId="0" fontId="0" fillId="0" borderId="11" xfId="0" applyBorder="1" applyAlignment="1">
      <alignment horizontal="right" vertical="center"/>
    </xf>
    <xf numFmtId="177" fontId="0" fillId="0" borderId="6" xfId="0" applyNumberFormat="1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0" xfId="0" applyFill="1">
      <alignment vertical="center"/>
    </xf>
    <xf numFmtId="9" fontId="0" fillId="2" borderId="0" xfId="2" applyFont="1" applyFill="1">
      <alignment vertical="center"/>
    </xf>
    <xf numFmtId="0" fontId="2" fillId="0" borderId="0" xfId="3" applyFont="1"/>
    <xf numFmtId="0" fontId="3" fillId="3" borderId="0" xfId="3" applyFont="1" applyFill="1"/>
    <xf numFmtId="0" fontId="3" fillId="0" borderId="0" xfId="3" applyFont="1"/>
    <xf numFmtId="0" fontId="3" fillId="0" borderId="0" xfId="3" applyFont="1" applyAlignment="1">
      <alignment horizontal="center"/>
    </xf>
    <xf numFmtId="0" fontId="3" fillId="3" borderId="6" xfId="3" applyFont="1" applyFill="1" applyBorder="1"/>
    <xf numFmtId="176" fontId="5" fillId="3" borderId="6" xfId="4" applyNumberFormat="1" applyFont="1" applyFill="1" applyBorder="1" applyAlignment="1">
      <alignment horizontal="center" vertical="center" wrapText="1"/>
    </xf>
    <xf numFmtId="0" fontId="5" fillId="5" borderId="6" xfId="5" applyFont="1" applyFill="1" applyBorder="1" applyAlignment="1">
      <alignment horizontal="center" vertical="center"/>
    </xf>
    <xf numFmtId="0" fontId="5" fillId="3" borderId="6" xfId="5" applyFont="1" applyFill="1" applyBorder="1" applyAlignment="1">
      <alignment horizontal="left" vertical="center"/>
    </xf>
    <xf numFmtId="0" fontId="5" fillId="5" borderId="6" xfId="5" applyFont="1" applyFill="1" applyBorder="1" applyAlignment="1">
      <alignment vertical="center"/>
    </xf>
    <xf numFmtId="0" fontId="6" fillId="3" borderId="6" xfId="5" applyFont="1" applyFill="1" applyBorder="1" applyAlignment="1">
      <alignment horizontal="center" vertical="center"/>
    </xf>
    <xf numFmtId="0" fontId="3" fillId="0" borderId="6" xfId="3" applyFont="1" applyBorder="1" applyAlignment="1">
      <alignment horizontal="center"/>
    </xf>
    <xf numFmtId="0" fontId="3" fillId="0" borderId="6" xfId="3" applyFont="1" applyBorder="1" applyAlignment="1">
      <alignment horizontal="left"/>
    </xf>
    <xf numFmtId="0" fontId="3" fillId="0" borderId="6" xfId="3" applyFont="1" applyBorder="1"/>
    <xf numFmtId="0" fontId="7" fillId="0" borderId="6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6" fillId="0" borderId="6" xfId="5" applyFont="1" applyBorder="1" applyAlignment="1">
      <alignment horizontal="center" vertical="center"/>
    </xf>
    <xf numFmtId="0" fontId="5" fillId="0" borderId="6" xfId="5" applyFont="1" applyBorder="1" applyAlignment="1">
      <alignment horizontal="center" vertical="center"/>
    </xf>
    <xf numFmtId="0" fontId="2" fillId="0" borderId="6" xfId="3" applyFont="1" applyBorder="1"/>
    <xf numFmtId="0" fontId="7" fillId="0" borderId="0" xfId="5" applyFont="1" applyAlignment="1">
      <alignment vertical="center"/>
    </xf>
    <xf numFmtId="0" fontId="5" fillId="0" borderId="0" xfId="5" applyFont="1" applyAlignment="1">
      <alignment vertical="center"/>
    </xf>
    <xf numFmtId="0" fontId="6" fillId="0" borderId="0" xfId="5" applyFont="1" applyAlignment="1">
      <alignment horizontal="center" vertical="center"/>
    </xf>
    <xf numFmtId="0" fontId="3" fillId="2" borderId="6" xfId="3" applyFont="1" applyFill="1" applyBorder="1"/>
    <xf numFmtId="176" fontId="5" fillId="5" borderId="6" xfId="4" applyNumberFormat="1" applyFont="1" applyFill="1" applyBorder="1" applyAlignment="1">
      <alignment horizontal="center" vertical="center" wrapText="1"/>
    </xf>
    <xf numFmtId="176" fontId="5" fillId="5" borderId="6" xfId="4" applyNumberFormat="1" applyFont="1" applyFill="1" applyBorder="1" applyAlignment="1">
      <alignment horizontal="left" vertical="center" wrapText="1"/>
    </xf>
    <xf numFmtId="0" fontId="5" fillId="5" borderId="7" xfId="5" applyFont="1" applyFill="1" applyBorder="1" applyAlignment="1">
      <alignment vertical="center"/>
    </xf>
    <xf numFmtId="0" fontId="5" fillId="5" borderId="16" xfId="5" applyFont="1" applyFill="1" applyBorder="1" applyAlignment="1">
      <alignment vertical="center"/>
    </xf>
    <xf numFmtId="0" fontId="5" fillId="5" borderId="17" xfId="5" applyFont="1" applyFill="1" applyBorder="1" applyAlignment="1">
      <alignment vertical="center"/>
    </xf>
    <xf numFmtId="0" fontId="6" fillId="0" borderId="6" xfId="5" applyFont="1" applyBorder="1" applyAlignment="1">
      <alignment horizontal="left" vertical="center" wrapText="1"/>
    </xf>
    <xf numFmtId="58" fontId="6" fillId="3" borderId="6" xfId="5" applyNumberFormat="1" applyFont="1" applyFill="1" applyBorder="1" applyAlignment="1">
      <alignment horizontal="center" vertical="center" wrapText="1"/>
    </xf>
    <xf numFmtId="0" fontId="6" fillId="3" borderId="6" xfId="5" applyFont="1" applyFill="1" applyBorder="1" applyAlignment="1">
      <alignment vertical="center" wrapText="1"/>
    </xf>
    <xf numFmtId="0" fontId="7" fillId="0" borderId="6" xfId="5" applyFont="1" applyBorder="1" applyAlignment="1">
      <alignment horizontal="left" vertical="center" wrapText="1"/>
    </xf>
    <xf numFmtId="0" fontId="7" fillId="0" borderId="6" xfId="5" applyFont="1" applyBorder="1" applyAlignment="1">
      <alignment vertical="center" wrapText="1"/>
    </xf>
    <xf numFmtId="0" fontId="6" fillId="0" borderId="6" xfId="5" applyFont="1" applyBorder="1" applyAlignment="1">
      <alignment vertical="center" wrapText="1"/>
    </xf>
    <xf numFmtId="0" fontId="6" fillId="0" borderId="6" xfId="5" applyFont="1" applyBorder="1" applyAlignment="1">
      <alignment vertical="center"/>
    </xf>
    <xf numFmtId="0" fontId="5" fillId="5" borderId="7" xfId="5" applyFont="1" applyFill="1" applyBorder="1" applyAlignment="1">
      <alignment vertical="center" wrapText="1"/>
    </xf>
    <xf numFmtId="0" fontId="5" fillId="5" borderId="16" xfId="5" applyFont="1" applyFill="1" applyBorder="1" applyAlignment="1">
      <alignment vertical="center" wrapText="1"/>
    </xf>
    <xf numFmtId="0" fontId="5" fillId="5" borderId="6" xfId="5" applyFont="1" applyFill="1" applyBorder="1" applyAlignment="1">
      <alignment vertical="center" wrapText="1"/>
    </xf>
    <xf numFmtId="0" fontId="5" fillId="5" borderId="17" xfId="5" applyFont="1" applyFill="1" applyBorder="1" applyAlignment="1">
      <alignment vertical="center" wrapText="1"/>
    </xf>
    <xf numFmtId="0" fontId="6" fillId="0" borderId="6" xfId="3" applyFont="1" applyBorder="1"/>
    <xf numFmtId="0" fontId="5" fillId="0" borderId="6" xfId="5" applyFont="1" applyBorder="1" applyAlignment="1">
      <alignment vertical="center" wrapText="1"/>
    </xf>
    <xf numFmtId="0" fontId="5" fillId="6" borderId="6" xfId="5" applyFont="1" applyFill="1" applyBorder="1" applyAlignment="1">
      <alignment horizontal="center" vertical="center" wrapText="1"/>
    </xf>
    <xf numFmtId="0" fontId="5" fillId="6" borderId="6" xfId="5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11" xfId="0" applyFont="1" applyBorder="1">
      <alignment vertical="center"/>
    </xf>
    <xf numFmtId="0" fontId="9" fillId="0" borderId="6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9" fillId="0" borderId="6" xfId="0" applyFont="1" applyBorder="1">
      <alignment vertical="center"/>
    </xf>
    <xf numFmtId="0" fontId="10" fillId="0" borderId="8" xfId="0" applyFont="1" applyBorder="1">
      <alignment vertical="center"/>
    </xf>
    <xf numFmtId="0" fontId="9" fillId="0" borderId="12" xfId="0" applyFont="1" applyBorder="1">
      <alignment vertical="center"/>
    </xf>
    <xf numFmtId="0" fontId="9" fillId="0" borderId="13" xfId="0" applyFont="1" applyBorder="1">
      <alignment vertical="center"/>
    </xf>
    <xf numFmtId="0" fontId="10" fillId="0" borderId="15" xfId="0" applyFont="1" applyBorder="1" applyAlignment="1">
      <alignment vertical="center" wrapText="1"/>
    </xf>
    <xf numFmtId="0" fontId="10" fillId="9" borderId="8" xfId="0" applyFont="1" applyFill="1" applyBorder="1" applyAlignment="1">
      <alignment vertical="center" wrapText="1"/>
    </xf>
    <xf numFmtId="0" fontId="9" fillId="8" borderId="25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6" xfId="3" applyFont="1" applyBorder="1" applyAlignment="1">
      <alignment horizontal="left" vertical="center"/>
    </xf>
    <xf numFmtId="0" fontId="4" fillId="4" borderId="6" xfId="3" applyFont="1" applyFill="1" applyBorder="1" applyAlignment="1">
      <alignment horizontal="center" vertical="center"/>
    </xf>
    <xf numFmtId="0" fontId="6" fillId="3" borderId="6" xfId="5" applyFont="1" applyFill="1" applyBorder="1" applyAlignment="1">
      <alignment horizontal="center" vertical="center"/>
    </xf>
    <xf numFmtId="0" fontId="6" fillId="0" borderId="6" xfId="5" applyFont="1" applyBorder="1" applyAlignment="1">
      <alignment horizontal="center" vertical="center"/>
    </xf>
    <xf numFmtId="0" fontId="6" fillId="0" borderId="22" xfId="5" applyFont="1" applyBorder="1" applyAlignment="1">
      <alignment horizontal="center" vertical="center"/>
    </xf>
    <xf numFmtId="0" fontId="6" fillId="0" borderId="23" xfId="5" applyFont="1" applyBorder="1" applyAlignment="1">
      <alignment horizontal="center" vertical="center"/>
    </xf>
    <xf numFmtId="0" fontId="6" fillId="0" borderId="24" xfId="5" applyFont="1" applyBorder="1" applyAlignment="1">
      <alignment horizontal="center" vertical="center"/>
    </xf>
    <xf numFmtId="0" fontId="6" fillId="2" borderId="6" xfId="5" applyFont="1" applyFill="1" applyBorder="1" applyAlignment="1">
      <alignment horizontal="center" vertical="center"/>
    </xf>
    <xf numFmtId="0" fontId="6" fillId="2" borderId="6" xfId="5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6">
    <cellStyle name="百分比" xfId="2" builtinId="5"/>
    <cellStyle name="常规" xfId="0" builtinId="0"/>
    <cellStyle name="常规 2" xfId="3" xr:uid="{00000000-0005-0000-0000-000031000000}"/>
    <cellStyle name="常规_Neon Project ICAL WK1004.2_DS7600_ICAL Hansong wk1113.6_Update PHILIPS ICAL WK1136 (2K series)" xfId="4" xr:uid="{00000000-0005-0000-0000-000032000000}"/>
    <cellStyle name="常规_Sheet1" xfId="5" xr:uid="{00000000-0005-0000-0000-000033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14</xdr:row>
      <xdr:rowOff>22860</xdr:rowOff>
    </xdr:from>
    <xdr:to>
      <xdr:col>3</xdr:col>
      <xdr:colOff>4046220</xdr:colOff>
      <xdr:row>14</xdr:row>
      <xdr:rowOff>2131171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3180" y="4541520"/>
          <a:ext cx="4023360" cy="21083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6</xdr:row>
          <xdr:rowOff>45720</xdr:rowOff>
        </xdr:from>
        <xdr:to>
          <xdr:col>3</xdr:col>
          <xdr:colOff>792480</xdr:colOff>
          <xdr:row>6</xdr:row>
          <xdr:rowOff>601980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25"/>
  <sheetViews>
    <sheetView showGridLines="0" workbookViewId="0">
      <selection activeCell="H6" sqref="H6"/>
    </sheetView>
  </sheetViews>
  <sheetFormatPr defaultColWidth="9.88671875" defaultRowHeight="13.8" x14ac:dyDescent="0.25"/>
  <sheetData>
    <row r="3" ht="19.2" customHeight="1" x14ac:dyDescent="0.25"/>
    <row r="4" ht="19.2" customHeight="1" x14ac:dyDescent="0.25"/>
    <row r="5" ht="19.2" customHeight="1" x14ac:dyDescent="0.25"/>
    <row r="6" ht="19.2" customHeight="1" x14ac:dyDescent="0.25"/>
    <row r="7" ht="19.2" customHeight="1" x14ac:dyDescent="0.25"/>
    <row r="8" ht="19.2" customHeight="1" x14ac:dyDescent="0.25"/>
    <row r="9" ht="19.2" customHeight="1" x14ac:dyDescent="0.25"/>
    <row r="10" ht="19.2" customHeight="1" x14ac:dyDescent="0.25"/>
    <row r="11" ht="19.2" customHeight="1" x14ac:dyDescent="0.25"/>
    <row r="12" ht="19.2" customHeight="1" x14ac:dyDescent="0.25"/>
    <row r="13" ht="19.2" customHeight="1" x14ac:dyDescent="0.25"/>
    <row r="14" ht="19.2" customHeight="1" x14ac:dyDescent="0.25"/>
    <row r="15" ht="19.2" customHeight="1" x14ac:dyDescent="0.25"/>
    <row r="16" ht="19.2" customHeight="1" x14ac:dyDescent="0.25"/>
    <row r="17" ht="19.2" customHeight="1" x14ac:dyDescent="0.25"/>
    <row r="18" ht="19.2" customHeight="1" x14ac:dyDescent="0.25"/>
    <row r="19" ht="19.2" customHeight="1" x14ac:dyDescent="0.25"/>
    <row r="20" ht="19.2" customHeight="1" x14ac:dyDescent="0.25"/>
    <row r="21" ht="19.2" customHeight="1" x14ac:dyDescent="0.25"/>
    <row r="22" ht="19.2" customHeight="1" x14ac:dyDescent="0.25"/>
    <row r="23" ht="19.2" customHeight="1" x14ac:dyDescent="0.25"/>
    <row r="24" ht="19.2" customHeight="1" x14ac:dyDescent="0.25"/>
    <row r="25" ht="19.2" customHeight="1" x14ac:dyDescent="0.25"/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24"/>
  <sheetViews>
    <sheetView showGridLines="0" tabSelected="1" topLeftCell="A16" workbookViewId="0">
      <selection activeCell="F18" sqref="F18"/>
    </sheetView>
  </sheetViews>
  <sheetFormatPr defaultColWidth="8.88671875" defaultRowHeight="13.8" x14ac:dyDescent="0.25"/>
  <cols>
    <col min="1" max="1" width="8.88671875" style="80"/>
    <col min="2" max="2" width="3.6640625" customWidth="1"/>
    <col min="3" max="3" width="24.77734375" style="80" customWidth="1"/>
    <col min="4" max="4" width="98.109375" style="80" customWidth="1"/>
    <col min="5" max="16384" width="8.88671875" style="80"/>
  </cols>
  <sheetData>
    <row r="1" spans="2:4" ht="14.4" thickBot="1" x14ac:dyDescent="0.3"/>
    <row r="2" spans="2:4" customFormat="1" ht="27.6" customHeight="1" x14ac:dyDescent="0.25">
      <c r="B2" s="94" t="s">
        <v>1</v>
      </c>
      <c r="C2" s="95"/>
      <c r="D2" s="96"/>
    </row>
    <row r="3" spans="2:4" customFormat="1" ht="23.4" customHeight="1" x14ac:dyDescent="0.25">
      <c r="B3" s="91" t="s">
        <v>2</v>
      </c>
      <c r="C3" s="92"/>
      <c r="D3" s="93"/>
    </row>
    <row r="4" spans="2:4" ht="18.600000000000001" customHeight="1" x14ac:dyDescent="0.25">
      <c r="B4" s="81" t="s">
        <v>3</v>
      </c>
      <c r="C4" s="82"/>
      <c r="D4" s="83" t="s">
        <v>127</v>
      </c>
    </row>
    <row r="5" spans="2:4" ht="18.600000000000001" customHeight="1" x14ac:dyDescent="0.25">
      <c r="B5" s="81" t="s">
        <v>4</v>
      </c>
      <c r="C5" s="82"/>
      <c r="D5" s="83" t="s">
        <v>128</v>
      </c>
    </row>
    <row r="6" spans="2:4" ht="18.600000000000001" customHeight="1" x14ac:dyDescent="0.25">
      <c r="B6" s="81" t="s">
        <v>129</v>
      </c>
      <c r="C6" s="82"/>
      <c r="D6" s="83" t="s">
        <v>130</v>
      </c>
    </row>
    <row r="7" spans="2:4" ht="49.8" customHeight="1" x14ac:dyDescent="0.25">
      <c r="B7" s="81" t="s">
        <v>5</v>
      </c>
      <c r="C7" s="82"/>
      <c r="D7" s="83"/>
    </row>
    <row r="8" spans="2:4" ht="21.6" customHeight="1" x14ac:dyDescent="0.25">
      <c r="B8" s="81"/>
      <c r="C8" s="84" t="s">
        <v>131</v>
      </c>
      <c r="D8" s="83" t="s">
        <v>145</v>
      </c>
    </row>
    <row r="9" spans="2:4" ht="71.400000000000006" customHeight="1" x14ac:dyDescent="0.25">
      <c r="B9" s="81"/>
      <c r="C9" s="84" t="s">
        <v>132</v>
      </c>
      <c r="D9" s="83" t="s">
        <v>144</v>
      </c>
    </row>
    <row r="10" spans="2:4" customFormat="1" ht="18.600000000000001" customHeight="1" x14ac:dyDescent="0.25">
      <c r="B10" s="91" t="s">
        <v>6</v>
      </c>
      <c r="C10" s="92"/>
      <c r="D10" s="93"/>
    </row>
    <row r="11" spans="2:4" customFormat="1" ht="18.600000000000001" customHeight="1" x14ac:dyDescent="0.25">
      <c r="B11" s="81" t="s">
        <v>7</v>
      </c>
      <c r="C11" s="85"/>
      <c r="D11" s="86" t="s">
        <v>133</v>
      </c>
    </row>
    <row r="12" spans="2:4" ht="18.600000000000001" customHeight="1" x14ac:dyDescent="0.25">
      <c r="B12" s="81" t="s">
        <v>119</v>
      </c>
      <c r="C12" s="82"/>
      <c r="D12" s="83" t="s">
        <v>134</v>
      </c>
    </row>
    <row r="13" spans="2:4" ht="22.8" customHeight="1" x14ac:dyDescent="0.25">
      <c r="B13" s="81" t="s">
        <v>120</v>
      </c>
      <c r="C13" s="82"/>
      <c r="D13" s="83" t="s">
        <v>135</v>
      </c>
    </row>
    <row r="14" spans="2:4" ht="22.8" customHeight="1" x14ac:dyDescent="0.25">
      <c r="B14" s="81" t="s">
        <v>126</v>
      </c>
      <c r="C14" s="82"/>
      <c r="D14" s="83" t="s">
        <v>136</v>
      </c>
    </row>
    <row r="15" spans="2:4" ht="171" customHeight="1" x14ac:dyDescent="0.25">
      <c r="B15" s="81"/>
      <c r="C15" s="82" t="s">
        <v>122</v>
      </c>
      <c r="D15" s="83" t="s">
        <v>121</v>
      </c>
    </row>
    <row r="16" spans="2:4" ht="64.2" customHeight="1" x14ac:dyDescent="0.25">
      <c r="B16" s="81"/>
      <c r="C16" s="82" t="s">
        <v>123</v>
      </c>
      <c r="D16" s="83" t="s">
        <v>146</v>
      </c>
    </row>
    <row r="17" spans="2:4" ht="29.4" customHeight="1" x14ac:dyDescent="0.25">
      <c r="B17" s="81"/>
      <c r="C17" s="82" t="s">
        <v>124</v>
      </c>
      <c r="D17" s="83" t="s">
        <v>141</v>
      </c>
    </row>
    <row r="18" spans="2:4" ht="70.2" customHeight="1" x14ac:dyDescent="0.25">
      <c r="B18" s="81" t="s">
        <v>125</v>
      </c>
      <c r="C18" s="82"/>
      <c r="D18" s="90" t="s">
        <v>143</v>
      </c>
    </row>
    <row r="19" spans="2:4" ht="78.599999999999994" customHeight="1" x14ac:dyDescent="0.25">
      <c r="B19" s="81" t="s">
        <v>0</v>
      </c>
      <c r="C19" s="82"/>
      <c r="D19" s="83" t="s">
        <v>137</v>
      </c>
    </row>
    <row r="20" spans="2:4" ht="22.95" customHeight="1" x14ac:dyDescent="0.25">
      <c r="B20" s="81"/>
      <c r="C20" s="82" t="s">
        <v>8</v>
      </c>
      <c r="D20" s="83" t="s">
        <v>138</v>
      </c>
    </row>
    <row r="21" spans="2:4" ht="25.8" customHeight="1" x14ac:dyDescent="0.25">
      <c r="B21" s="81"/>
      <c r="C21" s="82" t="s">
        <v>9</v>
      </c>
      <c r="D21" s="83" t="s">
        <v>139</v>
      </c>
    </row>
    <row r="22" spans="2:4" customFormat="1" ht="22.8" customHeight="1" x14ac:dyDescent="0.25">
      <c r="B22" s="91" t="s">
        <v>10</v>
      </c>
      <c r="C22" s="92"/>
      <c r="D22" s="93"/>
    </row>
    <row r="23" spans="2:4" customFormat="1" ht="21" customHeight="1" x14ac:dyDescent="0.25">
      <c r="B23" s="81" t="s">
        <v>11</v>
      </c>
      <c r="C23" s="85"/>
      <c r="D23" s="86" t="s">
        <v>140</v>
      </c>
    </row>
    <row r="24" spans="2:4" customFormat="1" ht="54" customHeight="1" thickBot="1" x14ac:dyDescent="0.3">
      <c r="B24" s="87"/>
      <c r="C24" s="88" t="s">
        <v>12</v>
      </c>
      <c r="D24" s="89" t="s">
        <v>142</v>
      </c>
    </row>
  </sheetData>
  <mergeCells count="4">
    <mergeCell ref="B22:D22"/>
    <mergeCell ref="B2:D2"/>
    <mergeCell ref="B3:D3"/>
    <mergeCell ref="B10:D10"/>
  </mergeCells>
  <phoneticPr fontId="13" type="noConversion"/>
  <dataValidations count="3">
    <dataValidation type="list" allowBlank="1" showInputMessage="1" showErrorMessage="1" sqref="D12" xr:uid="{1F7394A5-BA81-4AAB-80E3-0A9946F05309}">
      <formula1>"SDK开发,SDK支持,Turnkey开发"</formula1>
    </dataValidation>
    <dataValidation type="list" allowBlank="1" showInputMessage="1" showErrorMessage="1" sqref="D13:D14" xr:uid="{F3E81622-7E92-41EE-AE48-0A6946F909DB}">
      <formula1>"技术预研,产品研发(预研),产品定制,产品派生"</formula1>
    </dataValidation>
    <dataValidation type="list" allowBlank="1" showInputMessage="1" showErrorMessage="1" sqref="D14" xr:uid="{4E9EC3FE-1EDD-4C08-8678-86E09D298832}">
      <formula1>"麦克风,耳机耳放,会议音箱,DSP音箱,其他"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Document" dvAspect="DVASPECT_ICON" shapeId="1026" r:id="rId3">
          <objectPr defaultSize="0" autoPict="0" r:id="rId4">
            <anchor moveWithCells="1">
              <from>
                <xdr:col>3</xdr:col>
                <xdr:colOff>53340</xdr:colOff>
                <xdr:row>6</xdr:row>
                <xdr:rowOff>45720</xdr:rowOff>
              </from>
              <to>
                <xdr:col>3</xdr:col>
                <xdr:colOff>792480</xdr:colOff>
                <xdr:row>6</xdr:row>
                <xdr:rowOff>601980</xdr:rowOff>
              </to>
            </anchor>
          </objectPr>
        </oleObject>
      </mc:Choice>
      <mc:Fallback>
        <oleObject progId="Document" dvAspect="DVASPECT_ICON" shapeId="1026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showGridLines="0" zoomScale="130" zoomScaleNormal="130" workbookViewId="0">
      <pane xSplit="1" ySplit="2" topLeftCell="B3" activePane="bottomRight" state="frozen"/>
      <selection pane="topRight"/>
      <selection pane="bottomLeft"/>
      <selection pane="bottomRight" activeCell="I12" sqref="I12"/>
    </sheetView>
  </sheetViews>
  <sheetFormatPr defaultColWidth="8.21875" defaultRowHeight="13.2" x14ac:dyDescent="0.25"/>
  <cols>
    <col min="1" max="1" width="2.77734375" style="39" customWidth="1"/>
    <col min="2" max="2" width="16" style="40" customWidth="1"/>
    <col min="3" max="3" width="30.44140625" style="40" customWidth="1"/>
    <col min="4" max="4" width="21" style="40" customWidth="1"/>
    <col min="5" max="5" width="17.109375" style="40" customWidth="1"/>
    <col min="6" max="6" width="14.44140625" style="40" customWidth="1"/>
    <col min="7" max="7" width="13.44140625" style="40" customWidth="1"/>
    <col min="8" max="249" width="8.21875" style="40"/>
    <col min="250" max="250" width="2.77734375" style="40" customWidth="1"/>
    <col min="251" max="251" width="22.6640625" style="40" customWidth="1"/>
    <col min="252" max="252" width="15.44140625" style="40" customWidth="1"/>
    <col min="253" max="253" width="21.44140625" style="40" customWidth="1"/>
    <col min="254" max="254" width="21.109375" style="40" customWidth="1"/>
    <col min="255" max="255" width="10" style="40" customWidth="1"/>
    <col min="256" max="256" width="12.21875" style="40" customWidth="1"/>
    <col min="257" max="257" width="11.6640625" style="40" customWidth="1"/>
    <col min="258" max="505" width="8.21875" style="40"/>
    <col min="506" max="506" width="2.77734375" style="40" customWidth="1"/>
    <col min="507" max="507" width="22.6640625" style="40" customWidth="1"/>
    <col min="508" max="508" width="15.44140625" style="40" customWidth="1"/>
    <col min="509" max="509" width="21.44140625" style="40" customWidth="1"/>
    <col min="510" max="510" width="21.109375" style="40" customWidth="1"/>
    <col min="511" max="511" width="10" style="40" customWidth="1"/>
    <col min="512" max="512" width="12.21875" style="40" customWidth="1"/>
    <col min="513" max="513" width="11.6640625" style="40" customWidth="1"/>
    <col min="514" max="761" width="8.21875" style="40"/>
    <col min="762" max="762" width="2.77734375" style="40" customWidth="1"/>
    <col min="763" max="763" width="22.6640625" style="40" customWidth="1"/>
    <col min="764" max="764" width="15.44140625" style="40" customWidth="1"/>
    <col min="765" max="765" width="21.44140625" style="40" customWidth="1"/>
    <col min="766" max="766" width="21.109375" style="40" customWidth="1"/>
    <col min="767" max="767" width="10" style="40" customWidth="1"/>
    <col min="768" max="768" width="12.21875" style="40" customWidth="1"/>
    <col min="769" max="769" width="11.6640625" style="40" customWidth="1"/>
    <col min="770" max="1017" width="8.21875" style="40"/>
    <col min="1018" max="1018" width="2.77734375" style="40" customWidth="1"/>
    <col min="1019" max="1019" width="22.6640625" style="40" customWidth="1"/>
    <col min="1020" max="1020" width="15.44140625" style="40" customWidth="1"/>
    <col min="1021" max="1021" width="21.44140625" style="40" customWidth="1"/>
    <col min="1022" max="1022" width="21.109375" style="40" customWidth="1"/>
    <col min="1023" max="1023" width="10" style="40" customWidth="1"/>
    <col min="1024" max="1024" width="12.21875" style="40" customWidth="1"/>
    <col min="1025" max="1025" width="11.6640625" style="40" customWidth="1"/>
    <col min="1026" max="1273" width="8.21875" style="40"/>
    <col min="1274" max="1274" width="2.77734375" style="40" customWidth="1"/>
    <col min="1275" max="1275" width="22.6640625" style="40" customWidth="1"/>
    <col min="1276" max="1276" width="15.44140625" style="40" customWidth="1"/>
    <col min="1277" max="1277" width="21.44140625" style="40" customWidth="1"/>
    <col min="1278" max="1278" width="21.109375" style="40" customWidth="1"/>
    <col min="1279" max="1279" width="10" style="40" customWidth="1"/>
    <col min="1280" max="1280" width="12.21875" style="40" customWidth="1"/>
    <col min="1281" max="1281" width="11.6640625" style="40" customWidth="1"/>
    <col min="1282" max="1529" width="8.21875" style="40"/>
    <col min="1530" max="1530" width="2.77734375" style="40" customWidth="1"/>
    <col min="1531" max="1531" width="22.6640625" style="40" customWidth="1"/>
    <col min="1532" max="1532" width="15.44140625" style="40" customWidth="1"/>
    <col min="1533" max="1533" width="21.44140625" style="40" customWidth="1"/>
    <col min="1534" max="1534" width="21.109375" style="40" customWidth="1"/>
    <col min="1535" max="1535" width="10" style="40" customWidth="1"/>
    <col min="1536" max="1536" width="12.21875" style="40" customWidth="1"/>
    <col min="1537" max="1537" width="11.6640625" style="40" customWidth="1"/>
    <col min="1538" max="1785" width="8.21875" style="40"/>
    <col min="1786" max="1786" width="2.77734375" style="40" customWidth="1"/>
    <col min="1787" max="1787" width="22.6640625" style="40" customWidth="1"/>
    <col min="1788" max="1788" width="15.44140625" style="40" customWidth="1"/>
    <col min="1789" max="1789" width="21.44140625" style="40" customWidth="1"/>
    <col min="1790" max="1790" width="21.109375" style="40" customWidth="1"/>
    <col min="1791" max="1791" width="10" style="40" customWidth="1"/>
    <col min="1792" max="1792" width="12.21875" style="40" customWidth="1"/>
    <col min="1793" max="1793" width="11.6640625" style="40" customWidth="1"/>
    <col min="1794" max="2041" width="8.21875" style="40"/>
    <col min="2042" max="2042" width="2.77734375" style="40" customWidth="1"/>
    <col min="2043" max="2043" width="22.6640625" style="40" customWidth="1"/>
    <col min="2044" max="2044" width="15.44140625" style="40" customWidth="1"/>
    <col min="2045" max="2045" width="21.44140625" style="40" customWidth="1"/>
    <col min="2046" max="2046" width="21.109375" style="40" customWidth="1"/>
    <col min="2047" max="2047" width="10" style="40" customWidth="1"/>
    <col min="2048" max="2048" width="12.21875" style="40" customWidth="1"/>
    <col min="2049" max="2049" width="11.6640625" style="40" customWidth="1"/>
    <col min="2050" max="2297" width="8.21875" style="40"/>
    <col min="2298" max="2298" width="2.77734375" style="40" customWidth="1"/>
    <col min="2299" max="2299" width="22.6640625" style="40" customWidth="1"/>
    <col min="2300" max="2300" width="15.44140625" style="40" customWidth="1"/>
    <col min="2301" max="2301" width="21.44140625" style="40" customWidth="1"/>
    <col min="2302" max="2302" width="21.109375" style="40" customWidth="1"/>
    <col min="2303" max="2303" width="10" style="40" customWidth="1"/>
    <col min="2304" max="2304" width="12.21875" style="40" customWidth="1"/>
    <col min="2305" max="2305" width="11.6640625" style="40" customWidth="1"/>
    <col min="2306" max="2553" width="8.21875" style="40"/>
    <col min="2554" max="2554" width="2.77734375" style="40" customWidth="1"/>
    <col min="2555" max="2555" width="22.6640625" style="40" customWidth="1"/>
    <col min="2556" max="2556" width="15.44140625" style="40" customWidth="1"/>
    <col min="2557" max="2557" width="21.44140625" style="40" customWidth="1"/>
    <col min="2558" max="2558" width="21.109375" style="40" customWidth="1"/>
    <col min="2559" max="2559" width="10" style="40" customWidth="1"/>
    <col min="2560" max="2560" width="12.21875" style="40" customWidth="1"/>
    <col min="2561" max="2561" width="11.6640625" style="40" customWidth="1"/>
    <col min="2562" max="2809" width="8.21875" style="40"/>
    <col min="2810" max="2810" width="2.77734375" style="40" customWidth="1"/>
    <col min="2811" max="2811" width="22.6640625" style="40" customWidth="1"/>
    <col min="2812" max="2812" width="15.44140625" style="40" customWidth="1"/>
    <col min="2813" max="2813" width="21.44140625" style="40" customWidth="1"/>
    <col min="2814" max="2814" width="21.109375" style="40" customWidth="1"/>
    <col min="2815" max="2815" width="10" style="40" customWidth="1"/>
    <col min="2816" max="2816" width="12.21875" style="40" customWidth="1"/>
    <col min="2817" max="2817" width="11.6640625" style="40" customWidth="1"/>
    <col min="2818" max="3065" width="8.21875" style="40"/>
    <col min="3066" max="3066" width="2.77734375" style="40" customWidth="1"/>
    <col min="3067" max="3067" width="22.6640625" style="40" customWidth="1"/>
    <col min="3068" max="3068" width="15.44140625" style="40" customWidth="1"/>
    <col min="3069" max="3069" width="21.44140625" style="40" customWidth="1"/>
    <col min="3070" max="3070" width="21.109375" style="40" customWidth="1"/>
    <col min="3071" max="3071" width="10" style="40" customWidth="1"/>
    <col min="3072" max="3072" width="12.21875" style="40" customWidth="1"/>
    <col min="3073" max="3073" width="11.6640625" style="40" customWidth="1"/>
    <col min="3074" max="3321" width="8.21875" style="40"/>
    <col min="3322" max="3322" width="2.77734375" style="40" customWidth="1"/>
    <col min="3323" max="3323" width="22.6640625" style="40" customWidth="1"/>
    <col min="3324" max="3324" width="15.44140625" style="40" customWidth="1"/>
    <col min="3325" max="3325" width="21.44140625" style="40" customWidth="1"/>
    <col min="3326" max="3326" width="21.109375" style="40" customWidth="1"/>
    <col min="3327" max="3327" width="10" style="40" customWidth="1"/>
    <col min="3328" max="3328" width="12.21875" style="40" customWidth="1"/>
    <col min="3329" max="3329" width="11.6640625" style="40" customWidth="1"/>
    <col min="3330" max="3577" width="8.21875" style="40"/>
    <col min="3578" max="3578" width="2.77734375" style="40" customWidth="1"/>
    <col min="3579" max="3579" width="22.6640625" style="40" customWidth="1"/>
    <col min="3580" max="3580" width="15.44140625" style="40" customWidth="1"/>
    <col min="3581" max="3581" width="21.44140625" style="40" customWidth="1"/>
    <col min="3582" max="3582" width="21.109375" style="40" customWidth="1"/>
    <col min="3583" max="3583" width="10" style="40" customWidth="1"/>
    <col min="3584" max="3584" width="12.21875" style="40" customWidth="1"/>
    <col min="3585" max="3585" width="11.6640625" style="40" customWidth="1"/>
    <col min="3586" max="3833" width="8.21875" style="40"/>
    <col min="3834" max="3834" width="2.77734375" style="40" customWidth="1"/>
    <col min="3835" max="3835" width="22.6640625" style="40" customWidth="1"/>
    <col min="3836" max="3836" width="15.44140625" style="40" customWidth="1"/>
    <col min="3837" max="3837" width="21.44140625" style="40" customWidth="1"/>
    <col min="3838" max="3838" width="21.109375" style="40" customWidth="1"/>
    <col min="3839" max="3839" width="10" style="40" customWidth="1"/>
    <col min="3840" max="3840" width="12.21875" style="40" customWidth="1"/>
    <col min="3841" max="3841" width="11.6640625" style="40" customWidth="1"/>
    <col min="3842" max="4089" width="8.21875" style="40"/>
    <col min="4090" max="4090" width="2.77734375" style="40" customWidth="1"/>
    <col min="4091" max="4091" width="22.6640625" style="40" customWidth="1"/>
    <col min="4092" max="4092" width="15.44140625" style="40" customWidth="1"/>
    <col min="4093" max="4093" width="21.44140625" style="40" customWidth="1"/>
    <col min="4094" max="4094" width="21.109375" style="40" customWidth="1"/>
    <col min="4095" max="4095" width="10" style="40" customWidth="1"/>
    <col min="4096" max="4096" width="12.21875" style="40" customWidth="1"/>
    <col min="4097" max="4097" width="11.6640625" style="40" customWidth="1"/>
    <col min="4098" max="4345" width="8.21875" style="40"/>
    <col min="4346" max="4346" width="2.77734375" style="40" customWidth="1"/>
    <col min="4347" max="4347" width="22.6640625" style="40" customWidth="1"/>
    <col min="4348" max="4348" width="15.44140625" style="40" customWidth="1"/>
    <col min="4349" max="4349" width="21.44140625" style="40" customWidth="1"/>
    <col min="4350" max="4350" width="21.109375" style="40" customWidth="1"/>
    <col min="4351" max="4351" width="10" style="40" customWidth="1"/>
    <col min="4352" max="4352" width="12.21875" style="40" customWidth="1"/>
    <col min="4353" max="4353" width="11.6640625" style="40" customWidth="1"/>
    <col min="4354" max="4601" width="8.21875" style="40"/>
    <col min="4602" max="4602" width="2.77734375" style="40" customWidth="1"/>
    <col min="4603" max="4603" width="22.6640625" style="40" customWidth="1"/>
    <col min="4604" max="4604" width="15.44140625" style="40" customWidth="1"/>
    <col min="4605" max="4605" width="21.44140625" style="40" customWidth="1"/>
    <col min="4606" max="4606" width="21.109375" style="40" customWidth="1"/>
    <col min="4607" max="4607" width="10" style="40" customWidth="1"/>
    <col min="4608" max="4608" width="12.21875" style="40" customWidth="1"/>
    <col min="4609" max="4609" width="11.6640625" style="40" customWidth="1"/>
    <col min="4610" max="4857" width="8.21875" style="40"/>
    <col min="4858" max="4858" width="2.77734375" style="40" customWidth="1"/>
    <col min="4859" max="4859" width="22.6640625" style="40" customWidth="1"/>
    <col min="4860" max="4860" width="15.44140625" style="40" customWidth="1"/>
    <col min="4861" max="4861" width="21.44140625" style="40" customWidth="1"/>
    <col min="4862" max="4862" width="21.109375" style="40" customWidth="1"/>
    <col min="4863" max="4863" width="10" style="40" customWidth="1"/>
    <col min="4864" max="4864" width="12.21875" style="40" customWidth="1"/>
    <col min="4865" max="4865" width="11.6640625" style="40" customWidth="1"/>
    <col min="4866" max="5113" width="8.21875" style="40"/>
    <col min="5114" max="5114" width="2.77734375" style="40" customWidth="1"/>
    <col min="5115" max="5115" width="22.6640625" style="40" customWidth="1"/>
    <col min="5116" max="5116" width="15.44140625" style="40" customWidth="1"/>
    <col min="5117" max="5117" width="21.44140625" style="40" customWidth="1"/>
    <col min="5118" max="5118" width="21.109375" style="40" customWidth="1"/>
    <col min="5119" max="5119" width="10" style="40" customWidth="1"/>
    <col min="5120" max="5120" width="12.21875" style="40" customWidth="1"/>
    <col min="5121" max="5121" width="11.6640625" style="40" customWidth="1"/>
    <col min="5122" max="5369" width="8.21875" style="40"/>
    <col min="5370" max="5370" width="2.77734375" style="40" customWidth="1"/>
    <col min="5371" max="5371" width="22.6640625" style="40" customWidth="1"/>
    <col min="5372" max="5372" width="15.44140625" style="40" customWidth="1"/>
    <col min="5373" max="5373" width="21.44140625" style="40" customWidth="1"/>
    <col min="5374" max="5374" width="21.109375" style="40" customWidth="1"/>
    <col min="5375" max="5375" width="10" style="40" customWidth="1"/>
    <col min="5376" max="5376" width="12.21875" style="40" customWidth="1"/>
    <col min="5377" max="5377" width="11.6640625" style="40" customWidth="1"/>
    <col min="5378" max="5625" width="8.21875" style="40"/>
    <col min="5626" max="5626" width="2.77734375" style="40" customWidth="1"/>
    <col min="5627" max="5627" width="22.6640625" style="40" customWidth="1"/>
    <col min="5628" max="5628" width="15.44140625" style="40" customWidth="1"/>
    <col min="5629" max="5629" width="21.44140625" style="40" customWidth="1"/>
    <col min="5630" max="5630" width="21.109375" style="40" customWidth="1"/>
    <col min="5631" max="5631" width="10" style="40" customWidth="1"/>
    <col min="5632" max="5632" width="12.21875" style="40" customWidth="1"/>
    <col min="5633" max="5633" width="11.6640625" style="40" customWidth="1"/>
    <col min="5634" max="5881" width="8.21875" style="40"/>
    <col min="5882" max="5882" width="2.77734375" style="40" customWidth="1"/>
    <col min="5883" max="5883" width="22.6640625" style="40" customWidth="1"/>
    <col min="5884" max="5884" width="15.44140625" style="40" customWidth="1"/>
    <col min="5885" max="5885" width="21.44140625" style="40" customWidth="1"/>
    <col min="5886" max="5886" width="21.109375" style="40" customWidth="1"/>
    <col min="5887" max="5887" width="10" style="40" customWidth="1"/>
    <col min="5888" max="5888" width="12.21875" style="40" customWidth="1"/>
    <col min="5889" max="5889" width="11.6640625" style="40" customWidth="1"/>
    <col min="5890" max="6137" width="8.21875" style="40"/>
    <col min="6138" max="6138" width="2.77734375" style="40" customWidth="1"/>
    <col min="6139" max="6139" width="22.6640625" style="40" customWidth="1"/>
    <col min="6140" max="6140" width="15.44140625" style="40" customWidth="1"/>
    <col min="6141" max="6141" width="21.44140625" style="40" customWidth="1"/>
    <col min="6142" max="6142" width="21.109375" style="40" customWidth="1"/>
    <col min="6143" max="6143" width="10" style="40" customWidth="1"/>
    <col min="6144" max="6144" width="12.21875" style="40" customWidth="1"/>
    <col min="6145" max="6145" width="11.6640625" style="40" customWidth="1"/>
    <col min="6146" max="6393" width="8.21875" style="40"/>
    <col min="6394" max="6394" width="2.77734375" style="40" customWidth="1"/>
    <col min="6395" max="6395" width="22.6640625" style="40" customWidth="1"/>
    <col min="6396" max="6396" width="15.44140625" style="40" customWidth="1"/>
    <col min="6397" max="6397" width="21.44140625" style="40" customWidth="1"/>
    <col min="6398" max="6398" width="21.109375" style="40" customWidth="1"/>
    <col min="6399" max="6399" width="10" style="40" customWidth="1"/>
    <col min="6400" max="6400" width="12.21875" style="40" customWidth="1"/>
    <col min="6401" max="6401" width="11.6640625" style="40" customWidth="1"/>
    <col min="6402" max="6649" width="8.21875" style="40"/>
    <col min="6650" max="6650" width="2.77734375" style="40" customWidth="1"/>
    <col min="6651" max="6651" width="22.6640625" style="40" customWidth="1"/>
    <col min="6652" max="6652" width="15.44140625" style="40" customWidth="1"/>
    <col min="6653" max="6653" width="21.44140625" style="40" customWidth="1"/>
    <col min="6654" max="6654" width="21.109375" style="40" customWidth="1"/>
    <col min="6655" max="6655" width="10" style="40" customWidth="1"/>
    <col min="6656" max="6656" width="12.21875" style="40" customWidth="1"/>
    <col min="6657" max="6657" width="11.6640625" style="40" customWidth="1"/>
    <col min="6658" max="6905" width="8.21875" style="40"/>
    <col min="6906" max="6906" width="2.77734375" style="40" customWidth="1"/>
    <col min="6907" max="6907" width="22.6640625" style="40" customWidth="1"/>
    <col min="6908" max="6908" width="15.44140625" style="40" customWidth="1"/>
    <col min="6909" max="6909" width="21.44140625" style="40" customWidth="1"/>
    <col min="6910" max="6910" width="21.109375" style="40" customWidth="1"/>
    <col min="6911" max="6911" width="10" style="40" customWidth="1"/>
    <col min="6912" max="6912" width="12.21875" style="40" customWidth="1"/>
    <col min="6913" max="6913" width="11.6640625" style="40" customWidth="1"/>
    <col min="6914" max="7161" width="8.21875" style="40"/>
    <col min="7162" max="7162" width="2.77734375" style="40" customWidth="1"/>
    <col min="7163" max="7163" width="22.6640625" style="40" customWidth="1"/>
    <col min="7164" max="7164" width="15.44140625" style="40" customWidth="1"/>
    <col min="7165" max="7165" width="21.44140625" style="40" customWidth="1"/>
    <col min="7166" max="7166" width="21.109375" style="40" customWidth="1"/>
    <col min="7167" max="7167" width="10" style="40" customWidth="1"/>
    <col min="7168" max="7168" width="12.21875" style="40" customWidth="1"/>
    <col min="7169" max="7169" width="11.6640625" style="40" customWidth="1"/>
    <col min="7170" max="7417" width="8.21875" style="40"/>
    <col min="7418" max="7418" width="2.77734375" style="40" customWidth="1"/>
    <col min="7419" max="7419" width="22.6640625" style="40" customWidth="1"/>
    <col min="7420" max="7420" width="15.44140625" style="40" customWidth="1"/>
    <col min="7421" max="7421" width="21.44140625" style="40" customWidth="1"/>
    <col min="7422" max="7422" width="21.109375" style="40" customWidth="1"/>
    <col min="7423" max="7423" width="10" style="40" customWidth="1"/>
    <col min="7424" max="7424" width="12.21875" style="40" customWidth="1"/>
    <col min="7425" max="7425" width="11.6640625" style="40" customWidth="1"/>
    <col min="7426" max="7673" width="8.21875" style="40"/>
    <col min="7674" max="7674" width="2.77734375" style="40" customWidth="1"/>
    <col min="7675" max="7675" width="22.6640625" style="40" customWidth="1"/>
    <col min="7676" max="7676" width="15.44140625" style="40" customWidth="1"/>
    <col min="7677" max="7677" width="21.44140625" style="40" customWidth="1"/>
    <col min="7678" max="7678" width="21.109375" style="40" customWidth="1"/>
    <col min="7679" max="7679" width="10" style="40" customWidth="1"/>
    <col min="7680" max="7680" width="12.21875" style="40" customWidth="1"/>
    <col min="7681" max="7681" width="11.6640625" style="40" customWidth="1"/>
    <col min="7682" max="7929" width="8.21875" style="40"/>
    <col min="7930" max="7930" width="2.77734375" style="40" customWidth="1"/>
    <col min="7931" max="7931" width="22.6640625" style="40" customWidth="1"/>
    <col min="7932" max="7932" width="15.44140625" style="40" customWidth="1"/>
    <col min="7933" max="7933" width="21.44140625" style="40" customWidth="1"/>
    <col min="7934" max="7934" width="21.109375" style="40" customWidth="1"/>
    <col min="7935" max="7935" width="10" style="40" customWidth="1"/>
    <col min="7936" max="7936" width="12.21875" style="40" customWidth="1"/>
    <col min="7937" max="7937" width="11.6640625" style="40" customWidth="1"/>
    <col min="7938" max="8185" width="8.21875" style="40"/>
    <col min="8186" max="8186" width="2.77734375" style="40" customWidth="1"/>
    <col min="8187" max="8187" width="22.6640625" style="40" customWidth="1"/>
    <col min="8188" max="8188" width="15.44140625" style="40" customWidth="1"/>
    <col min="8189" max="8189" width="21.44140625" style="40" customWidth="1"/>
    <col min="8190" max="8190" width="21.109375" style="40" customWidth="1"/>
    <col min="8191" max="8191" width="10" style="40" customWidth="1"/>
    <col min="8192" max="8192" width="12.21875" style="40" customWidth="1"/>
    <col min="8193" max="8193" width="11.6640625" style="40" customWidth="1"/>
    <col min="8194" max="8441" width="8.21875" style="40"/>
    <col min="8442" max="8442" width="2.77734375" style="40" customWidth="1"/>
    <col min="8443" max="8443" width="22.6640625" style="40" customWidth="1"/>
    <col min="8444" max="8444" width="15.44140625" style="40" customWidth="1"/>
    <col min="8445" max="8445" width="21.44140625" style="40" customWidth="1"/>
    <col min="8446" max="8446" width="21.109375" style="40" customWidth="1"/>
    <col min="8447" max="8447" width="10" style="40" customWidth="1"/>
    <col min="8448" max="8448" width="12.21875" style="40" customWidth="1"/>
    <col min="8449" max="8449" width="11.6640625" style="40" customWidth="1"/>
    <col min="8450" max="8697" width="8.21875" style="40"/>
    <col min="8698" max="8698" width="2.77734375" style="40" customWidth="1"/>
    <col min="8699" max="8699" width="22.6640625" style="40" customWidth="1"/>
    <col min="8700" max="8700" width="15.44140625" style="40" customWidth="1"/>
    <col min="8701" max="8701" width="21.44140625" style="40" customWidth="1"/>
    <col min="8702" max="8702" width="21.109375" style="40" customWidth="1"/>
    <col min="8703" max="8703" width="10" style="40" customWidth="1"/>
    <col min="8704" max="8704" width="12.21875" style="40" customWidth="1"/>
    <col min="8705" max="8705" width="11.6640625" style="40" customWidth="1"/>
    <col min="8706" max="8953" width="8.21875" style="40"/>
    <col min="8954" max="8954" width="2.77734375" style="40" customWidth="1"/>
    <col min="8955" max="8955" width="22.6640625" style="40" customWidth="1"/>
    <col min="8956" max="8956" width="15.44140625" style="40" customWidth="1"/>
    <col min="8957" max="8957" width="21.44140625" style="40" customWidth="1"/>
    <col min="8958" max="8958" width="21.109375" style="40" customWidth="1"/>
    <col min="8959" max="8959" width="10" style="40" customWidth="1"/>
    <col min="8960" max="8960" width="12.21875" style="40" customWidth="1"/>
    <col min="8961" max="8961" width="11.6640625" style="40" customWidth="1"/>
    <col min="8962" max="9209" width="8.21875" style="40"/>
    <col min="9210" max="9210" width="2.77734375" style="40" customWidth="1"/>
    <col min="9211" max="9211" width="22.6640625" style="40" customWidth="1"/>
    <col min="9212" max="9212" width="15.44140625" style="40" customWidth="1"/>
    <col min="9213" max="9213" width="21.44140625" style="40" customWidth="1"/>
    <col min="9214" max="9214" width="21.109375" style="40" customWidth="1"/>
    <col min="9215" max="9215" width="10" style="40" customWidth="1"/>
    <col min="9216" max="9216" width="12.21875" style="40" customWidth="1"/>
    <col min="9217" max="9217" width="11.6640625" style="40" customWidth="1"/>
    <col min="9218" max="9465" width="8.21875" style="40"/>
    <col min="9466" max="9466" width="2.77734375" style="40" customWidth="1"/>
    <col min="9467" max="9467" width="22.6640625" style="40" customWidth="1"/>
    <col min="9468" max="9468" width="15.44140625" style="40" customWidth="1"/>
    <col min="9469" max="9469" width="21.44140625" style="40" customWidth="1"/>
    <col min="9470" max="9470" width="21.109375" style="40" customWidth="1"/>
    <col min="9471" max="9471" width="10" style="40" customWidth="1"/>
    <col min="9472" max="9472" width="12.21875" style="40" customWidth="1"/>
    <col min="9473" max="9473" width="11.6640625" style="40" customWidth="1"/>
    <col min="9474" max="9721" width="8.21875" style="40"/>
    <col min="9722" max="9722" width="2.77734375" style="40" customWidth="1"/>
    <col min="9723" max="9723" width="22.6640625" style="40" customWidth="1"/>
    <col min="9724" max="9724" width="15.44140625" style="40" customWidth="1"/>
    <col min="9725" max="9725" width="21.44140625" style="40" customWidth="1"/>
    <col min="9726" max="9726" width="21.109375" style="40" customWidth="1"/>
    <col min="9727" max="9727" width="10" style="40" customWidth="1"/>
    <col min="9728" max="9728" width="12.21875" style="40" customWidth="1"/>
    <col min="9729" max="9729" width="11.6640625" style="40" customWidth="1"/>
    <col min="9730" max="9977" width="8.21875" style="40"/>
    <col min="9978" max="9978" width="2.77734375" style="40" customWidth="1"/>
    <col min="9979" max="9979" width="22.6640625" style="40" customWidth="1"/>
    <col min="9980" max="9980" width="15.44140625" style="40" customWidth="1"/>
    <col min="9981" max="9981" width="21.44140625" style="40" customWidth="1"/>
    <col min="9982" max="9982" width="21.109375" style="40" customWidth="1"/>
    <col min="9983" max="9983" width="10" style="40" customWidth="1"/>
    <col min="9984" max="9984" width="12.21875" style="40" customWidth="1"/>
    <col min="9985" max="9985" width="11.6640625" style="40" customWidth="1"/>
    <col min="9986" max="10233" width="8.21875" style="40"/>
    <col min="10234" max="10234" width="2.77734375" style="40" customWidth="1"/>
    <col min="10235" max="10235" width="22.6640625" style="40" customWidth="1"/>
    <col min="10236" max="10236" width="15.44140625" style="40" customWidth="1"/>
    <col min="10237" max="10237" width="21.44140625" style="40" customWidth="1"/>
    <col min="10238" max="10238" width="21.109375" style="40" customWidth="1"/>
    <col min="10239" max="10239" width="10" style="40" customWidth="1"/>
    <col min="10240" max="10240" width="12.21875" style="40" customWidth="1"/>
    <col min="10241" max="10241" width="11.6640625" style="40" customWidth="1"/>
    <col min="10242" max="10489" width="8.21875" style="40"/>
    <col min="10490" max="10490" width="2.77734375" style="40" customWidth="1"/>
    <col min="10491" max="10491" width="22.6640625" style="40" customWidth="1"/>
    <col min="10492" max="10492" width="15.44140625" style="40" customWidth="1"/>
    <col min="10493" max="10493" width="21.44140625" style="40" customWidth="1"/>
    <col min="10494" max="10494" width="21.109375" style="40" customWidth="1"/>
    <col min="10495" max="10495" width="10" style="40" customWidth="1"/>
    <col min="10496" max="10496" width="12.21875" style="40" customWidth="1"/>
    <col min="10497" max="10497" width="11.6640625" style="40" customWidth="1"/>
    <col min="10498" max="10745" width="8.21875" style="40"/>
    <col min="10746" max="10746" width="2.77734375" style="40" customWidth="1"/>
    <col min="10747" max="10747" width="22.6640625" style="40" customWidth="1"/>
    <col min="10748" max="10748" width="15.44140625" style="40" customWidth="1"/>
    <col min="10749" max="10749" width="21.44140625" style="40" customWidth="1"/>
    <col min="10750" max="10750" width="21.109375" style="40" customWidth="1"/>
    <col min="10751" max="10751" width="10" style="40" customWidth="1"/>
    <col min="10752" max="10752" width="12.21875" style="40" customWidth="1"/>
    <col min="10753" max="10753" width="11.6640625" style="40" customWidth="1"/>
    <col min="10754" max="11001" width="8.21875" style="40"/>
    <col min="11002" max="11002" width="2.77734375" style="40" customWidth="1"/>
    <col min="11003" max="11003" width="22.6640625" style="40" customWidth="1"/>
    <col min="11004" max="11004" width="15.44140625" style="40" customWidth="1"/>
    <col min="11005" max="11005" width="21.44140625" style="40" customWidth="1"/>
    <col min="11006" max="11006" width="21.109375" style="40" customWidth="1"/>
    <col min="11007" max="11007" width="10" style="40" customWidth="1"/>
    <col min="11008" max="11008" width="12.21875" style="40" customWidth="1"/>
    <col min="11009" max="11009" width="11.6640625" style="40" customWidth="1"/>
    <col min="11010" max="11257" width="8.21875" style="40"/>
    <col min="11258" max="11258" width="2.77734375" style="40" customWidth="1"/>
    <col min="11259" max="11259" width="22.6640625" style="40" customWidth="1"/>
    <col min="11260" max="11260" width="15.44140625" style="40" customWidth="1"/>
    <col min="11261" max="11261" width="21.44140625" style="40" customWidth="1"/>
    <col min="11262" max="11262" width="21.109375" style="40" customWidth="1"/>
    <col min="11263" max="11263" width="10" style="40" customWidth="1"/>
    <col min="11264" max="11264" width="12.21875" style="40" customWidth="1"/>
    <col min="11265" max="11265" width="11.6640625" style="40" customWidth="1"/>
    <col min="11266" max="11513" width="8.21875" style="40"/>
    <col min="11514" max="11514" width="2.77734375" style="40" customWidth="1"/>
    <col min="11515" max="11515" width="22.6640625" style="40" customWidth="1"/>
    <col min="11516" max="11516" width="15.44140625" style="40" customWidth="1"/>
    <col min="11517" max="11517" width="21.44140625" style="40" customWidth="1"/>
    <col min="11518" max="11518" width="21.109375" style="40" customWidth="1"/>
    <col min="11519" max="11519" width="10" style="40" customWidth="1"/>
    <col min="11520" max="11520" width="12.21875" style="40" customWidth="1"/>
    <col min="11521" max="11521" width="11.6640625" style="40" customWidth="1"/>
    <col min="11522" max="11769" width="8.21875" style="40"/>
    <col min="11770" max="11770" width="2.77734375" style="40" customWidth="1"/>
    <col min="11771" max="11771" width="22.6640625" style="40" customWidth="1"/>
    <col min="11772" max="11772" width="15.44140625" style="40" customWidth="1"/>
    <col min="11773" max="11773" width="21.44140625" style="40" customWidth="1"/>
    <col min="11774" max="11774" width="21.109375" style="40" customWidth="1"/>
    <col min="11775" max="11775" width="10" style="40" customWidth="1"/>
    <col min="11776" max="11776" width="12.21875" style="40" customWidth="1"/>
    <col min="11777" max="11777" width="11.6640625" style="40" customWidth="1"/>
    <col min="11778" max="12025" width="8.21875" style="40"/>
    <col min="12026" max="12026" width="2.77734375" style="40" customWidth="1"/>
    <col min="12027" max="12027" width="22.6640625" style="40" customWidth="1"/>
    <col min="12028" max="12028" width="15.44140625" style="40" customWidth="1"/>
    <col min="12029" max="12029" width="21.44140625" style="40" customWidth="1"/>
    <col min="12030" max="12030" width="21.109375" style="40" customWidth="1"/>
    <col min="12031" max="12031" width="10" style="40" customWidth="1"/>
    <col min="12032" max="12032" width="12.21875" style="40" customWidth="1"/>
    <col min="12033" max="12033" width="11.6640625" style="40" customWidth="1"/>
    <col min="12034" max="12281" width="8.21875" style="40"/>
    <col min="12282" max="12282" width="2.77734375" style="40" customWidth="1"/>
    <col min="12283" max="12283" width="22.6640625" style="40" customWidth="1"/>
    <col min="12284" max="12284" width="15.44140625" style="40" customWidth="1"/>
    <col min="12285" max="12285" width="21.44140625" style="40" customWidth="1"/>
    <col min="12286" max="12286" width="21.109375" style="40" customWidth="1"/>
    <col min="12287" max="12287" width="10" style="40" customWidth="1"/>
    <col min="12288" max="12288" width="12.21875" style="40" customWidth="1"/>
    <col min="12289" max="12289" width="11.6640625" style="40" customWidth="1"/>
    <col min="12290" max="12537" width="8.21875" style="40"/>
    <col min="12538" max="12538" width="2.77734375" style="40" customWidth="1"/>
    <col min="12539" max="12539" width="22.6640625" style="40" customWidth="1"/>
    <col min="12540" max="12540" width="15.44140625" style="40" customWidth="1"/>
    <col min="12541" max="12541" width="21.44140625" style="40" customWidth="1"/>
    <col min="12542" max="12542" width="21.109375" style="40" customWidth="1"/>
    <col min="12543" max="12543" width="10" style="40" customWidth="1"/>
    <col min="12544" max="12544" width="12.21875" style="40" customWidth="1"/>
    <col min="12545" max="12545" width="11.6640625" style="40" customWidth="1"/>
    <col min="12546" max="12793" width="8.21875" style="40"/>
    <col min="12794" max="12794" width="2.77734375" style="40" customWidth="1"/>
    <col min="12795" max="12795" width="22.6640625" style="40" customWidth="1"/>
    <col min="12796" max="12796" width="15.44140625" style="40" customWidth="1"/>
    <col min="12797" max="12797" width="21.44140625" style="40" customWidth="1"/>
    <col min="12798" max="12798" width="21.109375" style="40" customWidth="1"/>
    <col min="12799" max="12799" width="10" style="40" customWidth="1"/>
    <col min="12800" max="12800" width="12.21875" style="40" customWidth="1"/>
    <col min="12801" max="12801" width="11.6640625" style="40" customWidth="1"/>
    <col min="12802" max="13049" width="8.21875" style="40"/>
    <col min="13050" max="13050" width="2.77734375" style="40" customWidth="1"/>
    <col min="13051" max="13051" width="22.6640625" style="40" customWidth="1"/>
    <col min="13052" max="13052" width="15.44140625" style="40" customWidth="1"/>
    <col min="13053" max="13053" width="21.44140625" style="40" customWidth="1"/>
    <col min="13054" max="13054" width="21.109375" style="40" customWidth="1"/>
    <col min="13055" max="13055" width="10" style="40" customWidth="1"/>
    <col min="13056" max="13056" width="12.21875" style="40" customWidth="1"/>
    <col min="13057" max="13057" width="11.6640625" style="40" customWidth="1"/>
    <col min="13058" max="13305" width="8.21875" style="40"/>
    <col min="13306" max="13306" width="2.77734375" style="40" customWidth="1"/>
    <col min="13307" max="13307" width="22.6640625" style="40" customWidth="1"/>
    <col min="13308" max="13308" width="15.44140625" style="40" customWidth="1"/>
    <col min="13309" max="13309" width="21.44140625" style="40" customWidth="1"/>
    <col min="13310" max="13310" width="21.109375" style="40" customWidth="1"/>
    <col min="13311" max="13311" width="10" style="40" customWidth="1"/>
    <col min="13312" max="13312" width="12.21875" style="40" customWidth="1"/>
    <col min="13313" max="13313" width="11.6640625" style="40" customWidth="1"/>
    <col min="13314" max="13561" width="8.21875" style="40"/>
    <col min="13562" max="13562" width="2.77734375" style="40" customWidth="1"/>
    <col min="13563" max="13563" width="22.6640625" style="40" customWidth="1"/>
    <col min="13564" max="13564" width="15.44140625" style="40" customWidth="1"/>
    <col min="13565" max="13565" width="21.44140625" style="40" customWidth="1"/>
    <col min="13566" max="13566" width="21.109375" style="40" customWidth="1"/>
    <col min="13567" max="13567" width="10" style="40" customWidth="1"/>
    <col min="13568" max="13568" width="12.21875" style="40" customWidth="1"/>
    <col min="13569" max="13569" width="11.6640625" style="40" customWidth="1"/>
    <col min="13570" max="13817" width="8.21875" style="40"/>
    <col min="13818" max="13818" width="2.77734375" style="40" customWidth="1"/>
    <col min="13819" max="13819" width="22.6640625" style="40" customWidth="1"/>
    <col min="13820" max="13820" width="15.44140625" style="40" customWidth="1"/>
    <col min="13821" max="13821" width="21.44140625" style="40" customWidth="1"/>
    <col min="13822" max="13822" width="21.109375" style="40" customWidth="1"/>
    <col min="13823" max="13823" width="10" style="40" customWidth="1"/>
    <col min="13824" max="13824" width="12.21875" style="40" customWidth="1"/>
    <col min="13825" max="13825" width="11.6640625" style="40" customWidth="1"/>
    <col min="13826" max="14073" width="8.21875" style="40"/>
    <col min="14074" max="14074" width="2.77734375" style="40" customWidth="1"/>
    <col min="14075" max="14075" width="22.6640625" style="40" customWidth="1"/>
    <col min="14076" max="14076" width="15.44140625" style="40" customWidth="1"/>
    <col min="14077" max="14077" width="21.44140625" style="40" customWidth="1"/>
    <col min="14078" max="14078" width="21.109375" style="40" customWidth="1"/>
    <col min="14079" max="14079" width="10" style="40" customWidth="1"/>
    <col min="14080" max="14080" width="12.21875" style="40" customWidth="1"/>
    <col min="14081" max="14081" width="11.6640625" style="40" customWidth="1"/>
    <col min="14082" max="14329" width="8.21875" style="40"/>
    <col min="14330" max="14330" width="2.77734375" style="40" customWidth="1"/>
    <col min="14331" max="14331" width="22.6640625" style="40" customWidth="1"/>
    <col min="14332" max="14332" width="15.44140625" style="40" customWidth="1"/>
    <col min="14333" max="14333" width="21.44140625" style="40" customWidth="1"/>
    <col min="14334" max="14334" width="21.109375" style="40" customWidth="1"/>
    <col min="14335" max="14335" width="10" style="40" customWidth="1"/>
    <col min="14336" max="14336" width="12.21875" style="40" customWidth="1"/>
    <col min="14337" max="14337" width="11.6640625" style="40" customWidth="1"/>
    <col min="14338" max="14585" width="8.21875" style="40"/>
    <col min="14586" max="14586" width="2.77734375" style="40" customWidth="1"/>
    <col min="14587" max="14587" width="22.6640625" style="40" customWidth="1"/>
    <col min="14588" max="14588" width="15.44140625" style="40" customWidth="1"/>
    <col min="14589" max="14589" width="21.44140625" style="40" customWidth="1"/>
    <col min="14590" max="14590" width="21.109375" style="40" customWidth="1"/>
    <col min="14591" max="14591" width="10" style="40" customWidth="1"/>
    <col min="14592" max="14592" width="12.21875" style="40" customWidth="1"/>
    <col min="14593" max="14593" width="11.6640625" style="40" customWidth="1"/>
    <col min="14594" max="14841" width="8.21875" style="40"/>
    <col min="14842" max="14842" width="2.77734375" style="40" customWidth="1"/>
    <col min="14843" max="14843" width="22.6640625" style="40" customWidth="1"/>
    <col min="14844" max="14844" width="15.44140625" style="40" customWidth="1"/>
    <col min="14845" max="14845" width="21.44140625" style="40" customWidth="1"/>
    <col min="14846" max="14846" width="21.109375" style="40" customWidth="1"/>
    <col min="14847" max="14847" width="10" style="40" customWidth="1"/>
    <col min="14848" max="14848" width="12.21875" style="40" customWidth="1"/>
    <col min="14849" max="14849" width="11.6640625" style="40" customWidth="1"/>
    <col min="14850" max="15097" width="8.21875" style="40"/>
    <col min="15098" max="15098" width="2.77734375" style="40" customWidth="1"/>
    <col min="15099" max="15099" width="22.6640625" style="40" customWidth="1"/>
    <col min="15100" max="15100" width="15.44140625" style="40" customWidth="1"/>
    <col min="15101" max="15101" width="21.44140625" style="40" customWidth="1"/>
    <col min="15102" max="15102" width="21.109375" style="40" customWidth="1"/>
    <col min="15103" max="15103" width="10" style="40" customWidth="1"/>
    <col min="15104" max="15104" width="12.21875" style="40" customWidth="1"/>
    <col min="15105" max="15105" width="11.6640625" style="40" customWidth="1"/>
    <col min="15106" max="15353" width="8.21875" style="40"/>
    <col min="15354" max="15354" width="2.77734375" style="40" customWidth="1"/>
    <col min="15355" max="15355" width="22.6640625" style="40" customWidth="1"/>
    <col min="15356" max="15356" width="15.44140625" style="40" customWidth="1"/>
    <col min="15357" max="15357" width="21.44140625" style="40" customWidth="1"/>
    <col min="15358" max="15358" width="21.109375" style="40" customWidth="1"/>
    <col min="15359" max="15359" width="10" style="40" customWidth="1"/>
    <col min="15360" max="15360" width="12.21875" style="40" customWidth="1"/>
    <col min="15361" max="15361" width="11.6640625" style="40" customWidth="1"/>
    <col min="15362" max="15609" width="8.21875" style="40"/>
    <col min="15610" max="15610" width="2.77734375" style="40" customWidth="1"/>
    <col min="15611" max="15611" width="22.6640625" style="40" customWidth="1"/>
    <col min="15612" max="15612" width="15.44140625" style="40" customWidth="1"/>
    <col min="15613" max="15613" width="21.44140625" style="40" customWidth="1"/>
    <col min="15614" max="15614" width="21.109375" style="40" customWidth="1"/>
    <col min="15615" max="15615" width="10" style="40" customWidth="1"/>
    <col min="15616" max="15616" width="12.21875" style="40" customWidth="1"/>
    <col min="15617" max="15617" width="11.6640625" style="40" customWidth="1"/>
    <col min="15618" max="15865" width="8.21875" style="40"/>
    <col min="15866" max="15866" width="2.77734375" style="40" customWidth="1"/>
    <col min="15867" max="15867" width="22.6640625" style="40" customWidth="1"/>
    <col min="15868" max="15868" width="15.44140625" style="40" customWidth="1"/>
    <col min="15869" max="15869" width="21.44140625" style="40" customWidth="1"/>
    <col min="15870" max="15870" width="21.109375" style="40" customWidth="1"/>
    <col min="15871" max="15871" width="10" style="40" customWidth="1"/>
    <col min="15872" max="15872" width="12.21875" style="40" customWidth="1"/>
    <col min="15873" max="15873" width="11.6640625" style="40" customWidth="1"/>
    <col min="15874" max="16121" width="8.21875" style="40"/>
    <col min="16122" max="16122" width="2.77734375" style="40" customWidth="1"/>
    <col min="16123" max="16123" width="22.6640625" style="40" customWidth="1"/>
    <col min="16124" max="16124" width="15.44140625" style="40" customWidth="1"/>
    <col min="16125" max="16125" width="21.44140625" style="40" customWidth="1"/>
    <col min="16126" max="16126" width="21.109375" style="40" customWidth="1"/>
    <col min="16127" max="16127" width="10" style="40" customWidth="1"/>
    <col min="16128" max="16128" width="12.21875" style="40" customWidth="1"/>
    <col min="16129" max="16129" width="11.6640625" style="40" customWidth="1"/>
    <col min="16130" max="16384" width="8.21875" style="40"/>
  </cols>
  <sheetData>
    <row r="1" spans="1:8" ht="25.2" x14ac:dyDescent="0.25">
      <c r="A1" s="42"/>
      <c r="B1" s="101" t="s">
        <v>13</v>
      </c>
      <c r="C1" s="101"/>
      <c r="D1" s="101"/>
      <c r="E1" s="101"/>
      <c r="F1" s="101"/>
      <c r="G1" s="101"/>
    </row>
    <row r="2" spans="1:8" s="38" customFormat="1" x14ac:dyDescent="0.25">
      <c r="A2" s="43"/>
      <c r="B2" s="60"/>
      <c r="C2" s="61" t="s">
        <v>14</v>
      </c>
      <c r="D2" s="60" t="s">
        <v>15</v>
      </c>
      <c r="E2" s="60" t="s">
        <v>16</v>
      </c>
      <c r="F2" s="60" t="s">
        <v>17</v>
      </c>
      <c r="G2" s="60" t="s">
        <v>18</v>
      </c>
    </row>
    <row r="3" spans="1:8" s="38" customFormat="1" x14ac:dyDescent="0.25">
      <c r="A3" s="45">
        <v>1</v>
      </c>
      <c r="B3" s="62" t="s">
        <v>19</v>
      </c>
      <c r="C3" s="63"/>
      <c r="D3" s="44" t="s">
        <v>20</v>
      </c>
      <c r="E3" s="46">
        <f>SUM(E4:E15)</f>
        <v>0</v>
      </c>
      <c r="F3" s="64"/>
      <c r="G3" s="64"/>
    </row>
    <row r="4" spans="1:8" x14ac:dyDescent="0.25">
      <c r="A4" s="102"/>
      <c r="B4" s="103" t="s">
        <v>21</v>
      </c>
      <c r="C4" s="65" t="s">
        <v>22</v>
      </c>
      <c r="D4" s="66" t="s">
        <v>23</v>
      </c>
      <c r="E4" s="67"/>
      <c r="F4" s="67"/>
      <c r="G4" s="47"/>
    </row>
    <row r="5" spans="1:8" x14ac:dyDescent="0.25">
      <c r="A5" s="102"/>
      <c r="B5" s="103"/>
      <c r="C5" s="65" t="s">
        <v>24</v>
      </c>
      <c r="D5" s="66" t="s">
        <v>25</v>
      </c>
      <c r="E5" s="67"/>
      <c r="F5" s="67"/>
      <c r="G5" s="47"/>
    </row>
    <row r="6" spans="1:8" x14ac:dyDescent="0.25">
      <c r="A6" s="102"/>
      <c r="B6" s="103" t="s">
        <v>26</v>
      </c>
      <c r="C6" s="65" t="s">
        <v>27</v>
      </c>
      <c r="D6" s="66" t="s">
        <v>25</v>
      </c>
      <c r="E6" s="67"/>
      <c r="F6" s="67"/>
      <c r="G6" s="47"/>
    </row>
    <row r="7" spans="1:8" x14ac:dyDescent="0.25">
      <c r="A7" s="102"/>
      <c r="B7" s="103"/>
      <c r="C7" s="65" t="s">
        <v>28</v>
      </c>
      <c r="D7" s="66" t="s">
        <v>29</v>
      </c>
      <c r="E7" s="67"/>
      <c r="F7" s="67"/>
      <c r="G7" s="47"/>
    </row>
    <row r="8" spans="1:8" x14ac:dyDescent="0.25">
      <c r="A8" s="102"/>
      <c r="B8" s="103"/>
      <c r="C8" s="65" t="s">
        <v>30</v>
      </c>
      <c r="D8" s="66" t="s">
        <v>31</v>
      </c>
      <c r="E8" s="67"/>
      <c r="F8" s="67"/>
      <c r="G8" s="47"/>
    </row>
    <row r="9" spans="1:8" x14ac:dyDescent="0.25">
      <c r="A9" s="102"/>
      <c r="B9" s="103"/>
      <c r="C9" s="65" t="s">
        <v>32</v>
      </c>
      <c r="D9" s="66" t="s">
        <v>29</v>
      </c>
      <c r="E9" s="67"/>
      <c r="F9" s="67"/>
      <c r="G9" s="47"/>
    </row>
    <row r="10" spans="1:8" x14ac:dyDescent="0.25">
      <c r="A10" s="102"/>
      <c r="B10" s="103" t="s">
        <v>33</v>
      </c>
      <c r="C10" s="65" t="s">
        <v>34</v>
      </c>
      <c r="D10" s="66" t="s">
        <v>23</v>
      </c>
      <c r="E10" s="47"/>
      <c r="F10" s="47"/>
      <c r="G10" s="47"/>
      <c r="H10" s="52"/>
    </row>
    <row r="11" spans="1:8" x14ac:dyDescent="0.25">
      <c r="A11" s="102"/>
      <c r="B11" s="103"/>
      <c r="C11" s="65" t="s">
        <v>35</v>
      </c>
      <c r="D11" s="66" t="s">
        <v>31</v>
      </c>
      <c r="E11" s="47"/>
      <c r="F11" s="47"/>
      <c r="G11" s="47"/>
      <c r="H11" s="52"/>
    </row>
    <row r="12" spans="1:8" x14ac:dyDescent="0.25">
      <c r="A12" s="102"/>
      <c r="B12" s="103"/>
      <c r="C12" s="65" t="s">
        <v>36</v>
      </c>
      <c r="D12" s="66" t="s">
        <v>25</v>
      </c>
      <c r="E12" s="47"/>
      <c r="F12" s="47"/>
      <c r="G12" s="47"/>
      <c r="H12" s="52"/>
    </row>
    <row r="13" spans="1:8" x14ac:dyDescent="0.25">
      <c r="A13" s="102"/>
      <c r="B13" s="103"/>
      <c r="C13" s="65" t="s">
        <v>37</v>
      </c>
      <c r="D13" s="66" t="s">
        <v>31</v>
      </c>
      <c r="E13" s="47"/>
      <c r="F13" s="47"/>
      <c r="G13" s="47"/>
      <c r="H13" s="52"/>
    </row>
    <row r="14" spans="1:8" x14ac:dyDescent="0.25">
      <c r="A14" s="102"/>
      <c r="B14" s="103" t="s">
        <v>38</v>
      </c>
      <c r="C14" s="65" t="s">
        <v>39</v>
      </c>
      <c r="D14" s="66" t="s">
        <v>25</v>
      </c>
      <c r="E14" s="47"/>
      <c r="F14" s="47"/>
      <c r="G14" s="47"/>
      <c r="H14" s="52"/>
    </row>
    <row r="15" spans="1:8" x14ac:dyDescent="0.25">
      <c r="A15" s="102"/>
      <c r="B15" s="103"/>
      <c r="C15" s="65" t="s">
        <v>40</v>
      </c>
      <c r="D15" s="66" t="s">
        <v>23</v>
      </c>
      <c r="E15" s="53"/>
      <c r="F15" s="53"/>
      <c r="G15" s="53"/>
      <c r="H15" s="52"/>
    </row>
    <row r="16" spans="1:8" ht="15" customHeight="1" x14ac:dyDescent="0.25">
      <c r="A16" s="102"/>
      <c r="B16" s="51"/>
      <c r="C16" s="68"/>
      <c r="D16" s="69"/>
      <c r="E16" s="69"/>
      <c r="F16" s="69"/>
      <c r="G16" s="51"/>
      <c r="H16" s="56"/>
    </row>
    <row r="17" spans="1:8" s="38" customFormat="1" x14ac:dyDescent="0.25">
      <c r="A17" s="45">
        <v>2</v>
      </c>
      <c r="B17" s="62" t="s">
        <v>41</v>
      </c>
      <c r="C17" s="63"/>
      <c r="D17" s="44" t="s">
        <v>20</v>
      </c>
      <c r="E17" s="46">
        <f>SUM(E18:E29)</f>
        <v>0</v>
      </c>
      <c r="F17" s="64"/>
      <c r="G17" s="64"/>
      <c r="H17" s="57"/>
    </row>
    <row r="18" spans="1:8" x14ac:dyDescent="0.25">
      <c r="A18" s="102"/>
      <c r="B18" s="103" t="s">
        <v>21</v>
      </c>
      <c r="C18" s="65" t="s">
        <v>22</v>
      </c>
      <c r="D18" s="66" t="s">
        <v>31</v>
      </c>
      <c r="E18" s="67"/>
      <c r="F18" s="67"/>
      <c r="G18" s="53"/>
      <c r="H18" s="52"/>
    </row>
    <row r="19" spans="1:8" x14ac:dyDescent="0.25">
      <c r="A19" s="102"/>
      <c r="B19" s="103"/>
      <c r="C19" s="65" t="s">
        <v>42</v>
      </c>
      <c r="D19" s="66" t="s">
        <v>29</v>
      </c>
      <c r="E19" s="70"/>
      <c r="F19" s="70"/>
      <c r="G19" s="47"/>
      <c r="H19" s="52"/>
    </row>
    <row r="20" spans="1:8" x14ac:dyDescent="0.25">
      <c r="A20" s="102"/>
      <c r="B20" s="103" t="s">
        <v>26</v>
      </c>
      <c r="C20" s="65" t="s">
        <v>43</v>
      </c>
      <c r="D20" s="66" t="s">
        <v>25</v>
      </c>
      <c r="E20" s="70"/>
      <c r="F20" s="70"/>
      <c r="G20" s="47"/>
      <c r="H20" s="52"/>
    </row>
    <row r="21" spans="1:8" x14ac:dyDescent="0.25">
      <c r="A21" s="102"/>
      <c r="B21" s="103"/>
      <c r="C21" s="65" t="s">
        <v>44</v>
      </c>
      <c r="D21" s="66" t="s">
        <v>45</v>
      </c>
      <c r="E21" s="70"/>
      <c r="F21" s="70"/>
      <c r="G21" s="47"/>
      <c r="H21" s="52"/>
    </row>
    <row r="22" spans="1:8" x14ac:dyDescent="0.25">
      <c r="A22" s="102"/>
      <c r="B22" s="103"/>
      <c r="C22" s="65" t="s">
        <v>46</v>
      </c>
      <c r="D22" s="66" t="s">
        <v>29</v>
      </c>
      <c r="E22" s="70"/>
      <c r="F22" s="70"/>
      <c r="G22" s="47"/>
      <c r="H22" s="52"/>
    </row>
    <row r="23" spans="1:8" x14ac:dyDescent="0.25">
      <c r="A23" s="102"/>
      <c r="B23" s="103"/>
      <c r="C23" s="65" t="s">
        <v>47</v>
      </c>
      <c r="D23" s="66" t="s">
        <v>23</v>
      </c>
      <c r="E23" s="70"/>
      <c r="F23" s="70"/>
      <c r="G23" s="47"/>
      <c r="H23" s="52"/>
    </row>
    <row r="24" spans="1:8" x14ac:dyDescent="0.25">
      <c r="A24" s="102"/>
      <c r="B24" s="104" t="s">
        <v>33</v>
      </c>
      <c r="C24" s="65" t="s">
        <v>48</v>
      </c>
      <c r="D24" s="66" t="s">
        <v>45</v>
      </c>
      <c r="E24" s="53"/>
      <c r="F24" s="53"/>
      <c r="G24" s="47"/>
      <c r="H24" s="52"/>
    </row>
    <row r="25" spans="1:8" x14ac:dyDescent="0.25">
      <c r="A25" s="102"/>
      <c r="B25" s="105"/>
      <c r="C25" s="65" t="s">
        <v>49</v>
      </c>
      <c r="D25" s="66" t="s">
        <v>25</v>
      </c>
      <c r="E25" s="53"/>
      <c r="F25" s="53"/>
      <c r="G25" s="47"/>
      <c r="H25" s="52"/>
    </row>
    <row r="26" spans="1:8" ht="13.2" customHeight="1" x14ac:dyDescent="0.25">
      <c r="A26" s="102"/>
      <c r="B26" s="106"/>
      <c r="C26" s="65" t="s">
        <v>50</v>
      </c>
      <c r="D26" s="66" t="s">
        <v>23</v>
      </c>
      <c r="E26" s="53"/>
      <c r="F26" s="53"/>
      <c r="G26" s="47"/>
      <c r="H26" s="52"/>
    </row>
    <row r="27" spans="1:8" x14ac:dyDescent="0.25">
      <c r="A27" s="102"/>
      <c r="B27" s="105" t="s">
        <v>38</v>
      </c>
      <c r="C27" s="65" t="s">
        <v>51</v>
      </c>
      <c r="D27" s="66" t="s">
        <v>29</v>
      </c>
      <c r="E27" s="53"/>
      <c r="F27" s="53"/>
      <c r="G27" s="47"/>
      <c r="H27" s="52"/>
    </row>
    <row r="28" spans="1:8" x14ac:dyDescent="0.25">
      <c r="A28" s="102"/>
      <c r="B28" s="105"/>
      <c r="C28" s="65" t="s">
        <v>52</v>
      </c>
      <c r="D28" s="66" t="s">
        <v>31</v>
      </c>
      <c r="E28" s="53"/>
      <c r="F28" s="53"/>
      <c r="G28" s="47"/>
      <c r="H28" s="52"/>
    </row>
    <row r="29" spans="1:8" x14ac:dyDescent="0.25">
      <c r="A29" s="102"/>
      <c r="B29" s="106"/>
      <c r="C29" s="65" t="s">
        <v>53</v>
      </c>
      <c r="D29" s="66" t="s">
        <v>23</v>
      </c>
      <c r="E29" s="53"/>
      <c r="F29" s="53"/>
      <c r="G29" s="53"/>
      <c r="H29" s="52"/>
    </row>
    <row r="30" spans="1:8" ht="15.9" customHeight="1" x14ac:dyDescent="0.25">
      <c r="A30" s="102"/>
      <c r="B30" s="71"/>
      <c r="C30" s="65"/>
      <c r="D30" s="70"/>
      <c r="E30" s="70"/>
      <c r="F30" s="70"/>
      <c r="G30" s="53"/>
      <c r="H30" s="52"/>
    </row>
    <row r="31" spans="1:8" x14ac:dyDescent="0.25">
      <c r="A31" s="45">
        <v>3</v>
      </c>
      <c r="B31" s="72" t="s">
        <v>54</v>
      </c>
      <c r="C31" s="73"/>
      <c r="D31" s="44" t="s">
        <v>20</v>
      </c>
      <c r="E31" s="74">
        <f>SUM(E32:E36)</f>
        <v>0</v>
      </c>
      <c r="F31" s="75"/>
      <c r="G31" s="75"/>
      <c r="H31" s="52"/>
    </row>
    <row r="32" spans="1:8" x14ac:dyDescent="0.25">
      <c r="A32" s="42"/>
      <c r="B32" s="97" t="s">
        <v>55</v>
      </c>
      <c r="C32" s="50" t="s">
        <v>56</v>
      </c>
      <c r="D32" s="66" t="s">
        <v>25</v>
      </c>
      <c r="E32" s="50"/>
      <c r="F32" s="50"/>
      <c r="G32" s="50"/>
    </row>
    <row r="33" spans="1:7" ht="15" customHeight="1" x14ac:dyDescent="0.25">
      <c r="A33" s="42"/>
      <c r="B33" s="98"/>
      <c r="C33" s="50" t="s">
        <v>57</v>
      </c>
      <c r="D33" s="66" t="s">
        <v>45</v>
      </c>
      <c r="E33" s="50"/>
      <c r="F33" s="50"/>
      <c r="G33" s="50"/>
    </row>
    <row r="34" spans="1:7" x14ac:dyDescent="0.25">
      <c r="A34" s="42"/>
      <c r="B34" s="99"/>
      <c r="C34" s="50" t="s">
        <v>58</v>
      </c>
      <c r="D34" s="66" t="s">
        <v>25</v>
      </c>
      <c r="E34" s="50"/>
      <c r="F34" s="50"/>
      <c r="G34" s="50"/>
    </row>
    <row r="35" spans="1:7" ht="15.9" customHeight="1" x14ac:dyDescent="0.25">
      <c r="A35" s="42"/>
      <c r="B35" s="48" t="s">
        <v>59</v>
      </c>
      <c r="C35" s="50" t="s">
        <v>60</v>
      </c>
      <c r="D35" s="66" t="s">
        <v>31</v>
      </c>
      <c r="E35" s="50"/>
      <c r="F35" s="50"/>
      <c r="G35" s="50"/>
    </row>
    <row r="36" spans="1:7" ht="14.1" customHeight="1" x14ac:dyDescent="0.25">
      <c r="A36" s="42"/>
      <c r="B36" s="48"/>
      <c r="C36" s="50"/>
      <c r="D36" s="76"/>
      <c r="E36" s="76"/>
      <c r="F36" s="76"/>
      <c r="G36" s="50"/>
    </row>
    <row r="37" spans="1:7" x14ac:dyDescent="0.25">
      <c r="A37" s="45">
        <v>4</v>
      </c>
      <c r="B37" s="72" t="s">
        <v>61</v>
      </c>
      <c r="C37" s="73"/>
      <c r="D37" s="44" t="s">
        <v>20</v>
      </c>
      <c r="E37" s="74">
        <f>SUM(E38:E40)</f>
        <v>0</v>
      </c>
      <c r="F37" s="75"/>
      <c r="G37" s="75"/>
    </row>
    <row r="38" spans="1:7" x14ac:dyDescent="0.25">
      <c r="A38" s="42"/>
      <c r="B38" s="48" t="s">
        <v>62</v>
      </c>
      <c r="C38" s="50"/>
      <c r="D38" s="50"/>
      <c r="E38" s="50"/>
      <c r="F38" s="50"/>
      <c r="G38" s="50"/>
    </row>
    <row r="39" spans="1:7" x14ac:dyDescent="0.25">
      <c r="A39" s="42"/>
      <c r="B39" s="48"/>
      <c r="C39" s="50"/>
      <c r="D39" s="50"/>
      <c r="E39" s="50"/>
      <c r="F39" s="50"/>
      <c r="G39" s="50"/>
    </row>
    <row r="40" spans="1:7" x14ac:dyDescent="0.25">
      <c r="A40" s="42"/>
      <c r="B40" s="50"/>
      <c r="C40" s="50"/>
      <c r="D40" s="50"/>
      <c r="E40" s="50"/>
      <c r="F40" s="50"/>
      <c r="G40" s="50"/>
    </row>
    <row r="41" spans="1:7" x14ac:dyDescent="0.25">
      <c r="A41" s="45"/>
      <c r="B41" s="77"/>
      <c r="C41" s="77"/>
      <c r="D41" s="78" t="s">
        <v>63</v>
      </c>
      <c r="E41" s="79">
        <f>E3+E17+E31+E37</f>
        <v>0</v>
      </c>
      <c r="F41" s="79"/>
      <c r="G41" s="77"/>
    </row>
    <row r="42" spans="1:7" x14ac:dyDescent="0.25">
      <c r="A42" s="42"/>
      <c r="B42" s="100" t="s">
        <v>64</v>
      </c>
      <c r="C42" s="100"/>
      <c r="D42" s="100"/>
      <c r="E42" s="100"/>
      <c r="F42" s="100"/>
      <c r="G42" s="100"/>
    </row>
    <row r="43" spans="1:7" x14ac:dyDescent="0.25">
      <c r="A43" s="42"/>
      <c r="B43" s="100"/>
      <c r="C43" s="100"/>
      <c r="D43" s="100"/>
      <c r="E43" s="100"/>
      <c r="F43" s="100"/>
      <c r="G43" s="100"/>
    </row>
  </sheetData>
  <mergeCells count="13">
    <mergeCell ref="B32:B34"/>
    <mergeCell ref="B42:G43"/>
    <mergeCell ref="B1:G1"/>
    <mergeCell ref="A4:A16"/>
    <mergeCell ref="A18:A30"/>
    <mergeCell ref="B4:B5"/>
    <mergeCell ref="B6:B9"/>
    <mergeCell ref="B10:B13"/>
    <mergeCell ref="B14:B15"/>
    <mergeCell ref="B18:B19"/>
    <mergeCell ref="B20:B23"/>
    <mergeCell ref="B24:B26"/>
    <mergeCell ref="B27:B29"/>
  </mergeCells>
  <phoneticPr fontId="1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3"/>
  <sheetViews>
    <sheetView showGridLines="0" zoomScale="130" zoomScaleNormal="130" workbookViewId="0">
      <pane xSplit="1" ySplit="2" topLeftCell="B3" activePane="bottomRight" state="frozen"/>
      <selection pane="topRight"/>
      <selection pane="bottomLeft"/>
      <selection pane="bottomRight" activeCell="M18" sqref="M18"/>
    </sheetView>
  </sheetViews>
  <sheetFormatPr defaultColWidth="8.21875" defaultRowHeight="13.2" x14ac:dyDescent="0.25"/>
  <cols>
    <col min="1" max="1" width="2.77734375" style="39" customWidth="1"/>
    <col min="2" max="2" width="4.6640625" style="40" customWidth="1"/>
    <col min="3" max="3" width="8.77734375" style="41" customWidth="1"/>
    <col min="4" max="4" width="21.6640625" style="40" customWidth="1"/>
    <col min="5" max="7" width="10.44140625" style="40" customWidth="1"/>
    <col min="8" max="251" width="8.21875" style="40"/>
    <col min="252" max="252" width="2.77734375" style="40" customWidth="1"/>
    <col min="253" max="253" width="22.6640625" style="40" customWidth="1"/>
    <col min="254" max="254" width="15.44140625" style="40" customWidth="1"/>
    <col min="255" max="255" width="21.44140625" style="40" customWidth="1"/>
    <col min="256" max="256" width="21.109375" style="40" customWidth="1"/>
    <col min="257" max="257" width="10" style="40" customWidth="1"/>
    <col min="258" max="258" width="12.21875" style="40" customWidth="1"/>
    <col min="259" max="259" width="11.6640625" style="40" customWidth="1"/>
    <col min="260" max="507" width="8.21875" style="40"/>
    <col min="508" max="508" width="2.77734375" style="40" customWidth="1"/>
    <col min="509" max="509" width="22.6640625" style="40" customWidth="1"/>
    <col min="510" max="510" width="15.44140625" style="40" customWidth="1"/>
    <col min="511" max="511" width="21.44140625" style="40" customWidth="1"/>
    <col min="512" max="512" width="21.109375" style="40" customWidth="1"/>
    <col min="513" max="513" width="10" style="40" customWidth="1"/>
    <col min="514" max="514" width="12.21875" style="40" customWidth="1"/>
    <col min="515" max="515" width="11.6640625" style="40" customWidth="1"/>
    <col min="516" max="763" width="8.21875" style="40"/>
    <col min="764" max="764" width="2.77734375" style="40" customWidth="1"/>
    <col min="765" max="765" width="22.6640625" style="40" customWidth="1"/>
    <col min="766" max="766" width="15.44140625" style="40" customWidth="1"/>
    <col min="767" max="767" width="21.44140625" style="40" customWidth="1"/>
    <col min="768" max="768" width="21.109375" style="40" customWidth="1"/>
    <col min="769" max="769" width="10" style="40" customWidth="1"/>
    <col min="770" max="770" width="12.21875" style="40" customWidth="1"/>
    <col min="771" max="771" width="11.6640625" style="40" customWidth="1"/>
    <col min="772" max="1019" width="8.21875" style="40"/>
    <col min="1020" max="1020" width="2.77734375" style="40" customWidth="1"/>
    <col min="1021" max="1021" width="22.6640625" style="40" customWidth="1"/>
    <col min="1022" max="1022" width="15.44140625" style="40" customWidth="1"/>
    <col min="1023" max="1023" width="21.44140625" style="40" customWidth="1"/>
    <col min="1024" max="1024" width="21.109375" style="40" customWidth="1"/>
    <col min="1025" max="1025" width="10" style="40" customWidth="1"/>
    <col min="1026" max="1026" width="12.21875" style="40" customWidth="1"/>
    <col min="1027" max="1027" width="11.6640625" style="40" customWidth="1"/>
    <col min="1028" max="1275" width="8.21875" style="40"/>
    <col min="1276" max="1276" width="2.77734375" style="40" customWidth="1"/>
    <col min="1277" max="1277" width="22.6640625" style="40" customWidth="1"/>
    <col min="1278" max="1278" width="15.44140625" style="40" customWidth="1"/>
    <col min="1279" max="1279" width="21.44140625" style="40" customWidth="1"/>
    <col min="1280" max="1280" width="21.109375" style="40" customWidth="1"/>
    <col min="1281" max="1281" width="10" style="40" customWidth="1"/>
    <col min="1282" max="1282" width="12.21875" style="40" customWidth="1"/>
    <col min="1283" max="1283" width="11.6640625" style="40" customWidth="1"/>
    <col min="1284" max="1531" width="8.21875" style="40"/>
    <col min="1532" max="1532" width="2.77734375" style="40" customWidth="1"/>
    <col min="1533" max="1533" width="22.6640625" style="40" customWidth="1"/>
    <col min="1534" max="1534" width="15.44140625" style="40" customWidth="1"/>
    <col min="1535" max="1535" width="21.44140625" style="40" customWidth="1"/>
    <col min="1536" max="1536" width="21.109375" style="40" customWidth="1"/>
    <col min="1537" max="1537" width="10" style="40" customWidth="1"/>
    <col min="1538" max="1538" width="12.21875" style="40" customWidth="1"/>
    <col min="1539" max="1539" width="11.6640625" style="40" customWidth="1"/>
    <col min="1540" max="1787" width="8.21875" style="40"/>
    <col min="1788" max="1788" width="2.77734375" style="40" customWidth="1"/>
    <col min="1789" max="1789" width="22.6640625" style="40" customWidth="1"/>
    <col min="1790" max="1790" width="15.44140625" style="40" customWidth="1"/>
    <col min="1791" max="1791" width="21.44140625" style="40" customWidth="1"/>
    <col min="1792" max="1792" width="21.109375" style="40" customWidth="1"/>
    <col min="1793" max="1793" width="10" style="40" customWidth="1"/>
    <col min="1794" max="1794" width="12.21875" style="40" customWidth="1"/>
    <col min="1795" max="1795" width="11.6640625" style="40" customWidth="1"/>
    <col min="1796" max="2043" width="8.21875" style="40"/>
    <col min="2044" max="2044" width="2.77734375" style="40" customWidth="1"/>
    <col min="2045" max="2045" width="22.6640625" style="40" customWidth="1"/>
    <col min="2046" max="2046" width="15.44140625" style="40" customWidth="1"/>
    <col min="2047" max="2047" width="21.44140625" style="40" customWidth="1"/>
    <col min="2048" max="2048" width="21.109375" style="40" customWidth="1"/>
    <col min="2049" max="2049" width="10" style="40" customWidth="1"/>
    <col min="2050" max="2050" width="12.21875" style="40" customWidth="1"/>
    <col min="2051" max="2051" width="11.6640625" style="40" customWidth="1"/>
    <col min="2052" max="2299" width="8.21875" style="40"/>
    <col min="2300" max="2300" width="2.77734375" style="40" customWidth="1"/>
    <col min="2301" max="2301" width="22.6640625" style="40" customWidth="1"/>
    <col min="2302" max="2302" width="15.44140625" style="40" customWidth="1"/>
    <col min="2303" max="2303" width="21.44140625" style="40" customWidth="1"/>
    <col min="2304" max="2304" width="21.109375" style="40" customWidth="1"/>
    <col min="2305" max="2305" width="10" style="40" customWidth="1"/>
    <col min="2306" max="2306" width="12.21875" style="40" customWidth="1"/>
    <col min="2307" max="2307" width="11.6640625" style="40" customWidth="1"/>
    <col min="2308" max="2555" width="8.21875" style="40"/>
    <col min="2556" max="2556" width="2.77734375" style="40" customWidth="1"/>
    <col min="2557" max="2557" width="22.6640625" style="40" customWidth="1"/>
    <col min="2558" max="2558" width="15.44140625" style="40" customWidth="1"/>
    <col min="2559" max="2559" width="21.44140625" style="40" customWidth="1"/>
    <col min="2560" max="2560" width="21.109375" style="40" customWidth="1"/>
    <col min="2561" max="2561" width="10" style="40" customWidth="1"/>
    <col min="2562" max="2562" width="12.21875" style="40" customWidth="1"/>
    <col min="2563" max="2563" width="11.6640625" style="40" customWidth="1"/>
    <col min="2564" max="2811" width="8.21875" style="40"/>
    <col min="2812" max="2812" width="2.77734375" style="40" customWidth="1"/>
    <col min="2813" max="2813" width="22.6640625" style="40" customWidth="1"/>
    <col min="2814" max="2814" width="15.44140625" style="40" customWidth="1"/>
    <col min="2815" max="2815" width="21.44140625" style="40" customWidth="1"/>
    <col min="2816" max="2816" width="21.109375" style="40" customWidth="1"/>
    <col min="2817" max="2817" width="10" style="40" customWidth="1"/>
    <col min="2818" max="2818" width="12.21875" style="40" customWidth="1"/>
    <col min="2819" max="2819" width="11.6640625" style="40" customWidth="1"/>
    <col min="2820" max="3067" width="8.21875" style="40"/>
    <col min="3068" max="3068" width="2.77734375" style="40" customWidth="1"/>
    <col min="3069" max="3069" width="22.6640625" style="40" customWidth="1"/>
    <col min="3070" max="3070" width="15.44140625" style="40" customWidth="1"/>
    <col min="3071" max="3071" width="21.44140625" style="40" customWidth="1"/>
    <col min="3072" max="3072" width="21.109375" style="40" customWidth="1"/>
    <col min="3073" max="3073" width="10" style="40" customWidth="1"/>
    <col min="3074" max="3074" width="12.21875" style="40" customWidth="1"/>
    <col min="3075" max="3075" width="11.6640625" style="40" customWidth="1"/>
    <col min="3076" max="3323" width="8.21875" style="40"/>
    <col min="3324" max="3324" width="2.77734375" style="40" customWidth="1"/>
    <col min="3325" max="3325" width="22.6640625" style="40" customWidth="1"/>
    <col min="3326" max="3326" width="15.44140625" style="40" customWidth="1"/>
    <col min="3327" max="3327" width="21.44140625" style="40" customWidth="1"/>
    <col min="3328" max="3328" width="21.109375" style="40" customWidth="1"/>
    <col min="3329" max="3329" width="10" style="40" customWidth="1"/>
    <col min="3330" max="3330" width="12.21875" style="40" customWidth="1"/>
    <col min="3331" max="3331" width="11.6640625" style="40" customWidth="1"/>
    <col min="3332" max="3579" width="8.21875" style="40"/>
    <col min="3580" max="3580" width="2.77734375" style="40" customWidth="1"/>
    <col min="3581" max="3581" width="22.6640625" style="40" customWidth="1"/>
    <col min="3582" max="3582" width="15.44140625" style="40" customWidth="1"/>
    <col min="3583" max="3583" width="21.44140625" style="40" customWidth="1"/>
    <col min="3584" max="3584" width="21.109375" style="40" customWidth="1"/>
    <col min="3585" max="3585" width="10" style="40" customWidth="1"/>
    <col min="3586" max="3586" width="12.21875" style="40" customWidth="1"/>
    <col min="3587" max="3587" width="11.6640625" style="40" customWidth="1"/>
    <col min="3588" max="3835" width="8.21875" style="40"/>
    <col min="3836" max="3836" width="2.77734375" style="40" customWidth="1"/>
    <col min="3837" max="3837" width="22.6640625" style="40" customWidth="1"/>
    <col min="3838" max="3838" width="15.44140625" style="40" customWidth="1"/>
    <col min="3839" max="3839" width="21.44140625" style="40" customWidth="1"/>
    <col min="3840" max="3840" width="21.109375" style="40" customWidth="1"/>
    <col min="3841" max="3841" width="10" style="40" customWidth="1"/>
    <col min="3842" max="3842" width="12.21875" style="40" customWidth="1"/>
    <col min="3843" max="3843" width="11.6640625" style="40" customWidth="1"/>
    <col min="3844" max="4091" width="8.21875" style="40"/>
    <col min="4092" max="4092" width="2.77734375" style="40" customWidth="1"/>
    <col min="4093" max="4093" width="22.6640625" style="40" customWidth="1"/>
    <col min="4094" max="4094" width="15.44140625" style="40" customWidth="1"/>
    <col min="4095" max="4095" width="21.44140625" style="40" customWidth="1"/>
    <col min="4096" max="4096" width="21.109375" style="40" customWidth="1"/>
    <col min="4097" max="4097" width="10" style="40" customWidth="1"/>
    <col min="4098" max="4098" width="12.21875" style="40" customWidth="1"/>
    <col min="4099" max="4099" width="11.6640625" style="40" customWidth="1"/>
    <col min="4100" max="4347" width="8.21875" style="40"/>
    <col min="4348" max="4348" width="2.77734375" style="40" customWidth="1"/>
    <col min="4349" max="4349" width="22.6640625" style="40" customWidth="1"/>
    <col min="4350" max="4350" width="15.44140625" style="40" customWidth="1"/>
    <col min="4351" max="4351" width="21.44140625" style="40" customWidth="1"/>
    <col min="4352" max="4352" width="21.109375" style="40" customWidth="1"/>
    <col min="4353" max="4353" width="10" style="40" customWidth="1"/>
    <col min="4354" max="4354" width="12.21875" style="40" customWidth="1"/>
    <col min="4355" max="4355" width="11.6640625" style="40" customWidth="1"/>
    <col min="4356" max="4603" width="8.21875" style="40"/>
    <col min="4604" max="4604" width="2.77734375" style="40" customWidth="1"/>
    <col min="4605" max="4605" width="22.6640625" style="40" customWidth="1"/>
    <col min="4606" max="4606" width="15.44140625" style="40" customWidth="1"/>
    <col min="4607" max="4607" width="21.44140625" style="40" customWidth="1"/>
    <col min="4608" max="4608" width="21.109375" style="40" customWidth="1"/>
    <col min="4609" max="4609" width="10" style="40" customWidth="1"/>
    <col min="4610" max="4610" width="12.21875" style="40" customWidth="1"/>
    <col min="4611" max="4611" width="11.6640625" style="40" customWidth="1"/>
    <col min="4612" max="4859" width="8.21875" style="40"/>
    <col min="4860" max="4860" width="2.77734375" style="40" customWidth="1"/>
    <col min="4861" max="4861" width="22.6640625" style="40" customWidth="1"/>
    <col min="4862" max="4862" width="15.44140625" style="40" customWidth="1"/>
    <col min="4863" max="4863" width="21.44140625" style="40" customWidth="1"/>
    <col min="4864" max="4864" width="21.109375" style="40" customWidth="1"/>
    <col min="4865" max="4865" width="10" style="40" customWidth="1"/>
    <col min="4866" max="4866" width="12.21875" style="40" customWidth="1"/>
    <col min="4867" max="4867" width="11.6640625" style="40" customWidth="1"/>
    <col min="4868" max="5115" width="8.21875" style="40"/>
    <col min="5116" max="5116" width="2.77734375" style="40" customWidth="1"/>
    <col min="5117" max="5117" width="22.6640625" style="40" customWidth="1"/>
    <col min="5118" max="5118" width="15.44140625" style="40" customWidth="1"/>
    <col min="5119" max="5119" width="21.44140625" style="40" customWidth="1"/>
    <col min="5120" max="5120" width="21.109375" style="40" customWidth="1"/>
    <col min="5121" max="5121" width="10" style="40" customWidth="1"/>
    <col min="5122" max="5122" width="12.21875" style="40" customWidth="1"/>
    <col min="5123" max="5123" width="11.6640625" style="40" customWidth="1"/>
    <col min="5124" max="5371" width="8.21875" style="40"/>
    <col min="5372" max="5372" width="2.77734375" style="40" customWidth="1"/>
    <col min="5373" max="5373" width="22.6640625" style="40" customWidth="1"/>
    <col min="5374" max="5374" width="15.44140625" style="40" customWidth="1"/>
    <col min="5375" max="5375" width="21.44140625" style="40" customWidth="1"/>
    <col min="5376" max="5376" width="21.109375" style="40" customWidth="1"/>
    <col min="5377" max="5377" width="10" style="40" customWidth="1"/>
    <col min="5378" max="5378" width="12.21875" style="40" customWidth="1"/>
    <col min="5379" max="5379" width="11.6640625" style="40" customWidth="1"/>
    <col min="5380" max="5627" width="8.21875" style="40"/>
    <col min="5628" max="5628" width="2.77734375" style="40" customWidth="1"/>
    <col min="5629" max="5629" width="22.6640625" style="40" customWidth="1"/>
    <col min="5630" max="5630" width="15.44140625" style="40" customWidth="1"/>
    <col min="5631" max="5631" width="21.44140625" style="40" customWidth="1"/>
    <col min="5632" max="5632" width="21.109375" style="40" customWidth="1"/>
    <col min="5633" max="5633" width="10" style="40" customWidth="1"/>
    <col min="5634" max="5634" width="12.21875" style="40" customWidth="1"/>
    <col min="5635" max="5635" width="11.6640625" style="40" customWidth="1"/>
    <col min="5636" max="5883" width="8.21875" style="40"/>
    <col min="5884" max="5884" width="2.77734375" style="40" customWidth="1"/>
    <col min="5885" max="5885" width="22.6640625" style="40" customWidth="1"/>
    <col min="5886" max="5886" width="15.44140625" style="40" customWidth="1"/>
    <col min="5887" max="5887" width="21.44140625" style="40" customWidth="1"/>
    <col min="5888" max="5888" width="21.109375" style="40" customWidth="1"/>
    <col min="5889" max="5889" width="10" style="40" customWidth="1"/>
    <col min="5890" max="5890" width="12.21875" style="40" customWidth="1"/>
    <col min="5891" max="5891" width="11.6640625" style="40" customWidth="1"/>
    <col min="5892" max="6139" width="8.21875" style="40"/>
    <col min="6140" max="6140" width="2.77734375" style="40" customWidth="1"/>
    <col min="6141" max="6141" width="22.6640625" style="40" customWidth="1"/>
    <col min="6142" max="6142" width="15.44140625" style="40" customWidth="1"/>
    <col min="6143" max="6143" width="21.44140625" style="40" customWidth="1"/>
    <col min="6144" max="6144" width="21.109375" style="40" customWidth="1"/>
    <col min="6145" max="6145" width="10" style="40" customWidth="1"/>
    <col min="6146" max="6146" width="12.21875" style="40" customWidth="1"/>
    <col min="6147" max="6147" width="11.6640625" style="40" customWidth="1"/>
    <col min="6148" max="6395" width="8.21875" style="40"/>
    <col min="6396" max="6396" width="2.77734375" style="40" customWidth="1"/>
    <col min="6397" max="6397" width="22.6640625" style="40" customWidth="1"/>
    <col min="6398" max="6398" width="15.44140625" style="40" customWidth="1"/>
    <col min="6399" max="6399" width="21.44140625" style="40" customWidth="1"/>
    <col min="6400" max="6400" width="21.109375" style="40" customWidth="1"/>
    <col min="6401" max="6401" width="10" style="40" customWidth="1"/>
    <col min="6402" max="6402" width="12.21875" style="40" customWidth="1"/>
    <col min="6403" max="6403" width="11.6640625" style="40" customWidth="1"/>
    <col min="6404" max="6651" width="8.21875" style="40"/>
    <col min="6652" max="6652" width="2.77734375" style="40" customWidth="1"/>
    <col min="6653" max="6653" width="22.6640625" style="40" customWidth="1"/>
    <col min="6654" max="6654" width="15.44140625" style="40" customWidth="1"/>
    <col min="6655" max="6655" width="21.44140625" style="40" customWidth="1"/>
    <col min="6656" max="6656" width="21.109375" style="40" customWidth="1"/>
    <col min="6657" max="6657" width="10" style="40" customWidth="1"/>
    <col min="6658" max="6658" width="12.21875" style="40" customWidth="1"/>
    <col min="6659" max="6659" width="11.6640625" style="40" customWidth="1"/>
    <col min="6660" max="6907" width="8.21875" style="40"/>
    <col min="6908" max="6908" width="2.77734375" style="40" customWidth="1"/>
    <col min="6909" max="6909" width="22.6640625" style="40" customWidth="1"/>
    <col min="6910" max="6910" width="15.44140625" style="40" customWidth="1"/>
    <col min="6911" max="6911" width="21.44140625" style="40" customWidth="1"/>
    <col min="6912" max="6912" width="21.109375" style="40" customWidth="1"/>
    <col min="6913" max="6913" width="10" style="40" customWidth="1"/>
    <col min="6914" max="6914" width="12.21875" style="40" customWidth="1"/>
    <col min="6915" max="6915" width="11.6640625" style="40" customWidth="1"/>
    <col min="6916" max="7163" width="8.21875" style="40"/>
    <col min="7164" max="7164" width="2.77734375" style="40" customWidth="1"/>
    <col min="7165" max="7165" width="22.6640625" style="40" customWidth="1"/>
    <col min="7166" max="7166" width="15.44140625" style="40" customWidth="1"/>
    <col min="7167" max="7167" width="21.44140625" style="40" customWidth="1"/>
    <col min="7168" max="7168" width="21.109375" style="40" customWidth="1"/>
    <col min="7169" max="7169" width="10" style="40" customWidth="1"/>
    <col min="7170" max="7170" width="12.21875" style="40" customWidth="1"/>
    <col min="7171" max="7171" width="11.6640625" style="40" customWidth="1"/>
    <col min="7172" max="7419" width="8.21875" style="40"/>
    <col min="7420" max="7420" width="2.77734375" style="40" customWidth="1"/>
    <col min="7421" max="7421" width="22.6640625" style="40" customWidth="1"/>
    <col min="7422" max="7422" width="15.44140625" style="40" customWidth="1"/>
    <col min="7423" max="7423" width="21.44140625" style="40" customWidth="1"/>
    <col min="7424" max="7424" width="21.109375" style="40" customWidth="1"/>
    <col min="7425" max="7425" width="10" style="40" customWidth="1"/>
    <col min="7426" max="7426" width="12.21875" style="40" customWidth="1"/>
    <col min="7427" max="7427" width="11.6640625" style="40" customWidth="1"/>
    <col min="7428" max="7675" width="8.21875" style="40"/>
    <col min="7676" max="7676" width="2.77734375" style="40" customWidth="1"/>
    <col min="7677" max="7677" width="22.6640625" style="40" customWidth="1"/>
    <col min="7678" max="7678" width="15.44140625" style="40" customWidth="1"/>
    <col min="7679" max="7679" width="21.44140625" style="40" customWidth="1"/>
    <col min="7680" max="7680" width="21.109375" style="40" customWidth="1"/>
    <col min="7681" max="7681" width="10" style="40" customWidth="1"/>
    <col min="7682" max="7682" width="12.21875" style="40" customWidth="1"/>
    <col min="7683" max="7683" width="11.6640625" style="40" customWidth="1"/>
    <col min="7684" max="7931" width="8.21875" style="40"/>
    <col min="7932" max="7932" width="2.77734375" style="40" customWidth="1"/>
    <col min="7933" max="7933" width="22.6640625" style="40" customWidth="1"/>
    <col min="7934" max="7934" width="15.44140625" style="40" customWidth="1"/>
    <col min="7935" max="7935" width="21.44140625" style="40" customWidth="1"/>
    <col min="7936" max="7936" width="21.109375" style="40" customWidth="1"/>
    <col min="7937" max="7937" width="10" style="40" customWidth="1"/>
    <col min="7938" max="7938" width="12.21875" style="40" customWidth="1"/>
    <col min="7939" max="7939" width="11.6640625" style="40" customWidth="1"/>
    <col min="7940" max="8187" width="8.21875" style="40"/>
    <col min="8188" max="8188" width="2.77734375" style="40" customWidth="1"/>
    <col min="8189" max="8189" width="22.6640625" style="40" customWidth="1"/>
    <col min="8190" max="8190" width="15.44140625" style="40" customWidth="1"/>
    <col min="8191" max="8191" width="21.44140625" style="40" customWidth="1"/>
    <col min="8192" max="8192" width="21.109375" style="40" customWidth="1"/>
    <col min="8193" max="8193" width="10" style="40" customWidth="1"/>
    <col min="8194" max="8194" width="12.21875" style="40" customWidth="1"/>
    <col min="8195" max="8195" width="11.6640625" style="40" customWidth="1"/>
    <col min="8196" max="8443" width="8.21875" style="40"/>
    <col min="8444" max="8444" width="2.77734375" style="40" customWidth="1"/>
    <col min="8445" max="8445" width="22.6640625" style="40" customWidth="1"/>
    <col min="8446" max="8446" width="15.44140625" style="40" customWidth="1"/>
    <col min="8447" max="8447" width="21.44140625" style="40" customWidth="1"/>
    <col min="8448" max="8448" width="21.109375" style="40" customWidth="1"/>
    <col min="8449" max="8449" width="10" style="40" customWidth="1"/>
    <col min="8450" max="8450" width="12.21875" style="40" customWidth="1"/>
    <col min="8451" max="8451" width="11.6640625" style="40" customWidth="1"/>
    <col min="8452" max="8699" width="8.21875" style="40"/>
    <col min="8700" max="8700" width="2.77734375" style="40" customWidth="1"/>
    <col min="8701" max="8701" width="22.6640625" style="40" customWidth="1"/>
    <col min="8702" max="8702" width="15.44140625" style="40" customWidth="1"/>
    <col min="8703" max="8703" width="21.44140625" style="40" customWidth="1"/>
    <col min="8704" max="8704" width="21.109375" style="40" customWidth="1"/>
    <col min="8705" max="8705" width="10" style="40" customWidth="1"/>
    <col min="8706" max="8706" width="12.21875" style="40" customWidth="1"/>
    <col min="8707" max="8707" width="11.6640625" style="40" customWidth="1"/>
    <col min="8708" max="8955" width="8.21875" style="40"/>
    <col min="8956" max="8956" width="2.77734375" style="40" customWidth="1"/>
    <col min="8957" max="8957" width="22.6640625" style="40" customWidth="1"/>
    <col min="8958" max="8958" width="15.44140625" style="40" customWidth="1"/>
    <col min="8959" max="8959" width="21.44140625" style="40" customWidth="1"/>
    <col min="8960" max="8960" width="21.109375" style="40" customWidth="1"/>
    <col min="8961" max="8961" width="10" style="40" customWidth="1"/>
    <col min="8962" max="8962" width="12.21875" style="40" customWidth="1"/>
    <col min="8963" max="8963" width="11.6640625" style="40" customWidth="1"/>
    <col min="8964" max="9211" width="8.21875" style="40"/>
    <col min="9212" max="9212" width="2.77734375" style="40" customWidth="1"/>
    <col min="9213" max="9213" width="22.6640625" style="40" customWidth="1"/>
    <col min="9214" max="9214" width="15.44140625" style="40" customWidth="1"/>
    <col min="9215" max="9215" width="21.44140625" style="40" customWidth="1"/>
    <col min="9216" max="9216" width="21.109375" style="40" customWidth="1"/>
    <col min="9217" max="9217" width="10" style="40" customWidth="1"/>
    <col min="9218" max="9218" width="12.21875" style="40" customWidth="1"/>
    <col min="9219" max="9219" width="11.6640625" style="40" customWidth="1"/>
    <col min="9220" max="9467" width="8.21875" style="40"/>
    <col min="9468" max="9468" width="2.77734375" style="40" customWidth="1"/>
    <col min="9469" max="9469" width="22.6640625" style="40" customWidth="1"/>
    <col min="9470" max="9470" width="15.44140625" style="40" customWidth="1"/>
    <col min="9471" max="9471" width="21.44140625" style="40" customWidth="1"/>
    <col min="9472" max="9472" width="21.109375" style="40" customWidth="1"/>
    <col min="9473" max="9473" width="10" style="40" customWidth="1"/>
    <col min="9474" max="9474" width="12.21875" style="40" customWidth="1"/>
    <col min="9475" max="9475" width="11.6640625" style="40" customWidth="1"/>
    <col min="9476" max="9723" width="8.21875" style="40"/>
    <col min="9724" max="9724" width="2.77734375" style="40" customWidth="1"/>
    <col min="9725" max="9725" width="22.6640625" style="40" customWidth="1"/>
    <col min="9726" max="9726" width="15.44140625" style="40" customWidth="1"/>
    <col min="9727" max="9727" width="21.44140625" style="40" customWidth="1"/>
    <col min="9728" max="9728" width="21.109375" style="40" customWidth="1"/>
    <col min="9729" max="9729" width="10" style="40" customWidth="1"/>
    <col min="9730" max="9730" width="12.21875" style="40" customWidth="1"/>
    <col min="9731" max="9731" width="11.6640625" style="40" customWidth="1"/>
    <col min="9732" max="9979" width="8.21875" style="40"/>
    <col min="9980" max="9980" width="2.77734375" style="40" customWidth="1"/>
    <col min="9981" max="9981" width="22.6640625" style="40" customWidth="1"/>
    <col min="9982" max="9982" width="15.44140625" style="40" customWidth="1"/>
    <col min="9983" max="9983" width="21.44140625" style="40" customWidth="1"/>
    <col min="9984" max="9984" width="21.109375" style="40" customWidth="1"/>
    <col min="9985" max="9985" width="10" style="40" customWidth="1"/>
    <col min="9986" max="9986" width="12.21875" style="40" customWidth="1"/>
    <col min="9987" max="9987" width="11.6640625" style="40" customWidth="1"/>
    <col min="9988" max="10235" width="8.21875" style="40"/>
    <col min="10236" max="10236" width="2.77734375" style="40" customWidth="1"/>
    <col min="10237" max="10237" width="22.6640625" style="40" customWidth="1"/>
    <col min="10238" max="10238" width="15.44140625" style="40" customWidth="1"/>
    <col min="10239" max="10239" width="21.44140625" style="40" customWidth="1"/>
    <col min="10240" max="10240" width="21.109375" style="40" customWidth="1"/>
    <col min="10241" max="10241" width="10" style="40" customWidth="1"/>
    <col min="10242" max="10242" width="12.21875" style="40" customWidth="1"/>
    <col min="10243" max="10243" width="11.6640625" style="40" customWidth="1"/>
    <col min="10244" max="10491" width="8.21875" style="40"/>
    <col min="10492" max="10492" width="2.77734375" style="40" customWidth="1"/>
    <col min="10493" max="10493" width="22.6640625" style="40" customWidth="1"/>
    <col min="10494" max="10494" width="15.44140625" style="40" customWidth="1"/>
    <col min="10495" max="10495" width="21.44140625" style="40" customWidth="1"/>
    <col min="10496" max="10496" width="21.109375" style="40" customWidth="1"/>
    <col min="10497" max="10497" width="10" style="40" customWidth="1"/>
    <col min="10498" max="10498" width="12.21875" style="40" customWidth="1"/>
    <col min="10499" max="10499" width="11.6640625" style="40" customWidth="1"/>
    <col min="10500" max="10747" width="8.21875" style="40"/>
    <col min="10748" max="10748" width="2.77734375" style="40" customWidth="1"/>
    <col min="10749" max="10749" width="22.6640625" style="40" customWidth="1"/>
    <col min="10750" max="10750" width="15.44140625" style="40" customWidth="1"/>
    <col min="10751" max="10751" width="21.44140625" style="40" customWidth="1"/>
    <col min="10752" max="10752" width="21.109375" style="40" customWidth="1"/>
    <col min="10753" max="10753" width="10" style="40" customWidth="1"/>
    <col min="10754" max="10754" width="12.21875" style="40" customWidth="1"/>
    <col min="10755" max="10755" width="11.6640625" style="40" customWidth="1"/>
    <col min="10756" max="11003" width="8.21875" style="40"/>
    <col min="11004" max="11004" width="2.77734375" style="40" customWidth="1"/>
    <col min="11005" max="11005" width="22.6640625" style="40" customWidth="1"/>
    <col min="11006" max="11006" width="15.44140625" style="40" customWidth="1"/>
    <col min="11007" max="11007" width="21.44140625" style="40" customWidth="1"/>
    <col min="11008" max="11008" width="21.109375" style="40" customWidth="1"/>
    <col min="11009" max="11009" width="10" style="40" customWidth="1"/>
    <col min="11010" max="11010" width="12.21875" style="40" customWidth="1"/>
    <col min="11011" max="11011" width="11.6640625" style="40" customWidth="1"/>
    <col min="11012" max="11259" width="8.21875" style="40"/>
    <col min="11260" max="11260" width="2.77734375" style="40" customWidth="1"/>
    <col min="11261" max="11261" width="22.6640625" style="40" customWidth="1"/>
    <col min="11262" max="11262" width="15.44140625" style="40" customWidth="1"/>
    <col min="11263" max="11263" width="21.44140625" style="40" customWidth="1"/>
    <col min="11264" max="11264" width="21.109375" style="40" customWidth="1"/>
    <col min="11265" max="11265" width="10" style="40" customWidth="1"/>
    <col min="11266" max="11266" width="12.21875" style="40" customWidth="1"/>
    <col min="11267" max="11267" width="11.6640625" style="40" customWidth="1"/>
    <col min="11268" max="11515" width="8.21875" style="40"/>
    <col min="11516" max="11516" width="2.77734375" style="40" customWidth="1"/>
    <col min="11517" max="11517" width="22.6640625" style="40" customWidth="1"/>
    <col min="11518" max="11518" width="15.44140625" style="40" customWidth="1"/>
    <col min="11519" max="11519" width="21.44140625" style="40" customWidth="1"/>
    <col min="11520" max="11520" width="21.109375" style="40" customWidth="1"/>
    <col min="11521" max="11521" width="10" style="40" customWidth="1"/>
    <col min="11522" max="11522" width="12.21875" style="40" customWidth="1"/>
    <col min="11523" max="11523" width="11.6640625" style="40" customWidth="1"/>
    <col min="11524" max="11771" width="8.21875" style="40"/>
    <col min="11772" max="11772" width="2.77734375" style="40" customWidth="1"/>
    <col min="11773" max="11773" width="22.6640625" style="40" customWidth="1"/>
    <col min="11774" max="11774" width="15.44140625" style="40" customWidth="1"/>
    <col min="11775" max="11775" width="21.44140625" style="40" customWidth="1"/>
    <col min="11776" max="11776" width="21.109375" style="40" customWidth="1"/>
    <col min="11777" max="11777" width="10" style="40" customWidth="1"/>
    <col min="11778" max="11778" width="12.21875" style="40" customWidth="1"/>
    <col min="11779" max="11779" width="11.6640625" style="40" customWidth="1"/>
    <col min="11780" max="12027" width="8.21875" style="40"/>
    <col min="12028" max="12028" width="2.77734375" style="40" customWidth="1"/>
    <col min="12029" max="12029" width="22.6640625" style="40" customWidth="1"/>
    <col min="12030" max="12030" width="15.44140625" style="40" customWidth="1"/>
    <col min="12031" max="12031" width="21.44140625" style="40" customWidth="1"/>
    <col min="12032" max="12032" width="21.109375" style="40" customWidth="1"/>
    <col min="12033" max="12033" width="10" style="40" customWidth="1"/>
    <col min="12034" max="12034" width="12.21875" style="40" customWidth="1"/>
    <col min="12035" max="12035" width="11.6640625" style="40" customWidth="1"/>
    <col min="12036" max="12283" width="8.21875" style="40"/>
    <col min="12284" max="12284" width="2.77734375" style="40" customWidth="1"/>
    <col min="12285" max="12285" width="22.6640625" style="40" customWidth="1"/>
    <col min="12286" max="12286" width="15.44140625" style="40" customWidth="1"/>
    <col min="12287" max="12287" width="21.44140625" style="40" customWidth="1"/>
    <col min="12288" max="12288" width="21.109375" style="40" customWidth="1"/>
    <col min="12289" max="12289" width="10" style="40" customWidth="1"/>
    <col min="12290" max="12290" width="12.21875" style="40" customWidth="1"/>
    <col min="12291" max="12291" width="11.6640625" style="40" customWidth="1"/>
    <col min="12292" max="12539" width="8.21875" style="40"/>
    <col min="12540" max="12540" width="2.77734375" style="40" customWidth="1"/>
    <col min="12541" max="12541" width="22.6640625" style="40" customWidth="1"/>
    <col min="12542" max="12542" width="15.44140625" style="40" customWidth="1"/>
    <col min="12543" max="12543" width="21.44140625" style="40" customWidth="1"/>
    <col min="12544" max="12544" width="21.109375" style="40" customWidth="1"/>
    <col min="12545" max="12545" width="10" style="40" customWidth="1"/>
    <col min="12546" max="12546" width="12.21875" style="40" customWidth="1"/>
    <col min="12547" max="12547" width="11.6640625" style="40" customWidth="1"/>
    <col min="12548" max="12795" width="8.21875" style="40"/>
    <col min="12796" max="12796" width="2.77734375" style="40" customWidth="1"/>
    <col min="12797" max="12797" width="22.6640625" style="40" customWidth="1"/>
    <col min="12798" max="12798" width="15.44140625" style="40" customWidth="1"/>
    <col min="12799" max="12799" width="21.44140625" style="40" customWidth="1"/>
    <col min="12800" max="12800" width="21.109375" style="40" customWidth="1"/>
    <col min="12801" max="12801" width="10" style="40" customWidth="1"/>
    <col min="12802" max="12802" width="12.21875" style="40" customWidth="1"/>
    <col min="12803" max="12803" width="11.6640625" style="40" customWidth="1"/>
    <col min="12804" max="13051" width="8.21875" style="40"/>
    <col min="13052" max="13052" width="2.77734375" style="40" customWidth="1"/>
    <col min="13053" max="13053" width="22.6640625" style="40" customWidth="1"/>
    <col min="13054" max="13054" width="15.44140625" style="40" customWidth="1"/>
    <col min="13055" max="13055" width="21.44140625" style="40" customWidth="1"/>
    <col min="13056" max="13056" width="21.109375" style="40" customWidth="1"/>
    <col min="13057" max="13057" width="10" style="40" customWidth="1"/>
    <col min="13058" max="13058" width="12.21875" style="40" customWidth="1"/>
    <col min="13059" max="13059" width="11.6640625" style="40" customWidth="1"/>
    <col min="13060" max="13307" width="8.21875" style="40"/>
    <col min="13308" max="13308" width="2.77734375" style="40" customWidth="1"/>
    <col min="13309" max="13309" width="22.6640625" style="40" customWidth="1"/>
    <col min="13310" max="13310" width="15.44140625" style="40" customWidth="1"/>
    <col min="13311" max="13311" width="21.44140625" style="40" customWidth="1"/>
    <col min="13312" max="13312" width="21.109375" style="40" customWidth="1"/>
    <col min="13313" max="13313" width="10" style="40" customWidth="1"/>
    <col min="13314" max="13314" width="12.21875" style="40" customWidth="1"/>
    <col min="13315" max="13315" width="11.6640625" style="40" customWidth="1"/>
    <col min="13316" max="13563" width="8.21875" style="40"/>
    <col min="13564" max="13564" width="2.77734375" style="40" customWidth="1"/>
    <col min="13565" max="13565" width="22.6640625" style="40" customWidth="1"/>
    <col min="13566" max="13566" width="15.44140625" style="40" customWidth="1"/>
    <col min="13567" max="13567" width="21.44140625" style="40" customWidth="1"/>
    <col min="13568" max="13568" width="21.109375" style="40" customWidth="1"/>
    <col min="13569" max="13569" width="10" style="40" customWidth="1"/>
    <col min="13570" max="13570" width="12.21875" style="40" customWidth="1"/>
    <col min="13571" max="13571" width="11.6640625" style="40" customWidth="1"/>
    <col min="13572" max="13819" width="8.21875" style="40"/>
    <col min="13820" max="13820" width="2.77734375" style="40" customWidth="1"/>
    <col min="13821" max="13821" width="22.6640625" style="40" customWidth="1"/>
    <col min="13822" max="13822" width="15.44140625" style="40" customWidth="1"/>
    <col min="13823" max="13823" width="21.44140625" style="40" customWidth="1"/>
    <col min="13824" max="13824" width="21.109375" style="40" customWidth="1"/>
    <col min="13825" max="13825" width="10" style="40" customWidth="1"/>
    <col min="13826" max="13826" width="12.21875" style="40" customWidth="1"/>
    <col min="13827" max="13827" width="11.6640625" style="40" customWidth="1"/>
    <col min="13828" max="14075" width="8.21875" style="40"/>
    <col min="14076" max="14076" width="2.77734375" style="40" customWidth="1"/>
    <col min="14077" max="14077" width="22.6640625" style="40" customWidth="1"/>
    <col min="14078" max="14078" width="15.44140625" style="40" customWidth="1"/>
    <col min="14079" max="14079" width="21.44140625" style="40" customWidth="1"/>
    <col min="14080" max="14080" width="21.109375" style="40" customWidth="1"/>
    <col min="14081" max="14081" width="10" style="40" customWidth="1"/>
    <col min="14082" max="14082" width="12.21875" style="40" customWidth="1"/>
    <col min="14083" max="14083" width="11.6640625" style="40" customWidth="1"/>
    <col min="14084" max="14331" width="8.21875" style="40"/>
    <col min="14332" max="14332" width="2.77734375" style="40" customWidth="1"/>
    <col min="14333" max="14333" width="22.6640625" style="40" customWidth="1"/>
    <col min="14334" max="14334" width="15.44140625" style="40" customWidth="1"/>
    <col min="14335" max="14335" width="21.44140625" style="40" customWidth="1"/>
    <col min="14336" max="14336" width="21.109375" style="40" customWidth="1"/>
    <col min="14337" max="14337" width="10" style="40" customWidth="1"/>
    <col min="14338" max="14338" width="12.21875" style="40" customWidth="1"/>
    <col min="14339" max="14339" width="11.6640625" style="40" customWidth="1"/>
    <col min="14340" max="14587" width="8.21875" style="40"/>
    <col min="14588" max="14588" width="2.77734375" style="40" customWidth="1"/>
    <col min="14589" max="14589" width="22.6640625" style="40" customWidth="1"/>
    <col min="14590" max="14590" width="15.44140625" style="40" customWidth="1"/>
    <col min="14591" max="14591" width="21.44140625" style="40" customWidth="1"/>
    <col min="14592" max="14592" width="21.109375" style="40" customWidth="1"/>
    <col min="14593" max="14593" width="10" style="40" customWidth="1"/>
    <col min="14594" max="14594" width="12.21875" style="40" customWidth="1"/>
    <col min="14595" max="14595" width="11.6640625" style="40" customWidth="1"/>
    <col min="14596" max="14843" width="8.21875" style="40"/>
    <col min="14844" max="14844" width="2.77734375" style="40" customWidth="1"/>
    <col min="14845" max="14845" width="22.6640625" style="40" customWidth="1"/>
    <col min="14846" max="14846" width="15.44140625" style="40" customWidth="1"/>
    <col min="14847" max="14847" width="21.44140625" style="40" customWidth="1"/>
    <col min="14848" max="14848" width="21.109375" style="40" customWidth="1"/>
    <col min="14849" max="14849" width="10" style="40" customWidth="1"/>
    <col min="14850" max="14850" width="12.21875" style="40" customWidth="1"/>
    <col min="14851" max="14851" width="11.6640625" style="40" customWidth="1"/>
    <col min="14852" max="15099" width="8.21875" style="40"/>
    <col min="15100" max="15100" width="2.77734375" style="40" customWidth="1"/>
    <col min="15101" max="15101" width="22.6640625" style="40" customWidth="1"/>
    <col min="15102" max="15102" width="15.44140625" style="40" customWidth="1"/>
    <col min="15103" max="15103" width="21.44140625" style="40" customWidth="1"/>
    <col min="15104" max="15104" width="21.109375" style="40" customWidth="1"/>
    <col min="15105" max="15105" width="10" style="40" customWidth="1"/>
    <col min="15106" max="15106" width="12.21875" style="40" customWidth="1"/>
    <col min="15107" max="15107" width="11.6640625" style="40" customWidth="1"/>
    <col min="15108" max="15355" width="8.21875" style="40"/>
    <col min="15356" max="15356" width="2.77734375" style="40" customWidth="1"/>
    <col min="15357" max="15357" width="22.6640625" style="40" customWidth="1"/>
    <col min="15358" max="15358" width="15.44140625" style="40" customWidth="1"/>
    <col min="15359" max="15359" width="21.44140625" style="40" customWidth="1"/>
    <col min="15360" max="15360" width="21.109375" style="40" customWidth="1"/>
    <col min="15361" max="15361" width="10" style="40" customWidth="1"/>
    <col min="15362" max="15362" width="12.21875" style="40" customWidth="1"/>
    <col min="15363" max="15363" width="11.6640625" style="40" customWidth="1"/>
    <col min="15364" max="15611" width="8.21875" style="40"/>
    <col min="15612" max="15612" width="2.77734375" style="40" customWidth="1"/>
    <col min="15613" max="15613" width="22.6640625" style="40" customWidth="1"/>
    <col min="15614" max="15614" width="15.44140625" style="40" customWidth="1"/>
    <col min="15615" max="15615" width="21.44140625" style="40" customWidth="1"/>
    <col min="15616" max="15616" width="21.109375" style="40" customWidth="1"/>
    <col min="15617" max="15617" width="10" style="40" customWidth="1"/>
    <col min="15618" max="15618" width="12.21875" style="40" customWidth="1"/>
    <col min="15619" max="15619" width="11.6640625" style="40" customWidth="1"/>
    <col min="15620" max="15867" width="8.21875" style="40"/>
    <col min="15868" max="15868" width="2.77734375" style="40" customWidth="1"/>
    <col min="15869" max="15869" width="22.6640625" style="40" customWidth="1"/>
    <col min="15870" max="15870" width="15.44140625" style="40" customWidth="1"/>
    <col min="15871" max="15871" width="21.44140625" style="40" customWidth="1"/>
    <col min="15872" max="15872" width="21.109375" style="40" customWidth="1"/>
    <col min="15873" max="15873" width="10" style="40" customWidth="1"/>
    <col min="15874" max="15874" width="12.21875" style="40" customWidth="1"/>
    <col min="15875" max="15875" width="11.6640625" style="40" customWidth="1"/>
    <col min="15876" max="16123" width="8.21875" style="40"/>
    <col min="16124" max="16124" width="2.77734375" style="40" customWidth="1"/>
    <col min="16125" max="16125" width="22.6640625" style="40" customWidth="1"/>
    <col min="16126" max="16126" width="15.44140625" style="40" customWidth="1"/>
    <col min="16127" max="16127" width="21.44140625" style="40" customWidth="1"/>
    <col min="16128" max="16128" width="21.109375" style="40" customWidth="1"/>
    <col min="16129" max="16129" width="10" style="40" customWidth="1"/>
    <col min="16130" max="16130" width="12.21875" style="40" customWidth="1"/>
    <col min="16131" max="16131" width="11.6640625" style="40" customWidth="1"/>
    <col min="16132" max="16384" width="8.21875" style="40"/>
  </cols>
  <sheetData>
    <row r="1" spans="1:7" ht="25.2" x14ac:dyDescent="0.25">
      <c r="A1" s="42"/>
      <c r="C1" s="101" t="s">
        <v>65</v>
      </c>
      <c r="D1" s="101"/>
      <c r="E1" s="101"/>
      <c r="F1" s="101"/>
      <c r="G1" s="101"/>
    </row>
    <row r="2" spans="1:7" s="38" customFormat="1" x14ac:dyDescent="0.25">
      <c r="A2" s="43"/>
      <c r="C2" s="44" t="s">
        <v>66</v>
      </c>
      <c r="D2" s="44" t="s">
        <v>67</v>
      </c>
      <c r="E2" s="44" t="s">
        <v>68</v>
      </c>
      <c r="F2" s="44" t="s">
        <v>69</v>
      </c>
      <c r="G2" s="44" t="s">
        <v>70</v>
      </c>
    </row>
    <row r="3" spans="1:7" s="38" customFormat="1" x14ac:dyDescent="0.25">
      <c r="A3" s="45">
        <v>1</v>
      </c>
      <c r="C3" s="44">
        <v>1</v>
      </c>
      <c r="D3" s="44" t="s">
        <v>71</v>
      </c>
      <c r="E3" s="46"/>
      <c r="F3" s="46"/>
      <c r="G3" s="46"/>
    </row>
    <row r="4" spans="1:7" x14ac:dyDescent="0.25">
      <c r="A4" s="102"/>
      <c r="C4" s="48">
        <v>1.1000000000000001</v>
      </c>
      <c r="D4" s="49" t="s">
        <v>72</v>
      </c>
      <c r="E4" s="50"/>
      <c r="F4" s="50"/>
      <c r="G4" s="50"/>
    </row>
    <row r="5" spans="1:7" x14ac:dyDescent="0.25">
      <c r="A5" s="102"/>
      <c r="C5" s="48">
        <v>1.2</v>
      </c>
      <c r="D5" s="49" t="s">
        <v>73</v>
      </c>
      <c r="E5" s="50"/>
      <c r="F5" s="50"/>
      <c r="G5" s="50"/>
    </row>
    <row r="6" spans="1:7" x14ac:dyDescent="0.25">
      <c r="A6" s="102"/>
      <c r="C6" s="51"/>
      <c r="D6" s="50"/>
      <c r="E6" s="50"/>
      <c r="F6" s="50"/>
      <c r="G6" s="50"/>
    </row>
    <row r="7" spans="1:7" x14ac:dyDescent="0.25">
      <c r="A7" s="102"/>
      <c r="C7" s="44">
        <v>2</v>
      </c>
      <c r="D7" s="44" t="s">
        <v>26</v>
      </c>
      <c r="E7" s="44"/>
      <c r="F7" s="44"/>
      <c r="G7" s="44"/>
    </row>
    <row r="8" spans="1:7" x14ac:dyDescent="0.25">
      <c r="A8" s="102"/>
      <c r="C8" s="48">
        <v>2.1</v>
      </c>
      <c r="D8" s="49" t="s">
        <v>74</v>
      </c>
      <c r="E8" s="50"/>
      <c r="F8" s="50"/>
      <c r="G8" s="50"/>
    </row>
    <row r="9" spans="1:7" x14ac:dyDescent="0.25">
      <c r="A9" s="102"/>
      <c r="C9" s="48">
        <v>2.2000000000000002</v>
      </c>
      <c r="D9" s="49" t="s">
        <v>75</v>
      </c>
      <c r="E9" s="50"/>
      <c r="F9" s="50"/>
      <c r="G9" s="50"/>
    </row>
    <row r="10" spans="1:7" x14ac:dyDescent="0.25">
      <c r="A10" s="102"/>
      <c r="B10" s="52"/>
      <c r="C10" s="53">
        <v>2.2999999999999998</v>
      </c>
      <c r="D10" s="49" t="s">
        <v>76</v>
      </c>
      <c r="E10" s="50"/>
      <c r="F10" s="50"/>
      <c r="G10" s="50"/>
    </row>
    <row r="11" spans="1:7" x14ac:dyDescent="0.25">
      <c r="A11" s="102"/>
      <c r="B11" s="52"/>
      <c r="C11" s="54"/>
      <c r="D11" s="55"/>
      <c r="E11" s="55"/>
      <c r="F11" s="55"/>
      <c r="G11" s="55"/>
    </row>
    <row r="12" spans="1:7" x14ac:dyDescent="0.25">
      <c r="A12" s="102"/>
      <c r="B12" s="52"/>
      <c r="C12" s="44">
        <v>3</v>
      </c>
      <c r="D12" s="44" t="s">
        <v>33</v>
      </c>
      <c r="E12" s="44"/>
      <c r="F12" s="44"/>
      <c r="G12" s="44"/>
    </row>
    <row r="13" spans="1:7" x14ac:dyDescent="0.25">
      <c r="A13" s="102"/>
      <c r="B13" s="52"/>
      <c r="C13" s="53">
        <v>3.1</v>
      </c>
      <c r="D13" s="49" t="s">
        <v>77</v>
      </c>
      <c r="E13" s="50"/>
      <c r="F13" s="50"/>
      <c r="G13" s="50"/>
    </row>
    <row r="14" spans="1:7" x14ac:dyDescent="0.25">
      <c r="A14" s="102"/>
      <c r="B14" s="52"/>
      <c r="C14" s="53">
        <v>3.2</v>
      </c>
      <c r="D14" s="49" t="s">
        <v>78</v>
      </c>
      <c r="E14" s="50"/>
      <c r="F14" s="50"/>
      <c r="G14" s="50"/>
    </row>
    <row r="15" spans="1:7" x14ac:dyDescent="0.25">
      <c r="A15" s="102"/>
      <c r="B15" s="52"/>
      <c r="C15" s="53">
        <v>3.3</v>
      </c>
      <c r="D15" s="49" t="s">
        <v>79</v>
      </c>
      <c r="E15" s="50"/>
      <c r="F15" s="50"/>
      <c r="G15" s="50"/>
    </row>
    <row r="16" spans="1:7" ht="15" customHeight="1" x14ac:dyDescent="0.25">
      <c r="A16" s="102"/>
      <c r="B16" s="56"/>
      <c r="C16" s="53"/>
      <c r="D16" s="50"/>
      <c r="E16" s="50"/>
      <c r="F16" s="50"/>
      <c r="G16" s="50"/>
    </row>
    <row r="17" spans="1:7" s="38" customFormat="1" x14ac:dyDescent="0.25">
      <c r="A17" s="45">
        <v>2</v>
      </c>
      <c r="B17" s="57"/>
      <c r="C17" s="44">
        <v>4</v>
      </c>
      <c r="D17" s="44" t="s">
        <v>38</v>
      </c>
      <c r="E17" s="44"/>
      <c r="F17" s="44"/>
      <c r="G17" s="44"/>
    </row>
    <row r="18" spans="1:7" x14ac:dyDescent="0.25">
      <c r="A18" s="102"/>
      <c r="B18" s="52"/>
      <c r="C18" s="53">
        <v>4.0999999999999996</v>
      </c>
      <c r="D18" s="49" t="s">
        <v>80</v>
      </c>
      <c r="E18" s="50"/>
      <c r="F18" s="50"/>
      <c r="G18" s="50"/>
    </row>
    <row r="19" spans="1:7" x14ac:dyDescent="0.25">
      <c r="A19" s="102"/>
      <c r="B19" s="52"/>
      <c r="C19" s="53">
        <v>4.2</v>
      </c>
      <c r="D19" s="49" t="s">
        <v>81</v>
      </c>
      <c r="E19" s="50"/>
      <c r="F19" s="50"/>
      <c r="G19" s="50"/>
    </row>
    <row r="20" spans="1:7" x14ac:dyDescent="0.25">
      <c r="A20" s="102"/>
      <c r="B20" s="52"/>
      <c r="C20" s="53"/>
      <c r="D20" s="48"/>
      <c r="E20" s="50"/>
      <c r="F20" s="50"/>
      <c r="G20" s="50"/>
    </row>
    <row r="21" spans="1:7" x14ac:dyDescent="0.25">
      <c r="A21" s="102"/>
      <c r="B21" s="52"/>
      <c r="C21" s="53"/>
      <c r="D21" s="50"/>
      <c r="E21" s="50"/>
      <c r="F21" s="50"/>
      <c r="G21" s="50"/>
    </row>
    <row r="22" spans="1:7" x14ac:dyDescent="0.25">
      <c r="A22" s="102"/>
      <c r="B22" s="52"/>
      <c r="C22" s="58"/>
    </row>
    <row r="23" spans="1:7" x14ac:dyDescent="0.25">
      <c r="A23" s="102"/>
      <c r="B23" s="52"/>
      <c r="C23" s="107" t="s">
        <v>82</v>
      </c>
      <c r="D23" s="108"/>
      <c r="E23" s="59"/>
      <c r="F23" s="59"/>
      <c r="G23" s="59"/>
    </row>
    <row r="24" spans="1:7" x14ac:dyDescent="0.25">
      <c r="A24" s="102"/>
      <c r="B24" s="52"/>
      <c r="C24" s="58"/>
    </row>
    <row r="25" spans="1:7" x14ac:dyDescent="0.25">
      <c r="A25" s="102"/>
      <c r="B25" s="52"/>
      <c r="C25" s="58"/>
    </row>
    <row r="26" spans="1:7" x14ac:dyDescent="0.25">
      <c r="A26" s="102"/>
      <c r="B26" s="52"/>
      <c r="C26" s="58"/>
    </row>
    <row r="27" spans="1:7" x14ac:dyDescent="0.25">
      <c r="A27" s="102"/>
      <c r="B27" s="52"/>
      <c r="C27" s="58"/>
    </row>
    <row r="28" spans="1:7" x14ac:dyDescent="0.25">
      <c r="A28" s="102"/>
      <c r="B28" s="52"/>
      <c r="C28" s="58"/>
    </row>
    <row r="29" spans="1:7" x14ac:dyDescent="0.25">
      <c r="A29" s="102"/>
      <c r="B29" s="52"/>
      <c r="C29" s="58"/>
    </row>
    <row r="30" spans="1:7" ht="15.9" customHeight="1" x14ac:dyDescent="0.25">
      <c r="A30" s="102"/>
      <c r="B30" s="52"/>
      <c r="C30" s="58"/>
    </row>
    <row r="31" spans="1:7" x14ac:dyDescent="0.25">
      <c r="A31" s="45">
        <v>3</v>
      </c>
      <c r="B31" s="52"/>
      <c r="C31" s="58"/>
    </row>
    <row r="32" spans="1:7" x14ac:dyDescent="0.25">
      <c r="A32" s="42"/>
    </row>
    <row r="33" spans="1:1" ht="15" customHeight="1" x14ac:dyDescent="0.25">
      <c r="A33" s="42"/>
    </row>
    <row r="34" spans="1:1" x14ac:dyDescent="0.25">
      <c r="A34" s="42"/>
    </row>
    <row r="35" spans="1:1" ht="15.9" customHeight="1" x14ac:dyDescent="0.25">
      <c r="A35" s="42"/>
    </row>
    <row r="36" spans="1:1" ht="14.1" customHeight="1" x14ac:dyDescent="0.25">
      <c r="A36" s="42"/>
    </row>
    <row r="37" spans="1:1" x14ac:dyDescent="0.25">
      <c r="A37" s="45">
        <v>4</v>
      </c>
    </row>
    <row r="38" spans="1:1" x14ac:dyDescent="0.25">
      <c r="A38" s="42"/>
    </row>
    <row r="39" spans="1:1" x14ac:dyDescent="0.25">
      <c r="A39" s="42"/>
    </row>
    <row r="40" spans="1:1" x14ac:dyDescent="0.25">
      <c r="A40" s="42"/>
    </row>
    <row r="41" spans="1:1" x14ac:dyDescent="0.25">
      <c r="A41" s="45"/>
    </row>
    <row r="42" spans="1:1" x14ac:dyDescent="0.25">
      <c r="A42" s="42"/>
    </row>
    <row r="43" spans="1:1" x14ac:dyDescent="0.25">
      <c r="A43" s="42"/>
    </row>
  </sheetData>
  <mergeCells count="4">
    <mergeCell ref="C1:G1"/>
    <mergeCell ref="C23:D23"/>
    <mergeCell ref="A4:A16"/>
    <mergeCell ref="A18:A30"/>
  </mergeCells>
  <phoneticPr fontId="1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38"/>
  <sheetViews>
    <sheetView topLeftCell="A15" workbookViewId="0">
      <selection activeCell="G28" sqref="G28"/>
    </sheetView>
  </sheetViews>
  <sheetFormatPr defaultColWidth="9" defaultRowHeight="13.8" x14ac:dyDescent="0.25"/>
  <cols>
    <col min="2" max="2" width="16.88671875" customWidth="1"/>
    <col min="3" max="3" width="13.77734375" customWidth="1"/>
    <col min="4" max="5" width="19" customWidth="1"/>
    <col min="6" max="6" width="13.33203125" customWidth="1"/>
  </cols>
  <sheetData>
    <row r="2" spans="2:6" ht="17.399999999999999" x14ac:dyDescent="0.25">
      <c r="B2" s="109" t="s">
        <v>83</v>
      </c>
      <c r="C2" s="109"/>
      <c r="D2" s="109"/>
      <c r="E2" s="109"/>
      <c r="F2" s="109"/>
    </row>
    <row r="3" spans="2:6" x14ac:dyDescent="0.25">
      <c r="B3" t="s">
        <v>84</v>
      </c>
      <c r="F3" s="1" t="s">
        <v>85</v>
      </c>
    </row>
    <row r="4" spans="2:6" x14ac:dyDescent="0.25">
      <c r="B4" s="2"/>
      <c r="C4" s="3"/>
      <c r="D4" s="3" t="s">
        <v>86</v>
      </c>
      <c r="E4" s="4" t="s">
        <v>87</v>
      </c>
      <c r="F4" s="5" t="s">
        <v>70</v>
      </c>
    </row>
    <row r="5" spans="2:6" x14ac:dyDescent="0.25">
      <c r="B5" s="113" t="s">
        <v>88</v>
      </c>
      <c r="C5" s="6" t="s">
        <v>89</v>
      </c>
      <c r="D5" s="6">
        <v>2</v>
      </c>
      <c r="E5" s="7"/>
      <c r="F5" s="8" t="s">
        <v>90</v>
      </c>
    </row>
    <row r="6" spans="2:6" x14ac:dyDescent="0.25">
      <c r="B6" s="114"/>
      <c r="C6" s="6" t="s">
        <v>91</v>
      </c>
      <c r="D6" s="6">
        <v>4</v>
      </c>
      <c r="E6" s="7"/>
      <c r="F6" s="8"/>
    </row>
    <row r="7" spans="2:6" x14ac:dyDescent="0.25">
      <c r="B7" s="114"/>
      <c r="C7" s="6" t="s">
        <v>92</v>
      </c>
      <c r="D7" s="6">
        <v>1</v>
      </c>
      <c r="E7" s="7"/>
      <c r="F7" s="8"/>
    </row>
    <row r="8" spans="2:6" x14ac:dyDescent="0.25">
      <c r="B8" s="114"/>
      <c r="C8" s="6" t="s">
        <v>93</v>
      </c>
      <c r="D8" s="6">
        <v>1</v>
      </c>
      <c r="E8" s="7"/>
      <c r="F8" s="8"/>
    </row>
    <row r="9" spans="2:6" x14ac:dyDescent="0.25">
      <c r="B9" s="114"/>
      <c r="C9" s="6" t="s">
        <v>94</v>
      </c>
      <c r="D9" s="6">
        <v>0.5</v>
      </c>
      <c r="E9" s="7"/>
      <c r="F9" s="8"/>
    </row>
    <row r="10" spans="2:6" x14ac:dyDescent="0.25">
      <c r="B10" s="114"/>
      <c r="C10" s="6" t="s">
        <v>95</v>
      </c>
      <c r="D10" s="6">
        <v>0.5</v>
      </c>
      <c r="E10" s="7"/>
      <c r="F10" s="8"/>
    </row>
    <row r="11" spans="2:6" x14ac:dyDescent="0.25">
      <c r="B11" s="115"/>
      <c r="C11" s="6" t="s">
        <v>20</v>
      </c>
      <c r="D11" s="6">
        <f>SUM(D5:D10)</f>
        <v>9</v>
      </c>
      <c r="E11" s="9">
        <f>D11*50000</f>
        <v>450000</v>
      </c>
      <c r="F11" s="8" t="s">
        <v>96</v>
      </c>
    </row>
    <row r="12" spans="2:6" ht="27.6" x14ac:dyDescent="0.25">
      <c r="B12" s="113" t="s">
        <v>97</v>
      </c>
      <c r="C12" s="10" t="s">
        <v>98</v>
      </c>
      <c r="D12" s="6"/>
      <c r="E12" s="9">
        <v>20000</v>
      </c>
      <c r="F12" s="8"/>
    </row>
    <row r="13" spans="2:6" ht="41.4" x14ac:dyDescent="0.25">
      <c r="B13" s="114"/>
      <c r="C13" s="10" t="s">
        <v>99</v>
      </c>
      <c r="D13" s="6"/>
      <c r="E13" s="9">
        <v>30000</v>
      </c>
      <c r="F13" s="8"/>
    </row>
    <row r="14" spans="2:6" x14ac:dyDescent="0.25">
      <c r="B14" s="115"/>
      <c r="C14" s="6" t="s">
        <v>100</v>
      </c>
      <c r="D14" s="6"/>
      <c r="E14" s="9">
        <v>10000</v>
      </c>
      <c r="F14" s="8"/>
    </row>
    <row r="15" spans="2:6" ht="55.2" x14ac:dyDescent="0.25">
      <c r="B15" s="11" t="s">
        <v>101</v>
      </c>
      <c r="C15" s="6"/>
      <c r="D15" s="6"/>
      <c r="E15" s="9">
        <v>200000</v>
      </c>
      <c r="F15" s="12" t="s">
        <v>102</v>
      </c>
    </row>
    <row r="16" spans="2:6" x14ac:dyDescent="0.25">
      <c r="B16" s="13"/>
      <c r="C16" s="6"/>
      <c r="D16" s="6"/>
      <c r="E16" s="9"/>
      <c r="F16" s="8"/>
    </row>
    <row r="17" spans="2:6" x14ac:dyDescent="0.25">
      <c r="B17" s="14" t="s">
        <v>63</v>
      </c>
      <c r="C17" s="15"/>
      <c r="D17" s="15"/>
      <c r="E17" s="16">
        <f>SUM(E11:E16)</f>
        <v>710000</v>
      </c>
      <c r="F17" s="17"/>
    </row>
    <row r="20" spans="2:6" x14ac:dyDescent="0.25">
      <c r="B20" t="s">
        <v>103</v>
      </c>
    </row>
    <row r="21" spans="2:6" x14ac:dyDescent="0.25">
      <c r="B21" s="18" t="s">
        <v>104</v>
      </c>
      <c r="C21" s="19" t="s">
        <v>105</v>
      </c>
      <c r="D21" s="19" t="s">
        <v>106</v>
      </c>
      <c r="E21" s="19" t="s">
        <v>107</v>
      </c>
      <c r="F21" s="20" t="s">
        <v>70</v>
      </c>
    </row>
    <row r="22" spans="2:6" x14ac:dyDescent="0.25">
      <c r="B22" s="21" t="s">
        <v>108</v>
      </c>
      <c r="C22" s="22">
        <v>20000</v>
      </c>
      <c r="D22" s="23">
        <v>10</v>
      </c>
      <c r="E22" s="22">
        <f>C22*D22</f>
        <v>200000</v>
      </c>
      <c r="F22" s="8"/>
    </row>
    <row r="23" spans="2:6" x14ac:dyDescent="0.25">
      <c r="B23" s="21" t="s">
        <v>109</v>
      </c>
      <c r="C23" s="22">
        <v>50000</v>
      </c>
      <c r="D23" s="23">
        <v>9</v>
      </c>
      <c r="E23" s="22">
        <f t="shared" ref="E23:E25" si="0">C23*D23</f>
        <v>450000</v>
      </c>
      <c r="F23" s="8"/>
    </row>
    <row r="24" spans="2:6" x14ac:dyDescent="0.25">
      <c r="B24" s="21" t="s">
        <v>110</v>
      </c>
      <c r="C24" s="22">
        <v>40000</v>
      </c>
      <c r="D24" s="23">
        <v>8.5</v>
      </c>
      <c r="E24" s="22">
        <f t="shared" si="0"/>
        <v>340000</v>
      </c>
      <c r="F24" s="8"/>
    </row>
    <row r="25" spans="2:6" x14ac:dyDescent="0.25">
      <c r="B25" s="21" t="s">
        <v>111</v>
      </c>
      <c r="C25" s="22">
        <v>10000</v>
      </c>
      <c r="D25" s="23">
        <v>8</v>
      </c>
      <c r="E25" s="22">
        <f t="shared" si="0"/>
        <v>80000</v>
      </c>
      <c r="F25" s="8"/>
    </row>
    <row r="26" spans="2:6" x14ac:dyDescent="0.25">
      <c r="B26" s="24" t="s">
        <v>63</v>
      </c>
      <c r="C26" s="25">
        <f>SUM(C22:C25)</f>
        <v>120000</v>
      </c>
      <c r="D26" s="6"/>
      <c r="E26" s="22">
        <f>SUM(E22:E25)</f>
        <v>1070000</v>
      </c>
      <c r="F26" s="8"/>
    </row>
    <row r="27" spans="2:6" x14ac:dyDescent="0.25">
      <c r="B27" s="13"/>
      <c r="C27" s="6"/>
      <c r="D27" s="6"/>
      <c r="E27" s="22"/>
      <c r="F27" s="8"/>
    </row>
    <row r="28" spans="2:6" x14ac:dyDescent="0.25">
      <c r="B28" s="21" t="s">
        <v>112</v>
      </c>
      <c r="C28" s="6"/>
      <c r="D28" s="6"/>
      <c r="E28" s="22">
        <v>30000</v>
      </c>
      <c r="F28" s="8"/>
    </row>
    <row r="29" spans="2:6" x14ac:dyDescent="0.25">
      <c r="B29" s="13"/>
      <c r="C29" s="6"/>
      <c r="D29" s="6"/>
      <c r="E29" s="22"/>
      <c r="F29" s="8"/>
    </row>
    <row r="30" spans="2:6" x14ac:dyDescent="0.25">
      <c r="B30" s="24" t="s">
        <v>113</v>
      </c>
      <c r="C30" s="6"/>
      <c r="D30" s="6"/>
      <c r="E30" s="22">
        <f>E26+E28</f>
        <v>1100000</v>
      </c>
      <c r="F30" s="8"/>
    </row>
    <row r="31" spans="2:6" x14ac:dyDescent="0.25">
      <c r="B31" s="13"/>
      <c r="C31" s="6"/>
      <c r="D31" s="6"/>
      <c r="E31" s="22"/>
      <c r="F31" s="8"/>
    </row>
    <row r="32" spans="2:6" x14ac:dyDescent="0.25">
      <c r="B32" s="26" t="s">
        <v>114</v>
      </c>
      <c r="C32" s="110"/>
      <c r="D32" s="111"/>
      <c r="E32" s="112"/>
      <c r="F32" s="27"/>
    </row>
    <row r="33" spans="2:6" x14ac:dyDescent="0.25">
      <c r="B33" s="28" t="s">
        <v>115</v>
      </c>
      <c r="C33" s="29"/>
      <c r="D33" s="30"/>
      <c r="E33" s="31"/>
      <c r="F33" s="32"/>
    </row>
    <row r="34" spans="2:6" x14ac:dyDescent="0.25">
      <c r="B34" s="33" t="s">
        <v>116</v>
      </c>
      <c r="C34" s="34"/>
      <c r="D34" s="34"/>
      <c r="E34" s="34"/>
      <c r="F34" s="35"/>
    </row>
    <row r="36" spans="2:6" x14ac:dyDescent="0.25">
      <c r="B36" s="36" t="s">
        <v>117</v>
      </c>
      <c r="C36" s="36"/>
      <c r="D36" s="36"/>
      <c r="E36" s="37">
        <f>(E30-E17)/E30</f>
        <v>0.35454545454545455</v>
      </c>
    </row>
    <row r="38" spans="2:6" x14ac:dyDescent="0.25">
      <c r="B38" s="36" t="s">
        <v>118</v>
      </c>
      <c r="C38" s="36"/>
      <c r="D38" s="36"/>
      <c r="E38" s="36"/>
    </row>
  </sheetData>
  <mergeCells count="4">
    <mergeCell ref="B2:F2"/>
    <mergeCell ref="C32:E32"/>
    <mergeCell ref="B5:B11"/>
    <mergeCell ref="B12:B14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【P1】商务可行性评估表</vt:lpstr>
      <vt:lpstr>【P2】方案技术可行性评估</vt:lpstr>
      <vt:lpstr>【P3.1】项目任务工作量分解表</vt:lpstr>
      <vt:lpstr>【P3.2】项目周期计划表</vt:lpstr>
      <vt:lpstr>【P4】项目盈亏预估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2023-04-25T06:53:00Z</dcterms:created>
  <dcterms:modified xsi:type="dcterms:W3CDTF">2023-05-05T13:18:03Z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9E16CA8C5CA6437C8A8668C761D9A5BB_12</vt:lpwstr>
  </property>
  <property fmtid="{D5CDD505-2E9C-101B-9397-08002B2CF9AE}" pid="3" name="KSOProductBuildVer">
    <vt:lpwstr>2052-11.1.0.14036</vt:lpwstr>
  </property>
</Properties>
</file>