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L:\10 MRD\2023\02产品\SNC8x\02)Soundec产品线\00)AIoT\04)落地方案\02)骑行头盔\"/>
    </mc:Choice>
  </mc:AlternateContent>
  <xr:revisionPtr revIDLastSave="0" documentId="13_ncr:1_{47C61869-77FB-43B0-AED9-1E369F2B768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50" i="1" s="1"/>
</calcChain>
</file>

<file path=xl/sharedStrings.xml><?xml version="1.0" encoding="utf-8"?>
<sst xmlns="http://schemas.openxmlformats.org/spreadsheetml/2006/main" count="143" uniqueCount="93">
  <si>
    <r>
      <rPr>
        <b/>
        <sz val="14"/>
        <color theme="1"/>
        <rFont val="宋体"/>
        <charset val="134"/>
        <scheme val="minor"/>
      </rPr>
      <t>智能头盔硬件评估BOM</t>
    </r>
    <r>
      <rPr>
        <b/>
        <sz val="14"/>
        <color rgb="FFFF0000"/>
        <rFont val="宋体"/>
        <charset val="134"/>
        <scheme val="minor"/>
      </rPr>
      <t>（未加九音DSP和算法）</t>
    </r>
  </si>
  <si>
    <t>项目</t>
  </si>
  <si>
    <t>元件名称</t>
  </si>
  <si>
    <t>规格</t>
  </si>
  <si>
    <t>封装</t>
  </si>
  <si>
    <t>数量</t>
  </si>
  <si>
    <t>含税单价</t>
  </si>
  <si>
    <t>含税合计</t>
  </si>
  <si>
    <t>制造商</t>
  </si>
  <si>
    <t>说明</t>
  </si>
  <si>
    <t>PCB</t>
  </si>
  <si>
    <t>15*20mm*1.0mm  FR4 沉金 4层板 绿油白字</t>
  </si>
  <si>
    <t>10*10mm*1.0mm  FR4 喷锡 双面板 绿油白字</t>
  </si>
  <si>
    <t>蓝牙IC</t>
  </si>
  <si>
    <t>BT8925B</t>
  </si>
  <si>
    <t>QFN24-4X4</t>
  </si>
  <si>
    <t>中科蓝讯</t>
  </si>
  <si>
    <t>耳放IC</t>
  </si>
  <si>
    <t>LPA4722AQVF</t>
  </si>
  <si>
    <t>QFN16-3X3</t>
  </si>
  <si>
    <t>微源</t>
  </si>
  <si>
    <t>充电管理IC</t>
  </si>
  <si>
    <t>TP4054</t>
  </si>
  <si>
    <t>SOT23-5L</t>
  </si>
  <si>
    <t>DSP</t>
  </si>
  <si>
    <t>SNC8600</t>
  </si>
  <si>
    <t>BGA80-6.2x4.5xH1.2mm</t>
  </si>
  <si>
    <t>九音</t>
  </si>
  <si>
    <t>加算法</t>
  </si>
  <si>
    <t>贴片电容</t>
  </si>
  <si>
    <t>0.1uF /10V 10%</t>
  </si>
  <si>
    <t>0402</t>
  </si>
  <si>
    <t>10uF /10V 10%</t>
  </si>
  <si>
    <t>12pF/10V 5%</t>
  </si>
  <si>
    <t>1nF/10V 10%</t>
  </si>
  <si>
    <t>1uF/10V 10%</t>
  </si>
  <si>
    <t>2.2uF/10V 10%</t>
  </si>
  <si>
    <t>2.7pF/10V 10%</t>
  </si>
  <si>
    <t>200pF/10V 10%</t>
  </si>
  <si>
    <t>330nF/10V 10%</t>
  </si>
  <si>
    <t>33nF/10V 10%</t>
  </si>
  <si>
    <t>4.7uF/10V 10%</t>
  </si>
  <si>
    <t>数字硅咪</t>
  </si>
  <si>
    <t>SDM0502-RFS261-G02（要求低灵敏度，AOP≥135dB）</t>
  </si>
  <si>
    <t>ESD</t>
  </si>
  <si>
    <t>5V ESD</t>
  </si>
  <si>
    <t>DFN1006</t>
  </si>
  <si>
    <t>功率电感</t>
  </si>
  <si>
    <t>3.3uH(I＞400mA)</t>
  </si>
  <si>
    <t>0805</t>
  </si>
  <si>
    <t>10uH(I＞400mA)</t>
  </si>
  <si>
    <t>LED</t>
  </si>
  <si>
    <t>BLUE</t>
  </si>
  <si>
    <t>0603</t>
  </si>
  <si>
    <t>RED</t>
  </si>
  <si>
    <t>MOS管</t>
  </si>
  <si>
    <t>CJ3407</t>
  </si>
  <si>
    <t>SOT-23</t>
  </si>
  <si>
    <t>贴片电阻</t>
  </si>
  <si>
    <t>0R 5%</t>
  </si>
  <si>
    <t>100K 5%</t>
  </si>
  <si>
    <t>10K 5%</t>
  </si>
  <si>
    <t>15K 5%</t>
  </si>
  <si>
    <t>1K 5%</t>
  </si>
  <si>
    <t>1M 5%</t>
  </si>
  <si>
    <t>22R 5%</t>
  </si>
  <si>
    <t>33R 5%</t>
  </si>
  <si>
    <t>4.7K 5%</t>
  </si>
  <si>
    <t>40K 5%</t>
  </si>
  <si>
    <t>5.1K 5%</t>
  </si>
  <si>
    <t>6.8K 5%</t>
  </si>
  <si>
    <t>轻触开关</t>
  </si>
  <si>
    <t>3.7*3.7mm 250gf</t>
  </si>
  <si>
    <t>三极管</t>
  </si>
  <si>
    <t>MMBT3904</t>
  </si>
  <si>
    <t>USB插座</t>
  </si>
  <si>
    <t>TYPEC-M16P-SMT-4DIP</t>
  </si>
  <si>
    <t>16P-SMT-4DIP</t>
  </si>
  <si>
    <t>贴片晶振</t>
  </si>
  <si>
    <t>24MHz 12pF 10ppm ESR＜80Ω</t>
  </si>
  <si>
    <t>26MHz 12pF 10ppm ESR＜80Ω</t>
  </si>
  <si>
    <t>贴片插座</t>
  </si>
  <si>
    <t>4p 0.5mm间距 卧贴</t>
  </si>
  <si>
    <t>FPC</t>
  </si>
  <si>
    <t>连接FPC</t>
  </si>
  <si>
    <t>电池</t>
  </si>
  <si>
    <t>902030 500mAh</t>
  </si>
  <si>
    <t>喇叭</t>
  </si>
  <si>
    <t>32.2x10.8x5.4mm  0.8W 侧出音</t>
  </si>
  <si>
    <t>贴片费用</t>
  </si>
  <si>
    <t>测试</t>
  </si>
  <si>
    <t>合计</t>
  </si>
  <si>
    <t>蓝牙选型可更换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</si>
</sst>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178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25" zoomScale="85" zoomScaleNormal="85" workbookViewId="0">
      <selection activeCell="M40" sqref="M40"/>
    </sheetView>
  </sheetViews>
  <sheetFormatPr defaultColWidth="9" defaultRowHeight="14.4" x14ac:dyDescent="0.25"/>
  <cols>
    <col min="1" max="1" width="9" style="1"/>
    <col min="2" max="2" width="12.88671875" customWidth="1"/>
    <col min="3" max="3" width="48.77734375" customWidth="1"/>
    <col min="4" max="4" width="27.5546875" style="2" customWidth="1"/>
    <col min="5" max="7" width="9" style="1"/>
    <col min="9" max="9" width="16.88671875" bestFit="1" customWidth="1"/>
  </cols>
  <sheetData>
    <row r="1" spans="1:9" ht="28.9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s="16" customFormat="1" ht="15.6" x14ac:dyDescent="0.25">
      <c r="A2" s="14" t="s">
        <v>1</v>
      </c>
      <c r="B2" s="14" t="s">
        <v>2</v>
      </c>
      <c r="C2" s="14" t="s">
        <v>3</v>
      </c>
      <c r="D2" s="15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 x14ac:dyDescent="0.25">
      <c r="A3" s="3">
        <v>1</v>
      </c>
      <c r="B3" s="4" t="s">
        <v>10</v>
      </c>
      <c r="C3" s="4" t="s">
        <v>11</v>
      </c>
      <c r="D3" s="5"/>
      <c r="E3" s="3">
        <v>1</v>
      </c>
      <c r="F3" s="3">
        <v>1</v>
      </c>
      <c r="G3" s="3">
        <f t="shared" ref="G3:G19" si="0">E3*F3</f>
        <v>1</v>
      </c>
      <c r="H3" s="4"/>
      <c r="I3" s="4"/>
    </row>
    <row r="4" spans="1:9" x14ac:dyDescent="0.25">
      <c r="A4" s="3">
        <v>2</v>
      </c>
      <c r="B4" s="4" t="s">
        <v>10</v>
      </c>
      <c r="C4" s="4" t="s">
        <v>12</v>
      </c>
      <c r="D4" s="5"/>
      <c r="E4" s="3">
        <v>1</v>
      </c>
      <c r="F4" s="3">
        <v>0.1</v>
      </c>
      <c r="G4" s="3">
        <f t="shared" si="0"/>
        <v>0.1</v>
      </c>
      <c r="H4" s="4"/>
      <c r="I4" s="4"/>
    </row>
    <row r="5" spans="1:9" x14ac:dyDescent="0.25">
      <c r="A5" s="3">
        <v>2</v>
      </c>
      <c r="B5" s="4" t="s">
        <v>13</v>
      </c>
      <c r="C5" s="4" t="s">
        <v>14</v>
      </c>
      <c r="D5" s="5" t="s">
        <v>15</v>
      </c>
      <c r="E5" s="3">
        <v>1</v>
      </c>
      <c r="F5" s="3">
        <v>2</v>
      </c>
      <c r="G5" s="3">
        <f t="shared" si="0"/>
        <v>2</v>
      </c>
      <c r="H5" s="4" t="s">
        <v>16</v>
      </c>
      <c r="I5" s="13" t="s">
        <v>92</v>
      </c>
    </row>
    <row r="6" spans="1:9" x14ac:dyDescent="0.25">
      <c r="A6" s="3">
        <v>3</v>
      </c>
      <c r="B6" s="4" t="s">
        <v>17</v>
      </c>
      <c r="C6" s="4" t="s">
        <v>18</v>
      </c>
      <c r="D6" s="5" t="s">
        <v>19</v>
      </c>
      <c r="E6" s="3">
        <v>1</v>
      </c>
      <c r="F6" s="3">
        <v>1.5</v>
      </c>
      <c r="G6" s="3">
        <f t="shared" si="0"/>
        <v>1.5</v>
      </c>
      <c r="H6" s="4" t="s">
        <v>20</v>
      </c>
      <c r="I6" s="4"/>
    </row>
    <row r="7" spans="1:9" x14ac:dyDescent="0.25">
      <c r="A7" s="3">
        <v>4</v>
      </c>
      <c r="B7" s="4" t="s">
        <v>21</v>
      </c>
      <c r="C7" s="4" t="s">
        <v>22</v>
      </c>
      <c r="D7" s="5" t="s">
        <v>23</v>
      </c>
      <c r="E7" s="3">
        <v>1</v>
      </c>
      <c r="F7" s="3">
        <v>0.3</v>
      </c>
      <c r="G7" s="3">
        <f t="shared" si="0"/>
        <v>0.3</v>
      </c>
      <c r="H7" s="4"/>
      <c r="I7" s="4"/>
    </row>
    <row r="8" spans="1:9" x14ac:dyDescent="0.25">
      <c r="A8" s="6">
        <v>5</v>
      </c>
      <c r="B8" s="7" t="s">
        <v>24</v>
      </c>
      <c r="C8" s="7" t="s">
        <v>25</v>
      </c>
      <c r="D8" s="8" t="s">
        <v>26</v>
      </c>
      <c r="E8" s="6">
        <v>1</v>
      </c>
      <c r="F8" s="6">
        <v>0</v>
      </c>
      <c r="G8" s="6">
        <f t="shared" si="0"/>
        <v>0</v>
      </c>
      <c r="H8" s="7" t="s">
        <v>27</v>
      </c>
      <c r="I8" s="7" t="s">
        <v>28</v>
      </c>
    </row>
    <row r="9" spans="1:9" x14ac:dyDescent="0.25">
      <c r="A9" s="3">
        <v>6</v>
      </c>
      <c r="B9" s="4" t="s">
        <v>29</v>
      </c>
      <c r="C9" s="4" t="s">
        <v>30</v>
      </c>
      <c r="D9" s="5" t="s">
        <v>31</v>
      </c>
      <c r="E9" s="3">
        <v>10</v>
      </c>
      <c r="F9" s="3">
        <v>0.01</v>
      </c>
      <c r="G9" s="3">
        <f t="shared" si="0"/>
        <v>0.1</v>
      </c>
      <c r="H9" s="4"/>
      <c r="I9" s="4"/>
    </row>
    <row r="10" spans="1:9" x14ac:dyDescent="0.25">
      <c r="A10" s="3">
        <v>8</v>
      </c>
      <c r="B10" s="4" t="s">
        <v>29</v>
      </c>
      <c r="C10" s="4" t="s">
        <v>32</v>
      </c>
      <c r="D10" s="5" t="s">
        <v>31</v>
      </c>
      <c r="E10" s="3">
        <v>5</v>
      </c>
      <c r="F10" s="3">
        <v>0.05</v>
      </c>
      <c r="G10" s="3">
        <f t="shared" si="0"/>
        <v>0.25</v>
      </c>
      <c r="H10" s="4"/>
      <c r="I10" s="4"/>
    </row>
    <row r="11" spans="1:9" x14ac:dyDescent="0.25">
      <c r="A11" s="3">
        <v>10</v>
      </c>
      <c r="B11" s="4" t="s">
        <v>29</v>
      </c>
      <c r="C11" s="4" t="s">
        <v>33</v>
      </c>
      <c r="D11" s="5" t="s">
        <v>31</v>
      </c>
      <c r="E11" s="3">
        <v>2</v>
      </c>
      <c r="F11" s="3">
        <v>5.0000000000000001E-3</v>
      </c>
      <c r="G11" s="3">
        <f t="shared" si="0"/>
        <v>0.01</v>
      </c>
      <c r="H11" s="4"/>
      <c r="I11" s="4"/>
    </row>
    <row r="12" spans="1:9" x14ac:dyDescent="0.25">
      <c r="A12" s="3">
        <v>11</v>
      </c>
      <c r="B12" s="4" t="s">
        <v>29</v>
      </c>
      <c r="C12" s="4" t="s">
        <v>34</v>
      </c>
      <c r="D12" s="5" t="s">
        <v>31</v>
      </c>
      <c r="E12" s="3">
        <v>4</v>
      </c>
      <c r="F12" s="3">
        <v>5.0000000000000001E-3</v>
      </c>
      <c r="G12" s="3">
        <f t="shared" si="0"/>
        <v>0.02</v>
      </c>
      <c r="H12" s="4"/>
      <c r="I12" s="4"/>
    </row>
    <row r="13" spans="1:9" x14ac:dyDescent="0.25">
      <c r="A13" s="3">
        <v>12</v>
      </c>
      <c r="B13" s="4" t="s">
        <v>29</v>
      </c>
      <c r="C13" s="4" t="s">
        <v>35</v>
      </c>
      <c r="D13" s="5" t="s">
        <v>31</v>
      </c>
      <c r="E13" s="3">
        <v>10</v>
      </c>
      <c r="F13" s="3">
        <v>0.01</v>
      </c>
      <c r="G13" s="3">
        <f t="shared" si="0"/>
        <v>0.1</v>
      </c>
      <c r="H13" s="4"/>
      <c r="I13" s="4"/>
    </row>
    <row r="14" spans="1:9" x14ac:dyDescent="0.25">
      <c r="A14" s="3">
        <v>14</v>
      </c>
      <c r="B14" s="4" t="s">
        <v>29</v>
      </c>
      <c r="C14" s="4" t="s">
        <v>36</v>
      </c>
      <c r="D14" s="5" t="s">
        <v>31</v>
      </c>
      <c r="E14" s="3">
        <v>6</v>
      </c>
      <c r="F14" s="3">
        <v>0.05</v>
      </c>
      <c r="G14" s="3">
        <f t="shared" si="0"/>
        <v>0.30000000000000004</v>
      </c>
      <c r="H14" s="4"/>
      <c r="I14" s="4"/>
    </row>
    <row r="15" spans="1:9" x14ac:dyDescent="0.25">
      <c r="A15" s="3">
        <v>15</v>
      </c>
      <c r="B15" s="4" t="s">
        <v>29</v>
      </c>
      <c r="C15" s="4" t="s">
        <v>37</v>
      </c>
      <c r="D15" s="5" t="s">
        <v>31</v>
      </c>
      <c r="E15" s="3">
        <v>1</v>
      </c>
      <c r="F15" s="3">
        <v>6.0000000000000001E-3</v>
      </c>
      <c r="G15" s="3">
        <f t="shared" si="0"/>
        <v>6.0000000000000001E-3</v>
      </c>
      <c r="H15" s="4"/>
      <c r="I15" s="4"/>
    </row>
    <row r="16" spans="1:9" x14ac:dyDescent="0.25">
      <c r="A16" s="3">
        <v>16</v>
      </c>
      <c r="B16" s="4" t="s">
        <v>29</v>
      </c>
      <c r="C16" s="4" t="s">
        <v>38</v>
      </c>
      <c r="D16" s="5" t="s">
        <v>31</v>
      </c>
      <c r="E16" s="3">
        <v>2</v>
      </c>
      <c r="F16" s="3">
        <v>6.0000000000000001E-3</v>
      </c>
      <c r="G16" s="3">
        <f t="shared" si="0"/>
        <v>1.2E-2</v>
      </c>
      <c r="H16" s="4"/>
      <c r="I16" s="4"/>
    </row>
    <row r="17" spans="1:9" x14ac:dyDescent="0.25">
      <c r="A17" s="3">
        <v>17</v>
      </c>
      <c r="B17" s="4" t="s">
        <v>29</v>
      </c>
      <c r="C17" s="4" t="s">
        <v>39</v>
      </c>
      <c r="D17" s="5" t="s">
        <v>31</v>
      </c>
      <c r="E17" s="3">
        <v>4</v>
      </c>
      <c r="F17" s="3">
        <v>6.0000000000000001E-3</v>
      </c>
      <c r="G17" s="3">
        <f t="shared" si="0"/>
        <v>2.4E-2</v>
      </c>
      <c r="H17" s="4"/>
      <c r="I17" s="4"/>
    </row>
    <row r="18" spans="1:9" x14ac:dyDescent="0.25">
      <c r="A18" s="3">
        <v>18</v>
      </c>
      <c r="B18" s="4" t="s">
        <v>29</v>
      </c>
      <c r="C18" s="4" t="s">
        <v>40</v>
      </c>
      <c r="D18" s="5" t="s">
        <v>31</v>
      </c>
      <c r="E18" s="3">
        <v>4</v>
      </c>
      <c r="F18" s="3">
        <v>5.0000000000000001E-3</v>
      </c>
      <c r="G18" s="3">
        <f t="shared" si="0"/>
        <v>0.02</v>
      </c>
      <c r="H18" s="4"/>
      <c r="I18" s="4"/>
    </row>
    <row r="19" spans="1:9" x14ac:dyDescent="0.25">
      <c r="A19" s="3">
        <v>19</v>
      </c>
      <c r="B19" s="4" t="s">
        <v>29</v>
      </c>
      <c r="C19" s="4" t="s">
        <v>41</v>
      </c>
      <c r="D19" s="5" t="s">
        <v>31</v>
      </c>
      <c r="E19" s="3">
        <v>10</v>
      </c>
      <c r="F19" s="3">
        <v>0.05</v>
      </c>
      <c r="G19" s="3">
        <f t="shared" si="0"/>
        <v>0.5</v>
      </c>
      <c r="H19" s="4"/>
      <c r="I19" s="4"/>
    </row>
    <row r="20" spans="1:9" x14ac:dyDescent="0.25">
      <c r="A20" s="3">
        <v>21</v>
      </c>
      <c r="B20" s="4" t="s">
        <v>42</v>
      </c>
      <c r="C20" s="9" t="s">
        <v>43</v>
      </c>
      <c r="D20" s="5"/>
      <c r="E20" s="3">
        <v>2</v>
      </c>
      <c r="F20" s="3">
        <v>4</v>
      </c>
      <c r="G20" s="3">
        <f t="shared" ref="G20:G43" si="1">E20*F20</f>
        <v>8</v>
      </c>
      <c r="H20" s="4"/>
      <c r="I20" s="4"/>
    </row>
    <row r="21" spans="1:9" x14ac:dyDescent="0.25">
      <c r="A21" s="3">
        <v>22</v>
      </c>
      <c r="B21" s="4" t="s">
        <v>44</v>
      </c>
      <c r="C21" s="4" t="s">
        <v>45</v>
      </c>
      <c r="D21" s="5" t="s">
        <v>46</v>
      </c>
      <c r="E21" s="3">
        <v>12</v>
      </c>
      <c r="F21" s="3">
        <v>0.06</v>
      </c>
      <c r="G21" s="3">
        <f t="shared" si="1"/>
        <v>0.72</v>
      </c>
      <c r="H21" s="4"/>
      <c r="I21" s="4"/>
    </row>
    <row r="22" spans="1:9" x14ac:dyDescent="0.25">
      <c r="A22" s="3">
        <v>23</v>
      </c>
      <c r="B22" s="4" t="s">
        <v>47</v>
      </c>
      <c r="C22" s="4" t="s">
        <v>48</v>
      </c>
      <c r="D22" s="5" t="s">
        <v>49</v>
      </c>
      <c r="E22" s="3">
        <v>2</v>
      </c>
      <c r="F22" s="3">
        <v>0.25</v>
      </c>
      <c r="G22" s="3">
        <f t="shared" si="1"/>
        <v>0.5</v>
      </c>
      <c r="H22" s="4"/>
      <c r="I22" s="4"/>
    </row>
    <row r="23" spans="1:9" x14ac:dyDescent="0.25">
      <c r="A23" s="3">
        <v>24</v>
      </c>
      <c r="B23" s="4" t="s">
        <v>47</v>
      </c>
      <c r="C23" s="4" t="s">
        <v>50</v>
      </c>
      <c r="D23" s="5" t="s">
        <v>49</v>
      </c>
      <c r="E23" s="3">
        <v>1</v>
      </c>
      <c r="F23" s="3">
        <v>0.25</v>
      </c>
      <c r="G23" s="3">
        <f t="shared" si="1"/>
        <v>0.25</v>
      </c>
      <c r="H23" s="4"/>
      <c r="I23" s="4"/>
    </row>
    <row r="24" spans="1:9" x14ac:dyDescent="0.25">
      <c r="A24" s="3">
        <v>25</v>
      </c>
      <c r="B24" s="4" t="s">
        <v>51</v>
      </c>
      <c r="C24" s="4" t="s">
        <v>52</v>
      </c>
      <c r="D24" s="5" t="s">
        <v>53</v>
      </c>
      <c r="E24" s="3">
        <v>1</v>
      </c>
      <c r="F24" s="3">
        <v>4.0000000000000001E-3</v>
      </c>
      <c r="G24" s="3">
        <f t="shared" si="1"/>
        <v>4.0000000000000001E-3</v>
      </c>
      <c r="H24" s="4"/>
      <c r="I24" s="4"/>
    </row>
    <row r="25" spans="1:9" x14ac:dyDescent="0.25">
      <c r="A25" s="3">
        <v>26</v>
      </c>
      <c r="B25" s="4" t="s">
        <v>51</v>
      </c>
      <c r="C25" s="4" t="s">
        <v>54</v>
      </c>
      <c r="D25" s="5" t="s">
        <v>53</v>
      </c>
      <c r="E25" s="3">
        <v>1</v>
      </c>
      <c r="F25" s="3">
        <v>4.0000000000000001E-3</v>
      </c>
      <c r="G25" s="3">
        <f t="shared" si="1"/>
        <v>4.0000000000000001E-3</v>
      </c>
      <c r="H25" s="4"/>
      <c r="I25" s="4"/>
    </row>
    <row r="26" spans="1:9" x14ac:dyDescent="0.25">
      <c r="A26" s="3">
        <v>27</v>
      </c>
      <c r="B26" s="4" t="s">
        <v>55</v>
      </c>
      <c r="C26" s="4" t="s">
        <v>56</v>
      </c>
      <c r="D26" s="5" t="s">
        <v>57</v>
      </c>
      <c r="E26" s="3">
        <v>1</v>
      </c>
      <c r="F26" s="3">
        <v>0.05</v>
      </c>
      <c r="G26" s="3">
        <f t="shared" si="1"/>
        <v>0.05</v>
      </c>
      <c r="H26" s="4"/>
      <c r="I26" s="4"/>
    </row>
    <row r="27" spans="1:9" x14ac:dyDescent="0.25">
      <c r="A27" s="3">
        <v>28</v>
      </c>
      <c r="B27" s="4" t="s">
        <v>58</v>
      </c>
      <c r="C27" s="4" t="s">
        <v>59</v>
      </c>
      <c r="D27" s="5" t="s">
        <v>31</v>
      </c>
      <c r="E27" s="3">
        <v>9</v>
      </c>
      <c r="F27" s="3">
        <v>3.5000000000000001E-3</v>
      </c>
      <c r="G27" s="3">
        <f t="shared" si="1"/>
        <v>3.15E-2</v>
      </c>
      <c r="H27" s="4"/>
      <c r="I27" s="4"/>
    </row>
    <row r="28" spans="1:9" x14ac:dyDescent="0.25">
      <c r="A28" s="3">
        <v>29</v>
      </c>
      <c r="B28" s="4" t="s">
        <v>58</v>
      </c>
      <c r="C28" s="4" t="s">
        <v>60</v>
      </c>
      <c r="D28" s="5" t="s">
        <v>31</v>
      </c>
      <c r="E28" s="3">
        <v>2</v>
      </c>
      <c r="F28" s="3">
        <v>3.5000000000000001E-3</v>
      </c>
      <c r="G28" s="3">
        <f t="shared" si="1"/>
        <v>7.0000000000000001E-3</v>
      </c>
      <c r="H28" s="4"/>
      <c r="I28" s="4"/>
    </row>
    <row r="29" spans="1:9" x14ac:dyDescent="0.25">
      <c r="A29" s="3">
        <v>30</v>
      </c>
      <c r="B29" s="4" t="s">
        <v>58</v>
      </c>
      <c r="C29" s="4" t="s">
        <v>61</v>
      </c>
      <c r="D29" s="5" t="s">
        <v>31</v>
      </c>
      <c r="E29" s="3">
        <v>1</v>
      </c>
      <c r="F29" s="3">
        <v>3.5000000000000001E-3</v>
      </c>
      <c r="G29" s="3">
        <f t="shared" si="1"/>
        <v>3.5000000000000001E-3</v>
      </c>
      <c r="H29" s="4"/>
      <c r="I29" s="4"/>
    </row>
    <row r="30" spans="1:9" x14ac:dyDescent="0.25">
      <c r="A30" s="3">
        <v>31</v>
      </c>
      <c r="B30" s="4" t="s">
        <v>58</v>
      </c>
      <c r="C30" s="4" t="s">
        <v>62</v>
      </c>
      <c r="D30" s="5" t="s">
        <v>31</v>
      </c>
      <c r="E30" s="3">
        <v>5</v>
      </c>
      <c r="F30" s="3">
        <v>3.5000000000000001E-3</v>
      </c>
      <c r="G30" s="3">
        <f t="shared" si="1"/>
        <v>1.7500000000000002E-2</v>
      </c>
      <c r="H30" s="4"/>
      <c r="I30" s="4"/>
    </row>
    <row r="31" spans="1:9" x14ac:dyDescent="0.25">
      <c r="A31" s="3">
        <v>32</v>
      </c>
      <c r="B31" s="4" t="s">
        <v>58</v>
      </c>
      <c r="C31" s="4" t="s">
        <v>63</v>
      </c>
      <c r="D31" s="5" t="s">
        <v>31</v>
      </c>
      <c r="E31" s="3">
        <v>10</v>
      </c>
      <c r="F31" s="3">
        <v>3.5000000000000001E-3</v>
      </c>
      <c r="G31" s="3">
        <f t="shared" si="1"/>
        <v>3.5000000000000003E-2</v>
      </c>
      <c r="H31" s="4"/>
      <c r="I31" s="4"/>
    </row>
    <row r="32" spans="1:9" x14ac:dyDescent="0.25">
      <c r="A32" s="3">
        <v>33</v>
      </c>
      <c r="B32" s="4" t="s">
        <v>58</v>
      </c>
      <c r="C32" s="4" t="s">
        <v>64</v>
      </c>
      <c r="D32" s="5" t="s">
        <v>31</v>
      </c>
      <c r="E32" s="3">
        <v>1</v>
      </c>
      <c r="F32" s="3">
        <v>3.5000000000000001E-3</v>
      </c>
      <c r="G32" s="3">
        <f t="shared" si="1"/>
        <v>3.5000000000000001E-3</v>
      </c>
      <c r="H32" s="4"/>
      <c r="I32" s="4"/>
    </row>
    <row r="33" spans="1:9" x14ac:dyDescent="0.25">
      <c r="A33" s="3">
        <v>35</v>
      </c>
      <c r="B33" s="4" t="s">
        <v>58</v>
      </c>
      <c r="C33" s="4" t="s">
        <v>65</v>
      </c>
      <c r="D33" s="5" t="s">
        <v>31</v>
      </c>
      <c r="E33" s="3">
        <v>4</v>
      </c>
      <c r="F33" s="3">
        <v>3.5000000000000001E-3</v>
      </c>
      <c r="G33" s="3">
        <f t="shared" si="1"/>
        <v>1.4E-2</v>
      </c>
      <c r="H33" s="4"/>
      <c r="I33" s="4"/>
    </row>
    <row r="34" spans="1:9" x14ac:dyDescent="0.25">
      <c r="A34" s="3">
        <v>36</v>
      </c>
      <c r="B34" s="4" t="s">
        <v>58</v>
      </c>
      <c r="C34" s="4" t="s">
        <v>66</v>
      </c>
      <c r="D34" s="5" t="s">
        <v>31</v>
      </c>
      <c r="E34" s="3">
        <v>2</v>
      </c>
      <c r="F34" s="3">
        <v>3.5000000000000001E-3</v>
      </c>
      <c r="G34" s="3">
        <f t="shared" si="1"/>
        <v>7.0000000000000001E-3</v>
      </c>
      <c r="H34" s="4"/>
      <c r="I34" s="4"/>
    </row>
    <row r="35" spans="1:9" x14ac:dyDescent="0.25">
      <c r="A35" s="3">
        <v>37</v>
      </c>
      <c r="B35" s="4" t="s">
        <v>58</v>
      </c>
      <c r="C35" s="4" t="s">
        <v>67</v>
      </c>
      <c r="D35" s="5" t="s">
        <v>31</v>
      </c>
      <c r="E35" s="3">
        <v>2</v>
      </c>
      <c r="F35" s="3">
        <v>3.5000000000000001E-3</v>
      </c>
      <c r="G35" s="3">
        <f t="shared" si="1"/>
        <v>7.0000000000000001E-3</v>
      </c>
      <c r="H35" s="4"/>
      <c r="I35" s="4"/>
    </row>
    <row r="36" spans="1:9" x14ac:dyDescent="0.25">
      <c r="A36" s="3">
        <v>38</v>
      </c>
      <c r="B36" s="4" t="s">
        <v>58</v>
      </c>
      <c r="C36" s="4" t="s">
        <v>68</v>
      </c>
      <c r="D36" s="5" t="s">
        <v>31</v>
      </c>
      <c r="E36" s="3">
        <v>4</v>
      </c>
      <c r="F36" s="3">
        <v>3.5000000000000001E-3</v>
      </c>
      <c r="G36" s="3">
        <f t="shared" si="1"/>
        <v>1.4E-2</v>
      </c>
      <c r="H36" s="4"/>
      <c r="I36" s="4"/>
    </row>
    <row r="37" spans="1:9" x14ac:dyDescent="0.25">
      <c r="A37" s="3">
        <v>39</v>
      </c>
      <c r="B37" s="4" t="s">
        <v>58</v>
      </c>
      <c r="C37" s="4" t="s">
        <v>69</v>
      </c>
      <c r="D37" s="5" t="s">
        <v>31</v>
      </c>
      <c r="E37" s="3">
        <v>2</v>
      </c>
      <c r="F37" s="3">
        <v>3.5000000000000001E-3</v>
      </c>
      <c r="G37" s="3">
        <f t="shared" si="1"/>
        <v>7.0000000000000001E-3</v>
      </c>
      <c r="H37" s="4"/>
      <c r="I37" s="4"/>
    </row>
    <row r="38" spans="1:9" x14ac:dyDescent="0.25">
      <c r="A38" s="3">
        <v>40</v>
      </c>
      <c r="B38" s="4" t="s">
        <v>58</v>
      </c>
      <c r="C38" s="4" t="s">
        <v>70</v>
      </c>
      <c r="D38" s="5" t="s">
        <v>31</v>
      </c>
      <c r="E38" s="3">
        <v>1</v>
      </c>
      <c r="F38" s="3">
        <v>3.5000000000000001E-3</v>
      </c>
      <c r="G38" s="3">
        <f t="shared" si="1"/>
        <v>3.5000000000000001E-3</v>
      </c>
      <c r="H38" s="4"/>
      <c r="I38" s="4"/>
    </row>
    <row r="39" spans="1:9" x14ac:dyDescent="0.25">
      <c r="A39" s="3">
        <v>41</v>
      </c>
      <c r="B39" s="4" t="s">
        <v>71</v>
      </c>
      <c r="C39" s="4" t="s">
        <v>72</v>
      </c>
      <c r="D39" s="5"/>
      <c r="E39" s="3">
        <v>3</v>
      </c>
      <c r="F39" s="3">
        <v>0.03</v>
      </c>
      <c r="G39" s="3">
        <f t="shared" si="1"/>
        <v>0.09</v>
      </c>
      <c r="H39" s="4"/>
      <c r="I39" s="4"/>
    </row>
    <row r="40" spans="1:9" x14ac:dyDescent="0.25">
      <c r="A40" s="3">
        <v>42</v>
      </c>
      <c r="B40" s="4" t="s">
        <v>73</v>
      </c>
      <c r="C40" s="4" t="s">
        <v>74</v>
      </c>
      <c r="D40" s="5" t="s">
        <v>57</v>
      </c>
      <c r="E40" s="3">
        <v>1</v>
      </c>
      <c r="F40" s="3">
        <v>0.03</v>
      </c>
      <c r="G40" s="3">
        <f t="shared" si="1"/>
        <v>0.03</v>
      </c>
      <c r="H40" s="4"/>
      <c r="I40" s="4"/>
    </row>
    <row r="41" spans="1:9" x14ac:dyDescent="0.25">
      <c r="A41" s="3">
        <v>43</v>
      </c>
      <c r="B41" s="4" t="s">
        <v>75</v>
      </c>
      <c r="C41" s="4" t="s">
        <v>76</v>
      </c>
      <c r="D41" s="5" t="s">
        <v>77</v>
      </c>
      <c r="E41" s="3">
        <v>1</v>
      </c>
      <c r="F41" s="3">
        <v>0.2</v>
      </c>
      <c r="G41" s="3">
        <f t="shared" si="1"/>
        <v>0.2</v>
      </c>
      <c r="H41" s="4"/>
      <c r="I41" s="4"/>
    </row>
    <row r="42" spans="1:9" x14ac:dyDescent="0.25">
      <c r="A42" s="3">
        <v>44</v>
      </c>
      <c r="B42" s="4" t="s">
        <v>78</v>
      </c>
      <c r="C42" s="4" t="s">
        <v>79</v>
      </c>
      <c r="D42" s="5">
        <v>2016</v>
      </c>
      <c r="E42" s="3">
        <v>1</v>
      </c>
      <c r="F42" s="3">
        <v>0.2</v>
      </c>
      <c r="G42" s="3">
        <f t="shared" si="1"/>
        <v>0.2</v>
      </c>
      <c r="H42" s="4"/>
      <c r="I42" s="4"/>
    </row>
    <row r="43" spans="1:9" x14ac:dyDescent="0.25">
      <c r="A43" s="3">
        <v>45</v>
      </c>
      <c r="B43" s="4" t="s">
        <v>78</v>
      </c>
      <c r="C43" s="4" t="s">
        <v>80</v>
      </c>
      <c r="D43" s="5">
        <v>2016</v>
      </c>
      <c r="E43" s="3">
        <v>1</v>
      </c>
      <c r="F43" s="3">
        <v>0.2</v>
      </c>
      <c r="G43" s="3">
        <f t="shared" si="1"/>
        <v>0.2</v>
      </c>
      <c r="H43" s="4"/>
      <c r="I43" s="4"/>
    </row>
    <row r="44" spans="1:9" x14ac:dyDescent="0.25">
      <c r="A44" s="3">
        <v>46</v>
      </c>
      <c r="B44" s="4" t="s">
        <v>81</v>
      </c>
      <c r="C44" s="4" t="s">
        <v>82</v>
      </c>
      <c r="D44" s="5"/>
      <c r="E44" s="3">
        <v>2</v>
      </c>
      <c r="F44" s="3">
        <v>0.3</v>
      </c>
      <c r="G44" s="3">
        <f t="shared" ref="G44:G49" si="2">E44*F44</f>
        <v>0.6</v>
      </c>
      <c r="H44" s="4"/>
      <c r="I44" s="4"/>
    </row>
    <row r="45" spans="1:9" x14ac:dyDescent="0.25">
      <c r="A45" s="3">
        <v>47</v>
      </c>
      <c r="B45" s="4" t="s">
        <v>83</v>
      </c>
      <c r="C45" s="4" t="s">
        <v>84</v>
      </c>
      <c r="D45" s="5"/>
      <c r="E45" s="3">
        <v>2</v>
      </c>
      <c r="F45" s="3">
        <v>0.4</v>
      </c>
      <c r="G45" s="3">
        <f t="shared" si="2"/>
        <v>0.8</v>
      </c>
      <c r="H45" s="4"/>
      <c r="I45" s="4"/>
    </row>
    <row r="46" spans="1:9" x14ac:dyDescent="0.25">
      <c r="A46" s="3">
        <v>48</v>
      </c>
      <c r="B46" s="4" t="s">
        <v>85</v>
      </c>
      <c r="C46" s="4" t="s">
        <v>86</v>
      </c>
      <c r="D46" s="5"/>
      <c r="E46" s="3">
        <v>1</v>
      </c>
      <c r="F46" s="3">
        <v>3</v>
      </c>
      <c r="G46" s="3">
        <f t="shared" si="2"/>
        <v>3</v>
      </c>
      <c r="H46" s="4"/>
      <c r="I46" s="4"/>
    </row>
    <row r="47" spans="1:9" x14ac:dyDescent="0.25">
      <c r="A47" s="3">
        <v>49</v>
      </c>
      <c r="B47" s="4" t="s">
        <v>87</v>
      </c>
      <c r="C47" s="4" t="s">
        <v>88</v>
      </c>
      <c r="D47" s="5"/>
      <c r="E47" s="3">
        <v>2</v>
      </c>
      <c r="F47" s="3">
        <v>3</v>
      </c>
      <c r="G47" s="3">
        <f t="shared" si="2"/>
        <v>6</v>
      </c>
      <c r="H47" s="4"/>
      <c r="I47" s="4"/>
    </row>
    <row r="48" spans="1:9" x14ac:dyDescent="0.25">
      <c r="A48" s="3">
        <v>50</v>
      </c>
      <c r="B48" s="4" t="s">
        <v>89</v>
      </c>
      <c r="C48" s="4"/>
      <c r="D48" s="5"/>
      <c r="E48" s="3">
        <v>200</v>
      </c>
      <c r="F48" s="3">
        <v>0.01</v>
      </c>
      <c r="G48" s="3">
        <f t="shared" si="2"/>
        <v>2</v>
      </c>
      <c r="H48" s="4"/>
      <c r="I48" s="4"/>
    </row>
    <row r="49" spans="1:9" x14ac:dyDescent="0.25">
      <c r="A49" s="3">
        <v>51</v>
      </c>
      <c r="B49" s="4" t="s">
        <v>90</v>
      </c>
      <c r="C49" s="4"/>
      <c r="D49" s="5"/>
      <c r="E49" s="3">
        <v>1</v>
      </c>
      <c r="F49" s="3">
        <v>0.5</v>
      </c>
      <c r="G49" s="3">
        <f t="shared" si="2"/>
        <v>0.5</v>
      </c>
      <c r="H49" s="4"/>
      <c r="I49" s="4"/>
    </row>
    <row r="50" spans="1:9" x14ac:dyDescent="0.25">
      <c r="A50" s="3">
        <v>52</v>
      </c>
      <c r="B50" s="12" t="s">
        <v>91</v>
      </c>
      <c r="C50" s="12"/>
      <c r="D50" s="12"/>
      <c r="E50" s="12"/>
      <c r="F50" s="12"/>
      <c r="G50" s="10">
        <f>SUM(G3:G49)</f>
        <v>29.540499999999998</v>
      </c>
      <c r="H50" s="4"/>
      <c r="I50" s="4"/>
    </row>
  </sheetData>
  <mergeCells count="2">
    <mergeCell ref="A1:I1"/>
    <mergeCell ref="B50:F50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Bai</cp:lastModifiedBy>
  <dcterms:created xsi:type="dcterms:W3CDTF">2023-05-21T15:50:00Z</dcterms:created>
  <dcterms:modified xsi:type="dcterms:W3CDTF">2023-05-22T02:59:42Z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715CBF79E5494048B6572F2EA5EE2A1A_12</vt:lpwstr>
  </property>
  <property fmtid="{D5CDD505-2E9C-101B-9397-08002B2CF9AE}" pid="3" name="KSOProductBuildVer">
    <vt:lpwstr>2052-11.1.0.14309</vt:lpwstr>
  </property>
</Properties>
</file>