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6\Desktop\TI&amp;ADI资料\"/>
    </mc:Choice>
  </mc:AlternateContent>
  <xr:revisionPtr revIDLastSave="0" documentId="13_ncr:1_{6F3CE588-30E1-4E82-8B42-C9A2301027D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" r:id="rId1"/>
    <sheet name="Web Display" sheetId="2" r:id="rId2"/>
    <sheet name="Raw Data Displa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<sst xmlns="http://schemas.openxmlformats.org/spreadsheetml/2006/main" count="210" uniqueCount="96">
  <si>
    <t>Date Created</t>
  </si>
  <si>
    <t>2020/8/6 上午11:38:51</t>
  </si>
  <si>
    <t>Product Type</t>
  </si>
  <si>
    <t>音频模数转换器</t>
  </si>
  <si>
    <t>Web Link</t>
  </si>
  <si>
    <t>https://www.analog.com/cn/parametricsearch/11249#/d=3062|7|4160|4219|4079|4362|2835|2836|3970|4730|4680|s3|s5|s6</t>
  </si>
  <si>
    <t>Filter Conditions</t>
  </si>
  <si>
    <t>(None)</t>
  </si>
  <si>
    <t>产品型号</t>
  </si>
  <si>
    <t>Channels</t>
  </si>
  <si>
    <t>Resolution</t>
  </si>
  <si>
    <t>Update Rate</t>
  </si>
  <si>
    <t>DNR (typ)</t>
  </si>
  <si>
    <t>ADC THD+N (typ)</t>
  </si>
  <si>
    <t>Oversampling Rate</t>
  </si>
  <si>
    <t>Vs+ (min)</t>
  </si>
  <si>
    <t>Vs+ (max)</t>
  </si>
  <si>
    <t>Power (typ)</t>
  </si>
  <si>
    <t>Special Features</t>
  </si>
  <si>
    <t>Price (1000+)</t>
  </si>
  <si>
    <t>Package</t>
  </si>
  <si>
    <t>Product Description</t>
  </si>
  <si>
    <t/>
  </si>
  <si>
    <t>bits</t>
  </si>
  <si>
    <t>Hz</t>
  </si>
  <si>
    <t>dB</t>
  </si>
  <si>
    <t>V</t>
  </si>
  <si>
    <t>W</t>
  </si>
  <si>
    <t>A</t>
  </si>
  <si>
    <t>$ US</t>
  </si>
  <si>
    <t>8.76m</t>
  </si>
  <si>
    <t>3.4m</t>
  </si>
  <si>
    <t>PDM to PCM Converter</t>
  </si>
  <si>
    <t>$2.53 (ADAU7118ACPZRL)</t>
  </si>
  <si>
    <t>16-Lead LFCSP (3mm x 3mm w/ EP)</t>
  </si>
  <si>
    <t>8 通道 PDM 至 I2S/TDM 转换器</t>
  </si>
  <si>
    <t>6m</t>
  </si>
  <si>
    <t>1.6m</t>
  </si>
  <si>
    <t>Low Power, PDM to PCM Converter</t>
  </si>
  <si>
    <t>$1.01 (ADAU7112ACBZR7)</t>
  </si>
  <si>
    <t>9-Ball WLCSP (1.26mm x 1.26mm x 0.50mm)</t>
  </si>
  <si>
    <t>立体声 PDM 至 I2S/TDM 转换器</t>
  </si>
  <si>
    <t>192k</t>
  </si>
  <si>
    <t>26.4m</t>
  </si>
  <si>
    <t>Diagnostics, Diff Inputs</t>
  </si>
  <si>
    <t>$5.95 (AD7768-1BCPZ)</t>
  </si>
  <si>
    <t>28-Lead LFCSP (4mm x 5mm x 0.75mm w/ EP)</t>
  </si>
  <si>
    <t>具功率调节功能的 DC 至 204 kHz、动态信号分析、精准型 24 位 ADC</t>
  </si>
  <si>
    <t>235m</t>
  </si>
  <si>
    <t>$10.75 (AD7768-4BSTZ)</t>
  </si>
  <si>
    <t>64-Lead LQFP (10mm x 10mm)</t>
  </si>
  <si>
    <t>4通道、24位同步采样ADC，具备功耗调节功能、110.8 kHz带宽</t>
  </si>
  <si>
    <t>412m</t>
  </si>
  <si>
    <t>$18.95 (AD7768BSTZ)</t>
  </si>
  <si>
    <t>8通道、24位同步采样ADC，具备功耗调节功能、110.8 kHz带宽</t>
  </si>
  <si>
    <t>48m</t>
  </si>
  <si>
    <t>4.5 Vrms Inputs, PLL on chip, Serial I2C, Serial SPI</t>
  </si>
  <si>
    <t>$2.67 (ADAU1979WBCPZ)</t>
  </si>
  <si>
    <t>40-Lead LFCSP (6mm x 6mm w/ EP)</t>
  </si>
  <si>
    <t>四通道ADC（4.5V输入）</t>
  </si>
  <si>
    <t>18.5m</t>
  </si>
  <si>
    <t>2 Vrms Inputs, PLL on chip, Serial I2C, Serial SPI</t>
  </si>
  <si>
    <t>$2.43 (ADAU1978WBCPZ)</t>
  </si>
  <si>
    <t>四通道ADC（2 V输入）</t>
  </si>
  <si>
    <t>265m</t>
  </si>
  <si>
    <t>10 Vrms Inputs, Diagnostics, PLL on chip, Serial I2C, Serial SPI</t>
  </si>
  <si>
    <t>$3.32 (ADAU1977WBCPZ)</t>
  </si>
  <si>
    <t>集成诊断功能的四通道ADC</t>
  </si>
  <si>
    <t>96k</t>
  </si>
  <si>
    <t>4.4m</t>
  </si>
  <si>
    <t>1.75m</t>
  </si>
  <si>
    <t>$0.65 (ADAU7002ACBZ-R7)</t>
  </si>
  <si>
    <t>8-Ball WLCSP (0.8mm x 1.56mm)</t>
  </si>
  <si>
    <t>立体声 PDM至I2S或TDM 转换IC</t>
  </si>
  <si>
    <t>429m</t>
  </si>
  <si>
    <t>130m</t>
  </si>
  <si>
    <t>Diff Inputs, Low EMI, PLL on chip, Serial SPI</t>
  </si>
  <si>
    <t>$4.13 (AD1974WBSTZ)</t>
  </si>
  <si>
    <t>48-Lead LQFP (7mm x 7mm)</t>
  </si>
  <si>
    <t>四路ADC，内置PLL，192 kHz，24位编解码器</t>
  </si>
  <si>
    <t>295m</t>
  </si>
  <si>
    <t>59m</t>
  </si>
  <si>
    <t>28-Lead SSOP</t>
  </si>
  <si>
    <t>立体声音频、24位、96 kHz、多位Σ-Δ型ADC</t>
  </si>
  <si>
    <t>52m</t>
  </si>
  <si>
    <t>$9.60 (AD1877JRZ)</t>
  </si>
  <si>
    <t>28-Lead SOIC (Wide)</t>
  </si>
  <si>
    <t>单电源、16位(Σ-Δ)立体声ADC</t>
  </si>
  <si>
    <t>Low Power PDM to PCM Converter</t>
  </si>
  <si>
    <t>Diagnostics Diff Inputs</t>
  </si>
  <si>
    <t>4.5 Vrms Inputs PLL on chip Serial I2C Serial SPI</t>
  </si>
  <si>
    <t>2 Vrms Inputs PLL on chip Serial I2C Serial SPI</t>
  </si>
  <si>
    <t>10 Vrms Inputs Diagnostics PLL on chip Serial I2C Serial SPI</t>
  </si>
  <si>
    <t>Diff Inputs Low EMI PLL on chip Serial SPI</t>
  </si>
  <si>
    <t>Is (typ)</t>
    <phoneticPr fontId="4" type="noConversion"/>
  </si>
  <si>
    <t>Oversampling Rate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</si>
</sst>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rgb="FFC5D9F1"/>
      </patternFill>
    </fill>
    <fill>
      <patternFill patternType="solid">
        <fgColor theme="3" tint="0.59999389629810485"/>
        <bgColor rgb="FFC5D9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  <xf numFmtId="0" fontId="3" fillId="0" borderId="0" xfId="0" applyFont="1"/>
    <xf numFmtId="0" fontId="5" fillId="3" borderId="0" xfId="0" applyFont="1" applyFill="1"/>
    <xf numFmtId="0" fontId="0" fillId="7" borderId="0" xfId="0" applyFill="1"/>
    <xf numFmtId="0" fontId="0" fillId="8" borderId="0" xfId="0" applyFill="1" applyAlignment="1">
      <alignment horizontal="center"/>
    </xf>
    <xf numFmtId="0" fontId="5" fillId="7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4.4"/>
  <cols>
    <col min="1" max="1" width="20" customWidth="1"/>
    <col min="2" max="2" width="25" customWidth="1"/>
    <col min="3" max="3" width="20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s="1" t="s">
        <v>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F16" sqref="F16"/>
    </sheetView>
  </sheetViews>
  <sheetFormatPr defaultRowHeight="14.4"/>
  <cols>
    <col min="1" max="1" width="15" customWidth="1"/>
    <col min="2" max="2" width="10.33203125" customWidth="1"/>
    <col min="3" max="3" width="12.88671875" customWidth="1"/>
    <col min="4" max="4" width="13.5546875" customWidth="1"/>
    <col min="5" max="5" width="13.109375" customWidth="1"/>
    <col min="6" max="6" width="14.77734375" customWidth="1"/>
    <col min="7" max="7" width="18.33203125" customWidth="1"/>
    <col min="8" max="11" width="15" customWidth="1"/>
    <col min="12" max="12" width="19" customWidth="1"/>
    <col min="13" max="13" width="16" customWidth="1"/>
    <col min="14" max="14" width="15" customWidth="1"/>
    <col min="15" max="15" width="23" customWidth="1"/>
  </cols>
  <sheetData>
    <row r="1" spans="1:1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8" t="s">
        <v>95</v>
      </c>
      <c r="H1" s="2" t="s">
        <v>15</v>
      </c>
      <c r="I1" s="2" t="s">
        <v>16</v>
      </c>
      <c r="J1" s="2" t="s">
        <v>17</v>
      </c>
      <c r="K1" s="8" t="s">
        <v>94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>
      <c r="A2" s="3" t="s">
        <v>22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25</v>
      </c>
      <c r="G2" s="3" t="s">
        <v>22</v>
      </c>
      <c r="H2" s="3" t="s">
        <v>26</v>
      </c>
      <c r="I2" s="3" t="s">
        <v>26</v>
      </c>
      <c r="J2" s="3" t="s">
        <v>27</v>
      </c>
      <c r="K2" s="3" t="s">
        <v>28</v>
      </c>
      <c r="L2" s="3" t="s">
        <v>22</v>
      </c>
      <c r="M2" s="3" t="s">
        <v>29</v>
      </c>
      <c r="N2" s="3" t="s">
        <v>22</v>
      </c>
      <c r="O2" s="3" t="s">
        <v>22</v>
      </c>
    </row>
    <row r="3" spans="1:15">
      <c r="A3" s="4" t="str">
        <f>HYPERLINK("https://www.analog.com/zh/ADAU7118#details", "ADAU7118")</f>
        <v>ADAU7118</v>
      </c>
      <c r="B3">
        <v>8</v>
      </c>
      <c r="C3">
        <v>24</v>
      </c>
      <c r="D3" t="s">
        <v>22</v>
      </c>
      <c r="E3">
        <v>126</v>
      </c>
      <c r="F3" t="s">
        <v>22</v>
      </c>
      <c r="G3" t="s">
        <v>22</v>
      </c>
      <c r="H3">
        <v>1.7</v>
      </c>
      <c r="I3">
        <v>3.63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</row>
    <row r="4" spans="1:15">
      <c r="A4" s="4" t="str">
        <f>HYPERLINK("https://www.analog.com/zh/ADAU7112#details", "ADAU7112")</f>
        <v>ADAU7112</v>
      </c>
      <c r="B4">
        <v>2</v>
      </c>
      <c r="C4">
        <v>24</v>
      </c>
      <c r="D4" t="s">
        <v>22</v>
      </c>
      <c r="E4">
        <v>126</v>
      </c>
      <c r="F4" t="s">
        <v>22</v>
      </c>
      <c r="G4">
        <v>64</v>
      </c>
      <c r="H4">
        <v>1.1000000000000001</v>
      </c>
      <c r="I4">
        <v>1.98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</row>
    <row r="5" spans="1:15">
      <c r="A5" s="4" t="str">
        <f>HYPERLINK("https://www.analog.com/zh/AD7768-1#details", "AD7768-1")</f>
        <v>AD7768-1</v>
      </c>
      <c r="B5">
        <v>1</v>
      </c>
      <c r="C5">
        <v>24</v>
      </c>
      <c r="D5" t="s">
        <v>42</v>
      </c>
      <c r="E5">
        <v>115</v>
      </c>
      <c r="F5">
        <v>107.3</v>
      </c>
      <c r="G5" t="s">
        <v>22</v>
      </c>
      <c r="H5">
        <v>3</v>
      </c>
      <c r="I5">
        <v>5.5</v>
      </c>
      <c r="J5" t="s">
        <v>43</v>
      </c>
      <c r="K5" t="s">
        <v>22</v>
      </c>
      <c r="L5" t="s">
        <v>44</v>
      </c>
      <c r="M5" t="s">
        <v>45</v>
      </c>
      <c r="N5" t="s">
        <v>46</v>
      </c>
      <c r="O5" t="s">
        <v>47</v>
      </c>
    </row>
    <row r="6" spans="1:15">
      <c r="A6" s="4" t="str">
        <f>HYPERLINK("https://www.analog.com/zh/AD7768-4#details", "AD7768-4")</f>
        <v>AD7768-4</v>
      </c>
      <c r="B6">
        <v>4</v>
      </c>
      <c r="C6">
        <v>24</v>
      </c>
      <c r="D6" t="s">
        <v>42</v>
      </c>
      <c r="E6">
        <v>108</v>
      </c>
      <c r="F6">
        <v>107.5</v>
      </c>
      <c r="G6" t="s">
        <v>22</v>
      </c>
      <c r="H6">
        <v>3</v>
      </c>
      <c r="I6">
        <v>5.5</v>
      </c>
      <c r="J6" t="s">
        <v>48</v>
      </c>
      <c r="K6" t="s">
        <v>22</v>
      </c>
      <c r="L6" t="s">
        <v>44</v>
      </c>
      <c r="M6" t="s">
        <v>49</v>
      </c>
      <c r="N6" t="s">
        <v>50</v>
      </c>
      <c r="O6" t="s">
        <v>51</v>
      </c>
    </row>
    <row r="7" spans="1:15">
      <c r="A7" s="4" t="str">
        <f>HYPERLINK("https://www.analog.com/zh/AD7768#details", "AD7768")</f>
        <v>AD7768</v>
      </c>
      <c r="B7">
        <v>8</v>
      </c>
      <c r="C7">
        <v>24</v>
      </c>
      <c r="D7" t="s">
        <v>42</v>
      </c>
      <c r="E7">
        <v>108</v>
      </c>
      <c r="F7">
        <v>107.5</v>
      </c>
      <c r="G7" t="s">
        <v>22</v>
      </c>
      <c r="H7">
        <v>3</v>
      </c>
      <c r="I7">
        <v>5.5</v>
      </c>
      <c r="J7" t="s">
        <v>52</v>
      </c>
      <c r="K7" t="s">
        <v>22</v>
      </c>
      <c r="L7" t="s">
        <v>44</v>
      </c>
      <c r="M7" t="s">
        <v>53</v>
      </c>
      <c r="N7" t="s">
        <v>50</v>
      </c>
      <c r="O7" t="s">
        <v>54</v>
      </c>
    </row>
    <row r="8" spans="1:15">
      <c r="A8" s="4" t="str">
        <f>HYPERLINK("https://www.analog.com/zh/ADAU1979#details", "ADAU1979")</f>
        <v>ADAU1979</v>
      </c>
      <c r="B8">
        <v>4</v>
      </c>
      <c r="C8">
        <v>24</v>
      </c>
      <c r="D8" t="s">
        <v>42</v>
      </c>
      <c r="E8">
        <v>109</v>
      </c>
      <c r="F8">
        <v>-95</v>
      </c>
      <c r="G8">
        <v>128</v>
      </c>
      <c r="H8">
        <v>3</v>
      </c>
      <c r="I8">
        <v>3.6</v>
      </c>
      <c r="J8" t="s">
        <v>55</v>
      </c>
      <c r="K8" t="s">
        <v>22</v>
      </c>
      <c r="L8" t="s">
        <v>56</v>
      </c>
      <c r="M8" t="s">
        <v>57</v>
      </c>
      <c r="N8" t="s">
        <v>58</v>
      </c>
      <c r="O8" t="s">
        <v>59</v>
      </c>
    </row>
    <row r="9" spans="1:15">
      <c r="A9" s="4" t="str">
        <f>HYPERLINK("https://www.analog.com/zh/ADAU1978#details", "ADAU1978")</f>
        <v>ADAU1978</v>
      </c>
      <c r="B9">
        <v>4</v>
      </c>
      <c r="C9">
        <v>24</v>
      </c>
      <c r="D9" t="s">
        <v>42</v>
      </c>
      <c r="E9">
        <v>109</v>
      </c>
      <c r="F9">
        <v>-95</v>
      </c>
      <c r="G9">
        <v>128</v>
      </c>
      <c r="H9">
        <v>3</v>
      </c>
      <c r="I9">
        <v>3.6</v>
      </c>
      <c r="J9" t="s">
        <v>55</v>
      </c>
      <c r="K9" t="s">
        <v>60</v>
      </c>
      <c r="L9" t="s">
        <v>61</v>
      </c>
      <c r="M9" t="s">
        <v>62</v>
      </c>
      <c r="N9" t="s">
        <v>58</v>
      </c>
      <c r="O9" t="s">
        <v>63</v>
      </c>
    </row>
    <row r="10" spans="1:15">
      <c r="A10" s="4" t="str">
        <f>HYPERLINK("https://www.analog.com/zh/ADAU1977#details", "ADAU1977")</f>
        <v>ADAU1977</v>
      </c>
      <c r="B10">
        <v>4</v>
      </c>
      <c r="C10">
        <v>24</v>
      </c>
      <c r="D10" t="s">
        <v>42</v>
      </c>
      <c r="E10">
        <v>109</v>
      </c>
      <c r="F10">
        <v>-95</v>
      </c>
      <c r="G10">
        <v>128</v>
      </c>
      <c r="H10">
        <v>3</v>
      </c>
      <c r="I10">
        <v>3.6</v>
      </c>
      <c r="J10" t="s">
        <v>64</v>
      </c>
      <c r="K10" t="s">
        <v>22</v>
      </c>
      <c r="L10" t="s">
        <v>65</v>
      </c>
      <c r="M10" t="s">
        <v>66</v>
      </c>
      <c r="N10" t="s">
        <v>58</v>
      </c>
      <c r="O10" t="s">
        <v>67</v>
      </c>
    </row>
    <row r="11" spans="1:15">
      <c r="A11" s="4" t="str">
        <f>HYPERLINK("https://www.analog.com/zh/ADAU7002#details", "ADAU7002")</f>
        <v>ADAU7002</v>
      </c>
      <c r="B11">
        <v>2</v>
      </c>
      <c r="C11" t="s">
        <v>22</v>
      </c>
      <c r="D11" t="s">
        <v>68</v>
      </c>
      <c r="E11">
        <v>110</v>
      </c>
      <c r="F11" t="s">
        <v>22</v>
      </c>
      <c r="G11">
        <v>64</v>
      </c>
      <c r="H11">
        <v>1.62</v>
      </c>
      <c r="I11">
        <v>3.6</v>
      </c>
      <c r="J11" t="s">
        <v>69</v>
      </c>
      <c r="K11" t="s">
        <v>70</v>
      </c>
      <c r="L11" t="s">
        <v>32</v>
      </c>
      <c r="M11" t="s">
        <v>71</v>
      </c>
      <c r="N11" t="s">
        <v>72</v>
      </c>
      <c r="O11" t="s">
        <v>73</v>
      </c>
    </row>
    <row r="12" spans="1:15">
      <c r="A12" s="4" t="str">
        <f>HYPERLINK("https://www.analog.com/zh/AD1974#details", "AD1974")</f>
        <v>AD1974</v>
      </c>
      <c r="B12">
        <v>4</v>
      </c>
      <c r="C12">
        <v>24</v>
      </c>
      <c r="D12" t="s">
        <v>42</v>
      </c>
      <c r="E12">
        <v>102</v>
      </c>
      <c r="F12">
        <v>-96</v>
      </c>
      <c r="G12">
        <v>128</v>
      </c>
      <c r="H12">
        <v>3</v>
      </c>
      <c r="I12">
        <v>3.6</v>
      </c>
      <c r="J12" t="s">
        <v>74</v>
      </c>
      <c r="K12" t="s">
        <v>75</v>
      </c>
      <c r="L12" t="s">
        <v>76</v>
      </c>
      <c r="M12" t="s">
        <v>77</v>
      </c>
      <c r="N12" t="s">
        <v>78</v>
      </c>
      <c r="O12" t="s">
        <v>79</v>
      </c>
    </row>
    <row r="13" spans="1:15">
      <c r="A13" s="4" t="str">
        <f>HYPERLINK("https://www.analog.com/zh/AD1871#details", "AD1871")</f>
        <v>AD1871</v>
      </c>
      <c r="B13">
        <v>2</v>
      </c>
      <c r="C13">
        <v>24</v>
      </c>
      <c r="D13" t="s">
        <v>68</v>
      </c>
      <c r="E13">
        <v>105</v>
      </c>
      <c r="F13">
        <v>-85</v>
      </c>
      <c r="G13">
        <v>128</v>
      </c>
      <c r="H13">
        <v>4.5</v>
      </c>
      <c r="I13">
        <v>5.5</v>
      </c>
      <c r="J13" t="s">
        <v>80</v>
      </c>
      <c r="K13" t="s">
        <v>81</v>
      </c>
      <c r="L13" t="s">
        <v>22</v>
      </c>
      <c r="M13" t="s">
        <v>22</v>
      </c>
      <c r="N13" t="s">
        <v>82</v>
      </c>
      <c r="O13" t="s">
        <v>83</v>
      </c>
    </row>
    <row r="14" spans="1:15">
      <c r="A14" s="4" t="str">
        <f>HYPERLINK("https://www.analog.com/zh/AD1877#details", "AD1877")</f>
        <v>AD1877</v>
      </c>
      <c r="B14">
        <v>2</v>
      </c>
      <c r="C14">
        <v>16</v>
      </c>
      <c r="D14">
        <v>48</v>
      </c>
      <c r="E14">
        <v>94</v>
      </c>
      <c r="F14">
        <v>-90</v>
      </c>
      <c r="G14">
        <v>64</v>
      </c>
      <c r="H14">
        <v>4.75</v>
      </c>
      <c r="I14">
        <v>5.25</v>
      </c>
      <c r="J14">
        <v>255</v>
      </c>
      <c r="K14" t="s">
        <v>84</v>
      </c>
      <c r="L14" t="s">
        <v>22</v>
      </c>
      <c r="M14" t="s">
        <v>85</v>
      </c>
      <c r="N14" t="s">
        <v>86</v>
      </c>
      <c r="O14" t="s">
        <v>87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abSelected="1" workbookViewId="0">
      <selection activeCell="E3" sqref="E3:E14"/>
    </sheetView>
  </sheetViews>
  <sheetFormatPr defaultRowHeight="14.4"/>
  <cols>
    <col min="1" max="5" width="15" customWidth="1"/>
    <col min="6" max="6" width="18" customWidth="1"/>
    <col min="7" max="7" width="20" customWidth="1"/>
    <col min="8" max="11" width="15" customWidth="1"/>
    <col min="12" max="12" width="27.88671875" customWidth="1"/>
    <col min="13" max="13" width="16" customWidth="1"/>
    <col min="14" max="14" width="15" customWidth="1"/>
    <col min="15" max="15" width="56.21875" customWidth="1"/>
  </cols>
  <sheetData>
    <row r="1" spans="1:15">
      <c r="A1" s="5" t="s">
        <v>8</v>
      </c>
      <c r="B1" s="9" t="s">
        <v>9</v>
      </c>
      <c r="C1" s="5" t="s">
        <v>10</v>
      </c>
      <c r="D1" s="5" t="s">
        <v>11</v>
      </c>
      <c r="E1" s="9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11" t="s">
        <v>94</v>
      </c>
      <c r="L1" s="5" t="s">
        <v>18</v>
      </c>
      <c r="M1" s="5" t="s">
        <v>19</v>
      </c>
      <c r="N1" s="5" t="s">
        <v>20</v>
      </c>
      <c r="O1" s="5" t="s">
        <v>21</v>
      </c>
    </row>
    <row r="2" spans="1:15">
      <c r="A2" s="6" t="s">
        <v>22</v>
      </c>
      <c r="B2" s="10" t="s">
        <v>22</v>
      </c>
      <c r="C2" s="6" t="s">
        <v>23</v>
      </c>
      <c r="D2" s="6" t="s">
        <v>24</v>
      </c>
      <c r="E2" s="6" t="s">
        <v>25</v>
      </c>
      <c r="F2" s="6" t="s">
        <v>25</v>
      </c>
      <c r="G2" s="6" t="s">
        <v>22</v>
      </c>
      <c r="H2" s="6" t="s">
        <v>26</v>
      </c>
      <c r="I2" s="6" t="s">
        <v>26</v>
      </c>
      <c r="J2" s="6" t="s">
        <v>27</v>
      </c>
      <c r="K2" s="6" t="s">
        <v>28</v>
      </c>
      <c r="L2" s="6" t="s">
        <v>22</v>
      </c>
      <c r="M2" s="6" t="s">
        <v>29</v>
      </c>
      <c r="N2" s="6" t="s">
        <v>22</v>
      </c>
      <c r="O2" s="6" t="s">
        <v>22</v>
      </c>
    </row>
    <row r="3" spans="1:15">
      <c r="A3" s="7" t="str">
        <f>HYPERLINK("https://www.analog.com/zh/ADAU7118#details", "ADAU7118")</f>
        <v>ADAU7118</v>
      </c>
      <c r="B3">
        <v>8</v>
      </c>
      <c r="C3">
        <v>24</v>
      </c>
      <c r="D3" t="s">
        <v>22</v>
      </c>
      <c r="E3">
        <v>126</v>
      </c>
      <c r="F3" t="s">
        <v>22</v>
      </c>
      <c r="G3" t="s">
        <v>22</v>
      </c>
      <c r="H3">
        <v>1.7</v>
      </c>
      <c r="I3">
        <v>3.63</v>
      </c>
      <c r="J3">
        <v>8.7600000000000004E-3</v>
      </c>
      <c r="K3">
        <v>3.3999999999999998E-3</v>
      </c>
      <c r="L3" t="s">
        <v>32</v>
      </c>
      <c r="M3">
        <v>2.5299999999999998</v>
      </c>
      <c r="N3" t="s">
        <v>34</v>
      </c>
      <c r="O3" t="s">
        <v>35</v>
      </c>
    </row>
    <row r="4" spans="1:15">
      <c r="A4" s="7" t="str">
        <f>HYPERLINK("https://www.analog.com/zh/ADAU7112#details", "ADAU7112")</f>
        <v>ADAU7112</v>
      </c>
      <c r="B4">
        <v>2</v>
      </c>
      <c r="C4">
        <v>24</v>
      </c>
      <c r="D4" t="s">
        <v>22</v>
      </c>
      <c r="E4">
        <v>126</v>
      </c>
      <c r="F4" t="s">
        <v>22</v>
      </c>
      <c r="G4">
        <v>64</v>
      </c>
      <c r="H4">
        <v>1.1000000000000001</v>
      </c>
      <c r="I4">
        <v>1.98</v>
      </c>
      <c r="J4">
        <v>6.0000000000000001E-3</v>
      </c>
      <c r="K4">
        <v>1.6000000000000001E-3</v>
      </c>
      <c r="L4" t="s">
        <v>88</v>
      </c>
      <c r="M4">
        <v>1.01</v>
      </c>
      <c r="N4" t="s">
        <v>40</v>
      </c>
      <c r="O4" t="s">
        <v>41</v>
      </c>
    </row>
    <row r="5" spans="1:15">
      <c r="A5" s="7" t="str">
        <f>HYPERLINK("https://www.analog.com/zh/AD7768-1#details", "AD7768-1")</f>
        <v>AD7768-1</v>
      </c>
      <c r="B5">
        <v>1</v>
      </c>
      <c r="C5">
        <v>24</v>
      </c>
      <c r="D5">
        <v>192000</v>
      </c>
      <c r="E5">
        <v>115</v>
      </c>
      <c r="F5">
        <v>107.3</v>
      </c>
      <c r="G5" t="s">
        <v>22</v>
      </c>
      <c r="H5">
        <v>3</v>
      </c>
      <c r="I5">
        <v>5.5</v>
      </c>
      <c r="J5">
        <v>2.64E-2</v>
      </c>
      <c r="K5" t="s">
        <v>22</v>
      </c>
      <c r="L5" t="s">
        <v>89</v>
      </c>
      <c r="M5">
        <v>5.95</v>
      </c>
      <c r="N5" t="s">
        <v>46</v>
      </c>
      <c r="O5" t="s">
        <v>47</v>
      </c>
    </row>
    <row r="6" spans="1:15">
      <c r="A6" s="7" t="str">
        <f>HYPERLINK("https://www.analog.com/zh/AD7768-4#details", "AD7768-4")</f>
        <v>AD7768-4</v>
      </c>
      <c r="B6">
        <v>4</v>
      </c>
      <c r="C6">
        <v>24</v>
      </c>
      <c r="D6">
        <v>192000</v>
      </c>
      <c r="E6">
        <v>108</v>
      </c>
      <c r="F6">
        <v>107.5</v>
      </c>
      <c r="G6" t="s">
        <v>22</v>
      </c>
      <c r="H6">
        <v>3</v>
      </c>
      <c r="I6">
        <v>5.5</v>
      </c>
      <c r="J6">
        <v>0.23499999999999999</v>
      </c>
      <c r="K6" t="s">
        <v>22</v>
      </c>
      <c r="L6" t="s">
        <v>89</v>
      </c>
      <c r="M6">
        <v>10.75</v>
      </c>
      <c r="N6" t="s">
        <v>50</v>
      </c>
      <c r="O6" t="s">
        <v>51</v>
      </c>
    </row>
    <row r="7" spans="1:15">
      <c r="A7" s="7" t="str">
        <f>HYPERLINK("https://www.analog.com/zh/AD7768#details", "AD7768")</f>
        <v>AD7768</v>
      </c>
      <c r="B7">
        <v>8</v>
      </c>
      <c r="C7">
        <v>24</v>
      </c>
      <c r="D7">
        <v>192000</v>
      </c>
      <c r="E7">
        <v>108</v>
      </c>
      <c r="F7">
        <v>107.5</v>
      </c>
      <c r="G7" t="s">
        <v>22</v>
      </c>
      <c r="H7">
        <v>3</v>
      </c>
      <c r="I7">
        <v>5.5</v>
      </c>
      <c r="J7">
        <v>0.41199999999999998</v>
      </c>
      <c r="K7" t="s">
        <v>22</v>
      </c>
      <c r="L7" t="s">
        <v>89</v>
      </c>
      <c r="M7">
        <v>18.95</v>
      </c>
      <c r="N7" t="s">
        <v>50</v>
      </c>
      <c r="O7" t="s">
        <v>54</v>
      </c>
    </row>
    <row r="8" spans="1:15">
      <c r="A8" s="7" t="str">
        <f>HYPERLINK("https://www.analog.com/zh/ADAU1979#details", "ADAU1979")</f>
        <v>ADAU1979</v>
      </c>
      <c r="B8">
        <v>4</v>
      </c>
      <c r="C8">
        <v>24</v>
      </c>
      <c r="D8">
        <v>192000</v>
      </c>
      <c r="E8">
        <v>109</v>
      </c>
      <c r="F8">
        <v>-95</v>
      </c>
      <c r="G8">
        <v>128</v>
      </c>
      <c r="H8">
        <v>3</v>
      </c>
      <c r="I8">
        <v>3.6</v>
      </c>
      <c r="J8">
        <v>4.8000000000000001E-2</v>
      </c>
      <c r="K8" t="s">
        <v>22</v>
      </c>
      <c r="L8" t="s">
        <v>90</v>
      </c>
      <c r="M8">
        <v>2.67</v>
      </c>
      <c r="N8" t="s">
        <v>58</v>
      </c>
      <c r="O8" t="s">
        <v>59</v>
      </c>
    </row>
    <row r="9" spans="1:15">
      <c r="A9" s="7" t="str">
        <f>HYPERLINK("https://www.analog.com/zh/ADAU1978#details", "ADAU1978")</f>
        <v>ADAU1978</v>
      </c>
      <c r="B9">
        <v>4</v>
      </c>
      <c r="C9">
        <v>24</v>
      </c>
      <c r="D9">
        <v>192000</v>
      </c>
      <c r="E9">
        <v>109</v>
      </c>
      <c r="F9">
        <v>-95</v>
      </c>
      <c r="G9">
        <v>128</v>
      </c>
      <c r="H9">
        <v>3</v>
      </c>
      <c r="I9">
        <v>3.6</v>
      </c>
      <c r="J9">
        <v>4.8000000000000001E-2</v>
      </c>
      <c r="K9">
        <v>1.8499999999999999E-2</v>
      </c>
      <c r="L9" t="s">
        <v>91</v>
      </c>
      <c r="M9">
        <v>2.4300000000000002</v>
      </c>
      <c r="N9" t="s">
        <v>58</v>
      </c>
      <c r="O9" t="s">
        <v>63</v>
      </c>
    </row>
    <row r="10" spans="1:15">
      <c r="A10" s="7" t="str">
        <f>HYPERLINK("https://www.analog.com/zh/ADAU1977#details", "ADAU1977")</f>
        <v>ADAU1977</v>
      </c>
      <c r="B10">
        <v>4</v>
      </c>
      <c r="C10">
        <v>24</v>
      </c>
      <c r="D10">
        <v>192000</v>
      </c>
      <c r="E10">
        <v>109</v>
      </c>
      <c r="F10">
        <v>-95</v>
      </c>
      <c r="G10">
        <v>128</v>
      </c>
      <c r="H10">
        <v>3</v>
      </c>
      <c r="I10">
        <v>3.6</v>
      </c>
      <c r="J10">
        <v>0.26500000000000001</v>
      </c>
      <c r="K10" t="s">
        <v>22</v>
      </c>
      <c r="L10" t="s">
        <v>92</v>
      </c>
      <c r="M10">
        <v>3.32</v>
      </c>
      <c r="N10" t="s">
        <v>58</v>
      </c>
      <c r="O10" t="s">
        <v>67</v>
      </c>
    </row>
    <row r="11" spans="1:15">
      <c r="A11" s="7" t="str">
        <f>HYPERLINK("https://www.analog.com/zh/ADAU7002#details", "ADAU7002")</f>
        <v>ADAU7002</v>
      </c>
      <c r="B11">
        <v>2</v>
      </c>
      <c r="C11" t="s">
        <v>22</v>
      </c>
      <c r="D11">
        <v>96000</v>
      </c>
      <c r="E11">
        <v>110</v>
      </c>
      <c r="F11" t="s">
        <v>22</v>
      </c>
      <c r="G11">
        <v>64</v>
      </c>
      <c r="H11">
        <v>1.62</v>
      </c>
      <c r="I11">
        <v>3.6</v>
      </c>
      <c r="J11">
        <v>4.4000000000000003E-3</v>
      </c>
      <c r="K11">
        <v>1.75E-3</v>
      </c>
      <c r="L11" t="s">
        <v>32</v>
      </c>
      <c r="M11">
        <v>0.65</v>
      </c>
      <c r="N11" t="s">
        <v>72</v>
      </c>
      <c r="O11" t="s">
        <v>73</v>
      </c>
    </row>
    <row r="12" spans="1:15">
      <c r="A12" s="7" t="str">
        <f>HYPERLINK("https://www.analog.com/zh/AD1974#details", "AD1974")</f>
        <v>AD1974</v>
      </c>
      <c r="B12">
        <v>4</v>
      </c>
      <c r="C12">
        <v>24</v>
      </c>
      <c r="D12">
        <v>192000</v>
      </c>
      <c r="E12">
        <v>102</v>
      </c>
      <c r="F12">
        <v>-96</v>
      </c>
      <c r="G12">
        <v>128</v>
      </c>
      <c r="H12">
        <v>3</v>
      </c>
      <c r="I12">
        <v>3.6</v>
      </c>
      <c r="J12">
        <v>0.42899999999999999</v>
      </c>
      <c r="K12">
        <v>0.13</v>
      </c>
      <c r="L12" t="s">
        <v>93</v>
      </c>
      <c r="M12">
        <v>4.13</v>
      </c>
      <c r="N12" t="s">
        <v>78</v>
      </c>
      <c r="O12" t="s">
        <v>79</v>
      </c>
    </row>
    <row r="13" spans="1:15">
      <c r="A13" s="7" t="str">
        <f>HYPERLINK("https://www.analog.com/zh/AD1871#details", "AD1871")</f>
        <v>AD1871</v>
      </c>
      <c r="B13">
        <v>2</v>
      </c>
      <c r="C13">
        <v>24</v>
      </c>
      <c r="D13">
        <v>96000</v>
      </c>
      <c r="E13">
        <v>105</v>
      </c>
      <c r="F13">
        <v>-85</v>
      </c>
      <c r="G13">
        <v>128</v>
      </c>
      <c r="H13">
        <v>4.5</v>
      </c>
      <c r="I13">
        <v>5.5</v>
      </c>
      <c r="J13">
        <v>0.29499999999999998</v>
      </c>
      <c r="K13">
        <v>5.8999999999999997E-2</v>
      </c>
      <c r="L13" t="s">
        <v>22</v>
      </c>
      <c r="M13" t="s">
        <v>22</v>
      </c>
      <c r="N13" t="s">
        <v>82</v>
      </c>
      <c r="O13" t="s">
        <v>83</v>
      </c>
    </row>
    <row r="14" spans="1:15">
      <c r="A14" s="7" t="str">
        <f>HYPERLINK("https://www.analog.com/zh/AD1877#details", "AD1877")</f>
        <v>AD1877</v>
      </c>
      <c r="B14">
        <v>2</v>
      </c>
      <c r="C14">
        <v>16</v>
      </c>
      <c r="D14">
        <v>48</v>
      </c>
      <c r="E14">
        <v>94</v>
      </c>
      <c r="F14">
        <v>-90</v>
      </c>
      <c r="G14">
        <v>64</v>
      </c>
      <c r="H14">
        <v>4.75</v>
      </c>
      <c r="I14">
        <v>5.25</v>
      </c>
      <c r="J14">
        <v>255</v>
      </c>
      <c r="K14">
        <v>5.1999999999999998E-2</v>
      </c>
      <c r="L14" t="s">
        <v>22</v>
      </c>
      <c r="M14">
        <v>9.6</v>
      </c>
      <c r="N14" t="s">
        <v>86</v>
      </c>
      <c r="O14" t="s">
        <v>87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Web Display</vt:lpstr>
      <vt:lpstr>Raw Data 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朱兆威</cp:lastModifiedBy>
  <dcterms:modified xsi:type="dcterms:W3CDTF">2020-08-06T10:31:40Z</dcterms:modified>
</cp:coreProperties>
</file>