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0 MRD\2023\竞品分析\品牌产品路线分析\TI\素材\"/>
    </mc:Choice>
  </mc:AlternateContent>
  <xr:revisionPtr revIDLastSave="0" documentId="13_ncr:40009_{146F8B50-A8DB-4475-87E9-2B3C3B84B7F7}" xr6:coauthVersionLast="47" xr6:coauthVersionMax="47" xr10:uidLastSave="{00000000-0000-0000-0000-000000000000}"/>
  <bookViews>
    <workbookView xWindow="-108" yWindow="-108" windowWidth="23256" windowHeight="12720"/>
  </bookViews>
  <sheets>
    <sheet name="parametric-data (1)" sheetId="1" r:id="rId1"/>
  </sheets>
  <definedNames>
    <definedName name="_xlnm._FilterDatabase" localSheetId="0" hidden="1">'parametric-data (1)'!$D$8:$D$389</definedName>
    <definedName name="_xlnm.Criteria" localSheetId="0">'parametric-data (1)'!$D$8:$D$33</definedName>
    <definedName name="_xlnm.Extract" localSheetId="0">'parametric-data (1)'!$L$8</definedName>
  </definedNames>
  <calcPr calcId="0"/>
</workbook>
</file>

<file path=xl/calcChain.xml><?xml version="1.0" encoding="utf-8"?>
<calcChain xmlns="http://schemas.openxmlformats.org/spreadsheetml/2006/main">
  <c r="A1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</calcChain>
</file>

<file path=xl/sharedStrings.xml><?xml version="1.0" encoding="utf-8"?>
<sst xmlns="http://schemas.openxmlformats.org/spreadsheetml/2006/main" count="3061" uniqueCount="1201">
  <si>
    <t>NOTE: The table below does not have formatting applied.</t>
  </si>
  <si>
    <t>Select the entire sheet (ctrl+A) and apply</t>
  </si>
  <si>
    <t>"Auto-fit column width" to make all information visible</t>
  </si>
  <si>
    <t>(Format -&gt; Column -&gt; Autofit column width)</t>
  </si>
  <si>
    <t>Part number</t>
  </si>
  <si>
    <t>Description</t>
  </si>
  <si>
    <t>订购和质量</t>
  </si>
  <si>
    <t>SubFamily</t>
  </si>
  <si>
    <t>Rating</t>
  </si>
  <si>
    <t>Operating temperature range
(C)</t>
  </si>
  <si>
    <t>Package Group</t>
  </si>
  <si>
    <t>Approx. price
(USD)</t>
  </si>
  <si>
    <t>Status</t>
  </si>
  <si>
    <t>OPA1633</t>
  </si>
  <si>
    <t>超低失真、195MHz、全差分音频放大器</t>
  </si>
  <si>
    <t>音频运算放大器</t>
  </si>
  <si>
    <t>Catalog</t>
  </si>
  <si>
    <t>-40 to 85</t>
  </si>
  <si>
    <t>SOIC|8</t>
  </si>
  <si>
    <t>US$1.900 | 1ku</t>
  </si>
  <si>
    <t>PREVIEW</t>
  </si>
  <si>
    <t>TPA3223</t>
  </si>
  <si>
    <t>具有低空闲电流的 200W 立体声、400W 单声道、10 至 45V 电源电压、模拟输入 D 类音频放大器</t>
  </si>
  <si>
    <t>扬声器放大器</t>
  </si>
  <si>
    <t>HTSSOP|44</t>
  </si>
  <si>
    <t>US$2.450 | 1ku</t>
  </si>
  <si>
    <t>ACTIVE</t>
  </si>
  <si>
    <t>TAS2781</t>
  </si>
  <si>
    <t>具有集成式音频处理和扬声器保护的 25W、4.5V 至 23V 数字输入 D 类放大器</t>
  </si>
  <si>
    <t>VQFN-HR|30</t>
  </si>
  <si>
    <t>US$1.190 | 1ku</t>
  </si>
  <si>
    <t>TAS2780</t>
  </si>
  <si>
    <t>具有 I/V 检测功能、提供扬声器保护的 25W 数字输入、4.5V 至 23V、6A 峰值智能放大器</t>
  </si>
  <si>
    <t>US$0.900 | 1ku</t>
  </si>
  <si>
    <t>TAS6584-Q1</t>
  </si>
  <si>
    <t>具有电流检测功能的汽车类 45V、10A 数字输入、四通道 D 类音频放大器</t>
  </si>
  <si>
    <t>Automotive</t>
  </si>
  <si>
    <t>-40 to 125</t>
  </si>
  <si>
    <t>HTQFP|64</t>
  </si>
  <si>
    <t>US$7.995 | 1ku</t>
  </si>
  <si>
    <t>OPA1677</t>
  </si>
  <si>
    <t>低失真 (-120dB)、低噪声 (4.5nV/rtHz)、单路音频运算放大器</t>
  </si>
  <si>
    <t>SOIC|8, SOT-23|5</t>
  </si>
  <si>
    <t>US$0.210 | 1ku</t>
  </si>
  <si>
    <t>OPA1655</t>
  </si>
  <si>
    <t>SoundPlus™ 超低噪声和失真、Burr-Brown™ 单路音频运算放大器</t>
  </si>
  <si>
    <t>US$0.750 | 1ku</t>
  </si>
  <si>
    <t>TAS5828M</t>
  </si>
  <si>
    <t>具有集成音频处理器的 50W 立体声、数字输入、高性能、闭环、D 类音频放大器</t>
  </si>
  <si>
    <t>HTSSOP|32</t>
  </si>
  <si>
    <t>US$1.925 | 1ku</t>
  </si>
  <si>
    <t>TAS6424E-Q1</t>
  </si>
  <si>
    <t>汽车类 75W、2MHz、四通道、4.5V 至 26.4V 数字输入 D 类音频放大器</t>
  </si>
  <si>
    <t>HSSOP|56</t>
  </si>
  <si>
    <t>US$5.990 | 1ku</t>
  </si>
  <si>
    <t>TAS2764</t>
  </si>
  <si>
    <t>具有 I/V 感应功能、用于扬声器保护和多级电源的 13W 数字输入 2.3V 至 16V 智能放大器</t>
  </si>
  <si>
    <t>DSBGA|30</t>
  </si>
  <si>
    <t>US$0.799 | 1ku</t>
  </si>
  <si>
    <t>INA849</t>
  </si>
  <si>
    <t>超低噪声 (1nV/√Hz)、高速（28MHz、35V/μ）、精密 (35μV) 仪表放大器</t>
  </si>
  <si>
    <t>麦克风前置放大器</t>
  </si>
  <si>
    <t>SOIC|8, VSSOP|8</t>
  </si>
  <si>
    <t>US$3.665 | 1ku</t>
  </si>
  <si>
    <t>TPA6304-Q1</t>
  </si>
  <si>
    <t>45W、2.1MHz 模拟输入 4 通道汽车 D 类 Burr-Brown™ 音频放大器</t>
  </si>
  <si>
    <t>US$1.870 | 1ku</t>
  </si>
  <si>
    <t>TAS6422E-Q1</t>
  </si>
  <si>
    <t>汽车类 75W、2MHz、2 通道、4.5V 至 26.4V 数字输入 D 类音频放大器</t>
  </si>
  <si>
    <t>US$3.025 | 1ku</t>
  </si>
  <si>
    <t>TAS5822M</t>
  </si>
  <si>
    <t>具有 96kHz 增强处理能力的 35W、无电感器、数字输入、立体声闭环 D 类放大器</t>
  </si>
  <si>
    <t>HTSSOP|38</t>
  </si>
  <si>
    <t>US$1.045 | 1ku</t>
  </si>
  <si>
    <t>TAS6424MS-Q1</t>
  </si>
  <si>
    <t>汽车类 45W、2MHz、4 通道、4.5V 至 18V 数字输入 D 类音频放大器</t>
  </si>
  <si>
    <t>US$5.620 | 1ku</t>
  </si>
  <si>
    <t>DRV5825P</t>
  </si>
  <si>
    <t>具有智能 I/V 保护的 4.5V 至 26.4V、7.5A 立体声、15A 单声道、数字输入压电式驱动器</t>
  </si>
  <si>
    <t>压电式扬声器驱动器/接收器</t>
  </si>
  <si>
    <t>-25 to 85</t>
  </si>
  <si>
    <t>VQFN|32</t>
  </si>
  <si>
    <t>US$1.815 | 1ku</t>
  </si>
  <si>
    <t>OPA1679-Q1</t>
  </si>
  <si>
    <t>汽车类四通道、低噪声 4.5nV/rtHz、低失真 120dB 音频运算放大器</t>
  </si>
  <si>
    <t>WQFN|16</t>
  </si>
  <si>
    <t>US$0.545 | 1ku</t>
  </si>
  <si>
    <t>TAS5431-Q1</t>
  </si>
  <si>
    <t>具有负载突降保护和 I2C 诊断功能的 TAS5431-Q1 8W 单声道汽车 D 类音频放大器</t>
  </si>
  <si>
    <t>HTSSOP|16</t>
  </si>
  <si>
    <t>US$1.430 | 1ku</t>
  </si>
  <si>
    <t>TAS5441-Q1</t>
  </si>
  <si>
    <t>具有负载突降保护和 I2C 诊断功能的 22W 模拟输入单通道汽车级 D 类音频放大器</t>
  </si>
  <si>
    <t>US$1.683 | 1ku</t>
  </si>
  <si>
    <t>OPA1637</t>
  </si>
  <si>
    <t>高保真、高电压 (36V)、低噪声 (3.7nV/rtHz) Burr-Brown™ 音频全差分放大器</t>
  </si>
  <si>
    <t>VSSOP|8</t>
  </si>
  <si>
    <t>US$1.100 | 1ku</t>
  </si>
  <si>
    <t>TPA6211T-Q1</t>
  </si>
  <si>
    <t>汽车类 3.1W 单声道模拟输入 AB 类音频放大器</t>
  </si>
  <si>
    <t>-40 to 105</t>
  </si>
  <si>
    <t>HVSSOP|8</t>
  </si>
  <si>
    <t>US$0.326 | 1ku</t>
  </si>
  <si>
    <t>TAS2110</t>
  </si>
  <si>
    <t>具有集成 11V H 类升压的 6.1W 单声道数字输入 D 类扬声器放大器</t>
  </si>
  <si>
    <t>VQFN-HR|32</t>
  </si>
  <si>
    <t>US$0.879 | 1ku</t>
  </si>
  <si>
    <t>TAS2564</t>
  </si>
  <si>
    <t>具有 I/V 感应扬声器保护和集成 13V H 类升压的 7W 数字输入智能放大器</t>
  </si>
  <si>
    <t>DSBGA|36</t>
  </si>
  <si>
    <t>US$0.973 | 1ku</t>
  </si>
  <si>
    <t>TAS5825P</t>
  </si>
  <si>
    <t>具有超低空闲电流和出色效率的 4.5V 至 26.4V H 类控制数字输入 D 类音频放大器</t>
  </si>
  <si>
    <t>US$1.661 | 1ku</t>
  </si>
  <si>
    <t>TPA3139D2</t>
  </si>
  <si>
    <t>10W 3.5V 至 14.4V 无电感器型立体声 QFN 模拟输入 D 类音频放大器</t>
  </si>
  <si>
    <t>-10 to 85</t>
  </si>
  <si>
    <t>VQFN|24</t>
  </si>
  <si>
    <t>US$0.660 | 1ku</t>
  </si>
  <si>
    <t>TAS6421-Q1</t>
  </si>
  <si>
    <t>具有负载突降保护功能的汽车类 75W、2MHz、单通道、4.5V 至 26.4V 数字输入 D 类音频放大器</t>
  </si>
  <si>
    <t>US$2.079 | 1ku</t>
  </si>
  <si>
    <t>OPA1656</t>
  </si>
  <si>
    <t>SoundPlus™ 超低噪声和失真、Burr-Brown™ 音频运算放大器</t>
  </si>
  <si>
    <t>US$0.970 | 1ku</t>
  </si>
  <si>
    <t>TAS5806MD</t>
  </si>
  <si>
    <t>具有处理功能和 P2P HP 的 23W 立体声、45W 单声道、4.5V 至 26.4V、数字输入 D 类音频放大器</t>
  </si>
  <si>
    <t>US$1.065 | 1ku</t>
  </si>
  <si>
    <t>TAS5806M</t>
  </si>
  <si>
    <t>具有处理功能和 P2P 的 23W 立体声、45W 单声道、4.5V 至 26.4V、数字输入 D 类音频放大器</t>
  </si>
  <si>
    <t>US$0.880 | 1ku</t>
  </si>
  <si>
    <t>INA1651-Q1</t>
  </si>
  <si>
    <t>车用 SoundPlus™ 高共模抑制、低失真差分线路接收器</t>
  </si>
  <si>
    <t>音频线路接收器</t>
  </si>
  <si>
    <t>TSSOP|14</t>
  </si>
  <si>
    <t>US$1.080 | 1ku</t>
  </si>
  <si>
    <t>TPA3255-Q1</t>
  </si>
  <si>
    <t>汽车类 315W、2 通道、18V 至 53.5V 电源模拟输入 D 类音频放大器</t>
  </si>
  <si>
    <t>US$6.394 | 1ku</t>
  </si>
  <si>
    <t>TAS2563</t>
  </si>
  <si>
    <t>具有集成扬声器保护、高级 EQ 和 11V H 类升压的 6.1W 数字输入智能音频放大器</t>
  </si>
  <si>
    <t>DSBGA|42, VQFN-HR|32</t>
  </si>
  <si>
    <t>US$0.924 | 1ku</t>
  </si>
  <si>
    <t>OPA1671</t>
  </si>
  <si>
    <t>单电源、高带宽 (13MHz)、低噪声 (7nV/RtHz)、RRIO 音频运算放大器</t>
  </si>
  <si>
    <t>SC70|5, SOT-23|5</t>
  </si>
  <si>
    <t>US$0.370 | 1ku</t>
  </si>
  <si>
    <t>TAS2562</t>
  </si>
  <si>
    <t>具有 I/V 感应扬声器保护和集成 11V H 类升压的 6.1W 数字输入智能放大器</t>
  </si>
  <si>
    <t>US$0.765 | 1ku</t>
  </si>
  <si>
    <t>INA1651</t>
  </si>
  <si>
    <t>SoundPlus™ 高共模抑制 (91dB)、低 THD+N (-120dB) 差分线路接收器</t>
  </si>
  <si>
    <t>US$0.915 | 1ku</t>
  </si>
  <si>
    <t>TAS5825M</t>
  </si>
  <si>
    <t>具有 192kHz 架构的 38W 立体声、65W 单声道、4.5V 至 26V、数字输入 D 类智能音频放大器</t>
  </si>
  <si>
    <t>US$1.584 | 1ku</t>
  </si>
  <si>
    <t>TAS5720A-Q1</t>
  </si>
  <si>
    <t>汽车类 25W、单通道、4.5V 至 26.4V 电源数字输入 D 类音频放大器</t>
  </si>
  <si>
    <t>US$2.108 | 1ku</t>
  </si>
  <si>
    <t>INA1620</t>
  </si>
  <si>
    <t>具有集成薄膜电阻器和 EMI 滤波功能的高保真音频运算放大器</t>
  </si>
  <si>
    <t>耳机放大器,
音频运算放大器</t>
  </si>
  <si>
    <t>WQFN|24</t>
  </si>
  <si>
    <t>US$2.745 | 1ku</t>
  </si>
  <si>
    <t>TAS5760M-Q1</t>
  </si>
  <si>
    <t>汽车类 25W、2 通道、4.5V 至 26.4V 电源数字输入 D 类音频放大器</t>
  </si>
  <si>
    <t>US$2.443 | 1ku</t>
  </si>
  <si>
    <t>TAS5805M</t>
  </si>
  <si>
    <t>具有处理功能的 23W 立体声、45W 单声道、4.5V 至 26.4V 电源电压、数字输入 D 类音频放大器</t>
  </si>
  <si>
    <t>HTSSOP|28</t>
  </si>
  <si>
    <t>US$0.920 | 1ku</t>
  </si>
  <si>
    <t>TPA3220</t>
  </si>
  <si>
    <t>60W 立体声、110W 单声道、7 至 32V、模拟输入 D 类音频放大器，低空闲电流，焊盘朝下</t>
  </si>
  <si>
    <t>US$1.634 | 1ku</t>
  </si>
  <si>
    <t>TAS3251</t>
  </si>
  <si>
    <t>175W 立体声、350W 单声道、12V 至 38V 电源电压、数字输入 D 类智能音频放大器</t>
  </si>
  <si>
    <t>0 to 70</t>
  </si>
  <si>
    <t>US$3.850 | 1ku</t>
  </si>
  <si>
    <t>TPA3138D2</t>
  </si>
  <si>
    <t>无电感器型、10W 立体声、18.5W 单声道、3.5V 至 14.4V、模拟输入 D 类音频放大器</t>
  </si>
  <si>
    <t>US$0.303 | 1ku</t>
  </si>
  <si>
    <t>TPA3126D2</t>
  </si>
  <si>
    <t>50W 立体声、100W 单声道、4.5V 至 26V、模拟输入 D 类音频放大器，低空闲电流</t>
  </si>
  <si>
    <t>US$1.159 | 1ku</t>
  </si>
  <si>
    <t>TPA6404-Q1</t>
  </si>
  <si>
    <t>具有负载突降保护功能的汽车类 45W、2MHz、4 通道、4.5V 至 18V 电源模拟输入 D 类音频放大器</t>
  </si>
  <si>
    <t>US$4.335 | 1ku</t>
  </si>
  <si>
    <t>OPA1692</t>
  </si>
  <si>
    <t>SoundPlus™ 低功耗、低噪声、高性能双路双极输入音频运算放大器</t>
  </si>
  <si>
    <t>US$0.642 | 1ku</t>
  </si>
  <si>
    <t>TAS2770</t>
  </si>
  <si>
    <t>具有 I/V 感应扬声器保护的 20W 数字输入 4.5V 至 18V 智能放大器</t>
  </si>
  <si>
    <t>DSBGA|30, VQFN-HR|26</t>
  </si>
  <si>
    <t>US$0.841 | 1ku</t>
  </si>
  <si>
    <t>OPA1642-Q1</t>
  </si>
  <si>
    <t>汽车类双路 SoundPlus™ 高性能、JFET 输入音频运算放大器</t>
  </si>
  <si>
    <t>US$0.919 | 1ku</t>
  </si>
  <si>
    <t>TPA3156D2</t>
  </si>
  <si>
    <t>70W 立体声、140W 单声道、4.5V 至 26V、模拟输入 D 类音频放大器，低空闲电流</t>
  </si>
  <si>
    <t>US$1.705 | 1ku</t>
  </si>
  <si>
    <t>TAS5755M</t>
  </si>
  <si>
    <t>具有 2.1 声道模式的 50W 立体声、100W 单声道、8V 至 26.4V、数字输入开环 D 类音频放大器</t>
  </si>
  <si>
    <t>0 to 125</t>
  </si>
  <si>
    <t>HTSSOP|56</t>
  </si>
  <si>
    <t>US$1.650 | 1ku</t>
  </si>
  <si>
    <t>TPA3221</t>
  </si>
  <si>
    <t>具有低空闲电流的 100W 立体声、200W 单声道、7V 至 32V 电源电压、模拟输入 D 类音频放大器</t>
  </si>
  <si>
    <t>US$1.755 | 1ku</t>
  </si>
  <si>
    <t>TAS5634</t>
  </si>
  <si>
    <t>300W 立体声、600W 单声道、12V 至 62V 电源电压、PWM 输入 D 类音频放大器</t>
  </si>
  <si>
    <t>US$4.780 | 1ku</t>
  </si>
  <si>
    <t>INA1650-Q1</t>
  </si>
  <si>
    <t>汽车类高共模抑制、低失真差分音频线路接收器</t>
  </si>
  <si>
    <t>US$1.884 | 1ku</t>
  </si>
  <si>
    <t>TAS2505-Q1</t>
  </si>
  <si>
    <t>具有音频处理和集成负载诊断功能的汽车类 2W 单声道数字输入 D 类音频放大器</t>
  </si>
  <si>
    <t>US$0.655 | 1ku</t>
  </si>
  <si>
    <t>TAS6424M-Q1</t>
  </si>
  <si>
    <t>具有负载突降保护功能的汽车类 45W、2MHz、4 通道、4.5V 至 18V 数字输入 D 类音频放大器</t>
  </si>
  <si>
    <t>TPA3129D2</t>
  </si>
  <si>
    <t>具有低空闲电流的 15W 立体声、30W 单声道、4.5V 至 26V、模拟输入 D 类音频放大器</t>
  </si>
  <si>
    <t>US$0.715 | 1ku</t>
  </si>
  <si>
    <t>OPA1641-Q1</t>
  </si>
  <si>
    <t>单通道汽车类 Sound-Plus 高性能、JFET 输入音频运算放大器</t>
  </si>
  <si>
    <t>US$0.727 | 1ku</t>
  </si>
  <si>
    <t>TAS6424L-Q1</t>
  </si>
  <si>
    <t>具有负载突降保护功能的汽车类 27W、2MHz、4 通道、4.5V 至 18V 数字输入 D 类音频放大器</t>
  </si>
  <si>
    <t>US$5.515 | 1ku</t>
  </si>
  <si>
    <t>TAS5782M</t>
  </si>
  <si>
    <t>具有处理功能的 20W 立体声、40W 单声道、4.5V 至 26.4V、数字输入 D 类智能音频放大器</t>
  </si>
  <si>
    <t>HTSSOP|48</t>
  </si>
  <si>
    <t>US$2.662 | 1ku</t>
  </si>
  <si>
    <t>OPA1678</t>
  </si>
  <si>
    <t>低失真 (-120dB)、低噪声 (4.5nV/rtHz)、双路音频运算放大器</t>
  </si>
  <si>
    <t>SOIC|8, SON|8, VSSOP|8</t>
  </si>
  <si>
    <t>US$0.247 | 1ku</t>
  </si>
  <si>
    <t>OPA1679</t>
  </si>
  <si>
    <t>低失真 (-120dB)、低噪声 (4.5nV/rtHz)、四路音频运算放大器</t>
  </si>
  <si>
    <t>SOIC|14, TSSOP|14, WQFN|16</t>
  </si>
  <si>
    <t>US$0.395 | 1ku</t>
  </si>
  <si>
    <t>TAS5780M</t>
  </si>
  <si>
    <t>20W 立体声、40W 单声道、4.5V 至 26.4V 电源电压、数字输入 D 类音频放大器</t>
  </si>
  <si>
    <t>US$2.962 | 1ku</t>
  </si>
  <si>
    <t>TPA3136AD2</t>
  </si>
  <si>
    <t>10W 立体声、20W 单声道、8V 至 14.4V、模拟输入 D 类音频放大器，无电感器和低 EMI</t>
  </si>
  <si>
    <t>US$0.581 | 1ku</t>
  </si>
  <si>
    <t>TAS5722L</t>
  </si>
  <si>
    <t>15W 单声道、4.5V 至 17V 电源电压、数字输入 D 类音频放大器</t>
  </si>
  <si>
    <t>US$0.770 | 1ku</t>
  </si>
  <si>
    <t>TPA3128D2</t>
  </si>
  <si>
    <t>具有低空闲电流的 30W 立体声、60W 单声道、4.5V 至 26V、模拟输入 D 类音频放大器</t>
  </si>
  <si>
    <t>US$0.990 | 1ku</t>
  </si>
  <si>
    <t>TAS6422-Q1</t>
  </si>
  <si>
    <t>具有负载突降保护功能的汽车类 75W、2MHz、2 通道、4.5V 至 26.4V 数字输入 D 类音频放大器</t>
  </si>
  <si>
    <t>US$4.568 | 1ku</t>
  </si>
  <si>
    <t>INA1650</t>
  </si>
  <si>
    <t>双路 SoundPlus™ 高共模抑制 (91dB)、低 THD+N (-120dB) 差分线路接收器</t>
  </si>
  <si>
    <t>US$1.597 | 1ku</t>
  </si>
  <si>
    <t>TAS2559</t>
  </si>
  <si>
    <t>具有集成扬声器保护和立体声处理功能的 5.7W 数字输入智能放大器</t>
  </si>
  <si>
    <t xml:space="preserve"> --- </t>
  </si>
  <si>
    <t>US$1.365 | 1ku</t>
  </si>
  <si>
    <t>TAS5414C</t>
  </si>
  <si>
    <t>具有 I2C 诊断和负载突降保护功能的 28W、4 通道、6V 至 24V 电源电压、模拟单端输入 D 类音频放大器</t>
  </si>
  <si>
    <t>US$5.034 | 1ku</t>
  </si>
  <si>
    <t>TAS2557</t>
  </si>
  <si>
    <t>具有集成扬声器保护、高级 EQ 和 8.5V H 类升压的 5.7W 数字输入智能音频放大器</t>
  </si>
  <si>
    <t>US$1.133 | 1ku</t>
  </si>
  <si>
    <t>TAS5753MD</t>
  </si>
  <si>
    <t>带 AGL 和 HP 的 20W 立体声、39W 单声道、4.5V 至 26.4V、数字输入开环 D 类音频放大器</t>
  </si>
  <si>
    <t>0 to 85</t>
  </si>
  <si>
    <t>US$2.374 | 1ku</t>
  </si>
  <si>
    <t>TPA3244</t>
  </si>
  <si>
    <t>60W 立体声、120W 单声道、12 至 31.5V 电源电压、模拟输入 D 类音频放大器，低空闲电流，焊盘朝下</t>
  </si>
  <si>
    <t>US$2.211 | 1ku</t>
  </si>
  <si>
    <t>TPA3245</t>
  </si>
  <si>
    <t>115W 立体声、230W 单声道、12V 至 31.5V 电源电压、模拟输入 D 类音频放大器</t>
  </si>
  <si>
    <t>US$2.798 | 1ku</t>
  </si>
  <si>
    <t>TPA3255</t>
  </si>
  <si>
    <t>315W 立体声、600W 单声道、18V 至 53.5V 电源电压、模拟输入 D 类音频放大器</t>
  </si>
  <si>
    <t>US$4.125 | 1ku</t>
  </si>
  <si>
    <t>TAS6424-Q1</t>
  </si>
  <si>
    <t>汽车类 75W、2MHz、4 通道、4.5V 至 26.4V 数字输入 D 类音频放大器</t>
  </si>
  <si>
    <t>US$5.780 | 1ku</t>
  </si>
  <si>
    <t>TPA3137D2</t>
  </si>
  <si>
    <t>6W 立体声、12W 单声道、4.5V 至 14.4V、模拟输入 D 类音频放大器，无电感器和低 EMI</t>
  </si>
  <si>
    <t>US$0.516 | 1ku</t>
  </si>
  <si>
    <t>TPA3136D2</t>
  </si>
  <si>
    <t>具有低 EMI 的 10W 立体声、20W 单声道、4.5V 至 14.4V、无电感器型、模拟输入 D 类音频放大器</t>
  </si>
  <si>
    <t>TAS2560</t>
  </si>
  <si>
    <t>具有 I/V 感应扬声器保护和集成 8.5V H 类升压的 5.6W 数字输入智能放大器</t>
  </si>
  <si>
    <t>US$0.832 | 1ku</t>
  </si>
  <si>
    <t>TAS5751M</t>
  </si>
  <si>
    <t>带 EQ 和 AGL 功能的 25W 立体声、40W 单声道、8V 至 26.4V、数字输入、开环 D 类音频放大器</t>
  </si>
  <si>
    <t>US$1.839 | 1ku</t>
  </si>
  <si>
    <t>TAS5720M</t>
  </si>
  <si>
    <t>20W 单声道、4.5V 至 26.4V 电源电压、数字输入 D 类音频放大器</t>
  </si>
  <si>
    <t>US$0.858 | 1ku</t>
  </si>
  <si>
    <t>TAS5720L</t>
  </si>
  <si>
    <t>20W 单声道、4.5V 至 16.5V 电源电压、数字输入 D 类音频放大器</t>
  </si>
  <si>
    <t>US$1.317 | 1ku</t>
  </si>
  <si>
    <t>TPA3250</t>
  </si>
  <si>
    <t>70W 立体声、140W 单声道、12 至 38V 电源电压、模拟输入 D 类音频放大器，焊盘朝下</t>
  </si>
  <si>
    <t>US$2.351 | 1ku</t>
  </si>
  <si>
    <t>TAS5411-Q1</t>
  </si>
  <si>
    <t>具有 I2C 诊断和负载突降保护功能的汽车类 8W、单通道、4.5V 至 18V 模拟输入 D 类音频放大器</t>
  </si>
  <si>
    <t>US$1.428 | 1ku</t>
  </si>
  <si>
    <t>OPA1622</t>
  </si>
  <si>
    <t>具有高性能、低 THD+N 和双极输入的 SoundPlus™ 音频运算放大器</t>
  </si>
  <si>
    <t>VSON|10</t>
  </si>
  <si>
    <t>US$2.430 | 1ku</t>
  </si>
  <si>
    <t>OPA1612-Q1</t>
  </si>
  <si>
    <t>汽车类 1.1nV/√Hz 噪声、低功耗、精密音频运算放大器</t>
  </si>
  <si>
    <t>US$3.700 | 1ku</t>
  </si>
  <si>
    <t>TAS5733L</t>
  </si>
  <si>
    <t>具有 EQ 和 AGL 功能的 10W 立体声、20W 单声道、8V 至 16.5V、数字输入、开环 D 类音频放大器</t>
  </si>
  <si>
    <t>US$1.392 | 1ku</t>
  </si>
  <si>
    <t>TAS5404-Q1</t>
  </si>
  <si>
    <t>具有 I2C 诊断和负载突降保护功能的汽车类 26W、4 通道、6V 至 18V 模拟单端输入 D 类音频放大器</t>
  </si>
  <si>
    <t>US$6.802 | 1ku</t>
  </si>
  <si>
    <t>OPA1688</t>
  </si>
  <si>
    <t>36V、10MHz、低失真高驱动轨到轨输出音频运算放大器</t>
  </si>
  <si>
    <t>SOIC|8, SON|8</t>
  </si>
  <si>
    <t>TAS2555</t>
  </si>
  <si>
    <t>TPA3116D2-Q1</t>
  </si>
  <si>
    <t>汽车类 50W、2 通道、4.5V 至 26V 电源模拟输入 D 类音频放大器</t>
  </si>
  <si>
    <t>US$1.868 | 1ku</t>
  </si>
  <si>
    <t>TPA3118D2-Q1</t>
  </si>
  <si>
    <t>汽车类 30W、2 通道、4.5V 至 26V 电源模拟输入 D 类音频放大器</t>
  </si>
  <si>
    <t>US$1.180 | 1ku</t>
  </si>
  <si>
    <t>TPA3144D2</t>
  </si>
  <si>
    <t>6W 立体声、12W 单声道、4.5V 至 14.4V、模拟输入 D 类音频放大器，无电感器和 AGL</t>
  </si>
  <si>
    <t>US$0.563 | 1ku</t>
  </si>
  <si>
    <t>TPA3251</t>
  </si>
  <si>
    <t>175W 立体声、350W 单声道、12V 至 38V 电源电压、模拟输入 D 类智能音频放大器</t>
  </si>
  <si>
    <t>US$3.355 | 1ku</t>
  </si>
  <si>
    <t>TPA3140D2</t>
  </si>
  <si>
    <t>具有 AGL 功能的 10W 立体声、20W 单声道、4.5V 至 14.4V、无电感器型、模拟输入 D 类音频放大器</t>
  </si>
  <si>
    <t>US$0.616 | 1ku</t>
  </si>
  <si>
    <t>DRV2700</t>
  </si>
  <si>
    <t>采用 QFN 封装且具有集成式 105V 升压转换器的工业压电式驱动器</t>
  </si>
  <si>
    <t>QFN|20</t>
  </si>
  <si>
    <t>US$1.573 | 1ku</t>
  </si>
  <si>
    <t>TAS5421-Q1</t>
  </si>
  <si>
    <t>具有 I2C 诊断和负载突降保护功能的汽车类 22W、单通道、4.5V 至 18V 模拟输入 D 类音频放大器</t>
  </si>
  <si>
    <t>US$1.601 | 1ku</t>
  </si>
  <si>
    <t>TAS5756M</t>
  </si>
  <si>
    <t>30W 立体声、40W 单声道、4.5V 至 26.4V 电源电压、数字输入 D 类音频放大器</t>
  </si>
  <si>
    <t>US$2.090 | 1ku</t>
  </si>
  <si>
    <t>TAS5754M</t>
  </si>
  <si>
    <t>40W 立体声、61W 单声道、4.5V 至 26.4V 电源电压、数字输入 D 类音频放大器</t>
  </si>
  <si>
    <t>TPA6166A2</t>
  </si>
  <si>
    <t>具有附件检测的 43mW 立体声模拟输入耳机放大器</t>
  </si>
  <si>
    <t>耳机放大器</t>
  </si>
  <si>
    <t>DSBGA|25</t>
  </si>
  <si>
    <t>US$0.481 | 1ku</t>
  </si>
  <si>
    <t>TAS2552</t>
  </si>
  <si>
    <t>具有 I/V 感应扬声器保护和集成  8.5V 升压的 4W 数字/模拟输入智能放大器</t>
  </si>
  <si>
    <t>US$0.740 | 1ku</t>
  </si>
  <si>
    <t>TAS5768M</t>
  </si>
  <si>
    <t>具有 1SPW 的 50W 立体声、100W 单声道、4.5V 至 26.4V 电源电压、数字输入 D 类智能音频放大器</t>
  </si>
  <si>
    <t>HTSSOP|48, VQFN|48</t>
  </si>
  <si>
    <t>US$2.035 | 1ku</t>
  </si>
  <si>
    <t>TAS5731M</t>
  </si>
  <si>
    <t>支持 2.1 声道的 30W 立体声、66W 单声道、8V 至 26.4V、数字输入开环 D 类音频放大器</t>
  </si>
  <si>
    <t>HTQFP|48</t>
  </si>
  <si>
    <t>US$2.299 | 1ku</t>
  </si>
  <si>
    <t>TAS5412-Q1</t>
  </si>
  <si>
    <t>具有 I2C 诊断和负载突降保护功能的汽车类 28W、2 通道、6V 至 24V 模拟单端输入 D 类音频放大器</t>
  </si>
  <si>
    <t>US$9.601 | 1ku</t>
  </si>
  <si>
    <t>TAS2553</t>
  </si>
  <si>
    <t>具有 I/V 感应扬声器保护和集成  7.5V 升压的 2.8W 数字/模拟输入智能放大器</t>
  </si>
  <si>
    <t>TAS5766M</t>
  </si>
  <si>
    <t>50W 立体声、100W 单声道、4.5V 至 26.4V 电源电压、数字输入 D 类智能音频放大器</t>
  </si>
  <si>
    <t>TPA3131D2</t>
  </si>
  <si>
    <t>支持无滤波器操作的 4W 立体声、8W 单声道、4.5V 至 26V 电源电压、模拟输入 D 类音频放大器</t>
  </si>
  <si>
    <t>US$0.783 | 1ku</t>
  </si>
  <si>
    <t>TPA3132D2</t>
  </si>
  <si>
    <t>支持无滤波器操作的 25W 立体声、50W 单声道、4.5V 至 26V 电源电压、模拟输入 D 类音频放大器</t>
  </si>
  <si>
    <t>US$0.836 | 1ku</t>
  </si>
  <si>
    <t>TPA6133A2</t>
  </si>
  <si>
    <t>具有 GPIO 控制接口的 138mW 立体声模拟输入耳机放大器</t>
  </si>
  <si>
    <t>US$0.444 | 1ku</t>
  </si>
  <si>
    <t>TAS5760L</t>
  </si>
  <si>
    <t>21W 立体声、42W 单声道、4.5V 至 16.4V 电源电压、数字输入 D 类音频放大器</t>
  </si>
  <si>
    <t>HTSSOP|32, HTSSOP|48</t>
  </si>
  <si>
    <t>US$2.036 | 1ku</t>
  </si>
  <si>
    <t>TAS5760LD</t>
  </si>
  <si>
    <t>带集成耳机的 21W 立体声、42W 单声道、4.5V 至 16.4V、数字输入 D 类音频放大器</t>
  </si>
  <si>
    <t>US$2.509 | 1ku</t>
  </si>
  <si>
    <t>TAS5760M</t>
  </si>
  <si>
    <t>55W 立体声、114W 单声道、4.5V 至 26.4V 电源电压、数字输入 D 类音频放大器</t>
  </si>
  <si>
    <t>US$2.148 | 1ku</t>
  </si>
  <si>
    <t>TAS5760MD</t>
  </si>
  <si>
    <t>带集成耳机的 55W 立体声、114W 单声道、4.5V 至 26.4V、数字输入 D 类音频放大器</t>
  </si>
  <si>
    <t>US$2.621 | 1ku</t>
  </si>
  <si>
    <t>TAS5729MD</t>
  </si>
  <si>
    <t>带 HP 的 12W 立体声、24W 单声道、4.5V 至 26.4V 电源电压、数字输入开环 D 类音频放大器</t>
  </si>
  <si>
    <t>TAS2505</t>
  </si>
  <si>
    <t>具有音频处理和单声道耳机放大器的 2W 单声道、数字和模拟输入 D 类音频放大器</t>
  </si>
  <si>
    <t>US$0.555 | 1ku</t>
  </si>
  <si>
    <t>TAS2521</t>
  </si>
  <si>
    <t>具有 miniDSP 和 18mW 单声道耳机驱动器的 2W 单声道、数字和模拟输入 D 类音频放大器</t>
  </si>
  <si>
    <t>DRV595</t>
  </si>
  <si>
    <t>15V/±4A 高效脉宽调制 (PWM) 功率驱动器</t>
  </si>
  <si>
    <t>US$16.038 | 1ku</t>
  </si>
  <si>
    <t>OPA1662-Q1</t>
  </si>
  <si>
    <t>汽车类 Sound Plus、低功耗、低噪声和失真、音频运算放大器</t>
  </si>
  <si>
    <t>US$0.779 | 1ku</t>
  </si>
  <si>
    <t>OPA1664</t>
  </si>
  <si>
    <t>四路 SoundPlus 低功耗、低噪声和低失真音频运算放大器</t>
  </si>
  <si>
    <t>SOIC|14, TSSOP|14</t>
  </si>
  <si>
    <t>TPA3110D2-Q1</t>
  </si>
  <si>
    <t>具有 SpeakerGuard™ 的汽车类 15W、2 通道、8V 至 26V 电源模拟输入 D 类音频放大器</t>
  </si>
  <si>
    <t>US$1.293 | 1ku</t>
  </si>
  <si>
    <t>TPA3111D1-Q1</t>
  </si>
  <si>
    <t>具有 SpeakerGuard™ 的汽车类 10W、单通道、8V 至 26V 电源模拟输入 D 类音频放大器</t>
  </si>
  <si>
    <t>US$0.767 | 1ku</t>
  </si>
  <si>
    <t>TPA3112D1-Q1</t>
  </si>
  <si>
    <t>具有 SpeakerGuard™ 的汽车类 25W、单通道、8V 至 26V 模拟输入 D 类音频放大器</t>
  </si>
  <si>
    <t>US$1.091 | 1ku</t>
  </si>
  <si>
    <t>TAS5721</t>
  </si>
  <si>
    <t>具有耳机、支持 2.1 声道的 10W 立体声、8V 至 26.4V、数字输入、开环 D 类音频放大器</t>
  </si>
  <si>
    <t>US$1.984 | 1ku</t>
  </si>
  <si>
    <t>TAS5612LA</t>
  </si>
  <si>
    <t>125W 立体声、250W 单声道、12V 至 34V 电源电压、PWM 输入 D 类音频放大器</t>
  </si>
  <si>
    <t>US$2.541 | 1ku</t>
  </si>
  <si>
    <t>TAS5614LA</t>
  </si>
  <si>
    <t>具有热增强性能的 150W 立体声、300W 单声道、12V 至 38V、PWM 输入 D 类音频放大器</t>
  </si>
  <si>
    <t>US$3.328 | 1ku</t>
  </si>
  <si>
    <t>TAS5622A</t>
  </si>
  <si>
    <t>具有热增强性能的 125W 立体声、250W 单声道、12V 至 34V、PWM 输入 D 类音频放大器</t>
  </si>
  <si>
    <t>US$4.066 | 1ku</t>
  </si>
  <si>
    <t>TAS5624A</t>
  </si>
  <si>
    <t>具有热增强性能的 150W 立体声、400W 单声道、12V 至 38V、PWM 输入 D 类音频放大器</t>
  </si>
  <si>
    <t>US$3.630 | 1ku</t>
  </si>
  <si>
    <t>TPA3116D2</t>
  </si>
  <si>
    <t>50W 立体声、100W 单声道、4.5V 至 26V 电源电压、模拟输入 D 类音频放大器，带 SpeakerGuard™</t>
  </si>
  <si>
    <t>TPA3118D2</t>
  </si>
  <si>
    <t>30W 立体声、60W 单声道、4.5V 至 26V 电源电压、模拟输入 D 类音频放大器</t>
  </si>
  <si>
    <t>US$1.000 | 1ku</t>
  </si>
  <si>
    <t>TPA3130D2</t>
  </si>
  <si>
    <t>支持无滤波器操作的 15W 立体声、30W 单声道、4.5V 至 26V 电源电压、模拟输入 D 类音频放大器</t>
  </si>
  <si>
    <t>LM48512</t>
  </si>
  <si>
    <t>具有集成升压转换器和 EMI 抑制功能的 2.7W 单声道、模拟输入 D 类音频放大器</t>
  </si>
  <si>
    <t>DSBGA|16</t>
  </si>
  <si>
    <t>US$0.473 | 1ku</t>
  </si>
  <si>
    <t>INA2134-EP</t>
  </si>
  <si>
    <t>增强的产品音频差分线路接收器 0dB (G = 1)</t>
  </si>
  <si>
    <t>HiRel Enhanced Product</t>
  </si>
  <si>
    <t>-55 to 125</t>
  </si>
  <si>
    <t>SOIC|14</t>
  </si>
  <si>
    <t>US$3.973 | 1ku</t>
  </si>
  <si>
    <t>OPA1654</t>
  </si>
  <si>
    <t>四路 SoundPlus 低噪声和低失真、通用 FET 输入音频运算放大器</t>
  </si>
  <si>
    <t>US$1.075 | 1ku</t>
  </si>
  <si>
    <t>TPA2080D1</t>
  </si>
  <si>
    <t>具有集成式 G 类升压和 20dB 固定增益的 2.2W 单声道、模拟输入 D 类音频放大器</t>
  </si>
  <si>
    <t>DSBGA|12</t>
  </si>
  <si>
    <t>OPA1652</t>
  </si>
  <si>
    <t>双通道 SoundPlus™ 低噪声和失真、通用 FET 输入音频运算放大器</t>
  </si>
  <si>
    <t>US$0.734 | 1ku</t>
  </si>
  <si>
    <t>OPA1662</t>
  </si>
  <si>
    <t>双路 SoundPlus™ 低噪声 (3.3nV/rtHz) 和低失真 (-124dB)、高带宽 (22MHz) 音频运算放大器</t>
  </si>
  <si>
    <t>TAS5731</t>
  </si>
  <si>
    <t>支持 2.1 声道的 20W 立体声、41W 单声道、8V 至 21.5V、数字输入开环 D 类音频放大器</t>
  </si>
  <si>
    <t>OPA1604</t>
  </si>
  <si>
    <t>四通道、SoundPlus 高性能、双极输入音频运算放大器</t>
  </si>
  <si>
    <t>US$1.888 | 1ku</t>
  </si>
  <si>
    <t>TPA2038D1</t>
  </si>
  <si>
    <t>具有集成 DAC 和可选增益的 3.2W 单声道、模拟输入 D 类音频放大器</t>
  </si>
  <si>
    <t>DSBGA|9</t>
  </si>
  <si>
    <t>US$0.315 | 1ku</t>
  </si>
  <si>
    <t>TPA2025D1</t>
  </si>
  <si>
    <t>具有集成升压、固定增益和自动增益控制的 2W 单声道、模拟输入 D 类音频放大器</t>
  </si>
  <si>
    <t>US$0.369 | 1ku</t>
  </si>
  <si>
    <t>LM48560</t>
  </si>
  <si>
    <t>具有 I2C 控制和集成式 30V H 类升压功能的单声道、模拟输入陶瓷扬声器驱动器</t>
  </si>
  <si>
    <t>US$0.526 | 1ku</t>
  </si>
  <si>
    <t>DRV8662</t>
  </si>
  <si>
    <t>采用 QFN 封装且具有集成式 105V 升压转换器的压电式触觉驱动器</t>
  </si>
  <si>
    <t>-40 to 70</t>
  </si>
  <si>
    <t>US$1.051 | 1ku</t>
  </si>
  <si>
    <t>TPA6211A1-Q1</t>
  </si>
  <si>
    <t>US$0.325 | 1ku</t>
  </si>
  <si>
    <t>OPA1602</t>
  </si>
  <si>
    <t>双通道 SoundPlus™ 高性能、双极输入音频运算放大器</t>
  </si>
  <si>
    <t>TAS5630B</t>
  </si>
  <si>
    <t>300W 立体声、400W 单声道、25V 至 52.5V 电源电压、模拟输入 D 类音频放大器</t>
  </si>
  <si>
    <t>US$9.917 | 1ku</t>
  </si>
  <si>
    <t>TAS5631B</t>
  </si>
  <si>
    <t>300W 立体声、400W 单声道、25V 至 52.5V 电源电压、PWM 输入 D 类音频放大器</t>
  </si>
  <si>
    <t>US$6.605 | 1ku</t>
  </si>
  <si>
    <t>TPA6139A2</t>
  </si>
  <si>
    <t>具有可编程增益的 25mW 立体声模拟输入耳机放大器</t>
  </si>
  <si>
    <t>-40 to 150,
-40 to 85</t>
  </si>
  <si>
    <t>TSSOP|14, VQFN|16</t>
  </si>
  <si>
    <t>US$0.072 | 1ku</t>
  </si>
  <si>
    <t>LM49251</t>
  </si>
  <si>
    <t>具有 20mW 耳机放大器的 1.37W 立体声、模拟输入 AB 类音频放大器</t>
  </si>
  <si>
    <t>US$0.820 | 1ku</t>
  </si>
  <si>
    <t>TPA6138A2</t>
  </si>
  <si>
    <t>增益可调的 40mW 立体声模拟输入耳机放大器</t>
  </si>
  <si>
    <t>US$0.217 | 1ku</t>
  </si>
  <si>
    <t>DRV632</t>
  </si>
  <si>
    <t>增益可调的 2VRMS DirectPath™ 线路驱动器</t>
  </si>
  <si>
    <t>音频线路驱动器</t>
  </si>
  <si>
    <t>US$0.190 | 1ku</t>
  </si>
  <si>
    <t>DRV612</t>
  </si>
  <si>
    <t>具有可编程固定增益的 2Vrms DirectPath™ 无杂声线路驱动器</t>
  </si>
  <si>
    <t>US$0.290 | 1ku</t>
  </si>
  <si>
    <t>RC4580-Q1</t>
  </si>
  <si>
    <t>汽车级、双路、32V、12MHz、低噪声 (6.5nV/√Hz) 运算放大器</t>
  </si>
  <si>
    <t>SOIC|8, TSSOP|8</t>
  </si>
  <si>
    <t>US$0.180 | 1ku</t>
  </si>
  <si>
    <t>LM49153</t>
  </si>
  <si>
    <t>具有非削波噪声门的 1.35W 立体声、模拟输入 AB 类音频放大器</t>
  </si>
  <si>
    <t>US$1.399 | 1ku</t>
  </si>
  <si>
    <t>TPA2029D1</t>
  </si>
  <si>
    <t>具有自动增益控制和动态范围压缩功能的 3W 单声道、模拟输入 D 类音频放大器</t>
  </si>
  <si>
    <t>US$0.462 | 1ku</t>
  </si>
  <si>
    <t>TAS5727</t>
  </si>
  <si>
    <t>具有扬声器 EQ 和 DRC 的 25W 单声道、8V 至 26V 电源电压、数字输入、开环 D 类音频放大器</t>
  </si>
  <si>
    <t>US$2.517 | 1ku</t>
  </si>
  <si>
    <t>LM4911Q-Q1</t>
  </si>
  <si>
    <t>具有可选电容耦合或 OCL 输出的汽车类 40mW 立体声耳机放大器</t>
  </si>
  <si>
    <t>VSSOP|10</t>
  </si>
  <si>
    <t>US$0.709 | 1ku</t>
  </si>
  <si>
    <t>TAS5717</t>
  </si>
  <si>
    <t>具有集成无电容耳机的 10W 立体声、4.5V 至 26V、数字输入开环 D 类放大器</t>
  </si>
  <si>
    <t>US$2.347 | 1ku</t>
  </si>
  <si>
    <t>TAS5719</t>
  </si>
  <si>
    <t>具有集成式无电容耳机的 15W 立体声、4.5V 至 26V、数字输入开环 D 类放大器</t>
  </si>
  <si>
    <t>US$2.556 | 1ku</t>
  </si>
  <si>
    <t>TPA3117D2</t>
  </si>
  <si>
    <t>带 SpeakerGuard™、支持无滤波器操作的 15W 立体声、8V 至 26V 电源电压、模拟输入 D 类音频放大器</t>
  </si>
  <si>
    <t>US$1.002 | 1ku</t>
  </si>
  <si>
    <t>LM833</t>
  </si>
  <si>
    <t>双通道双极低噪声 (4.5nV/rtHz)、高带宽 (16MHz) 音频运算放大器</t>
  </si>
  <si>
    <t>PDIP|8, SOIC|8, VSSOP|8</t>
  </si>
  <si>
    <t>US$0.320 | 1ku</t>
  </si>
  <si>
    <t>TAS5612A</t>
  </si>
  <si>
    <t>125W 立体声、250W 单声道、16V 至 34.1V 电源电压、PWM 输入 D 类音频放大器</t>
  </si>
  <si>
    <t>US$4.891 | 1ku</t>
  </si>
  <si>
    <t>TAS5611A</t>
  </si>
  <si>
    <t>125W 立体声、250W 单声道、16V 至 34.1V 电源电压、模拟输入 D 类音频放大器</t>
  </si>
  <si>
    <t>US$5.326 | 1ku</t>
  </si>
  <si>
    <t>TPA2054D4A</t>
  </si>
  <si>
    <t>具有 145mW 耳机放大器、3:1 多路复用器和上电复位功能的 1.4W 立体声、模拟输入 D 类音频放大器</t>
  </si>
  <si>
    <t>US$1.110 | 1ku</t>
  </si>
  <si>
    <t>OPA1644</t>
  </si>
  <si>
    <t>OPA1641/1642/1644 SoundPLUS™ 高性能 JFET 输入音频运算放大器</t>
  </si>
  <si>
    <t>TPA2015D1</t>
  </si>
  <si>
    <t>具有集成升压、可选增益和自动增益控制的 2W 单声道、模拟输入 D 类音频放大器</t>
  </si>
  <si>
    <t>US$0.331 | 1ku</t>
  </si>
  <si>
    <t>TPA2026D2</t>
  </si>
  <si>
    <t>具有自动增益控制和动态范围压缩功能的 3.2W 立体声、模拟输入 D 类音频放大器</t>
  </si>
  <si>
    <t>US$0.647 | 1ku</t>
  </si>
  <si>
    <t>LM48580</t>
  </si>
  <si>
    <t>具有集成式 30V H 类升压功能的单声道、模拟输入陶瓷扬声器驱动器</t>
  </si>
  <si>
    <t>US$0.431 | 1ku</t>
  </si>
  <si>
    <t>TPA2028D1</t>
  </si>
  <si>
    <t>具有快速自动增益控制和动态范围压缩功能的 3W 单声道、模拟输入 D 类音频放大器</t>
  </si>
  <si>
    <t>US$0.509 | 1ku</t>
  </si>
  <si>
    <t>LM48312</t>
  </si>
  <si>
    <t>具有可选增益和 EMI 抑制功能的 2.6W 单声道、模拟输入 D 类音频放大器</t>
  </si>
  <si>
    <t>DRV604</t>
  </si>
  <si>
    <t>增益可调的 2Vrms DirectPath™ 无杂声线路驱动器和耳机放大器</t>
  </si>
  <si>
    <t>US$0.890 | 1ku</t>
  </si>
  <si>
    <t>OPA1641</t>
  </si>
  <si>
    <t>单通道 Sound-Plus 高性能 JFET 输入音频运算放大器</t>
  </si>
  <si>
    <t>OPA1642</t>
  </si>
  <si>
    <t>双通道 SoundPlus&amp;trade; 高性能、JFET 输入音频运算放大器</t>
  </si>
  <si>
    <t>TAS5711</t>
  </si>
  <si>
    <t>带 EQ 和 DRC、支持 2.1 声道的 20W 立体声、8V 至 26V、数字输入、开环 D 类音频放大器</t>
  </si>
  <si>
    <t>US$1.452 | 1ku</t>
  </si>
  <si>
    <t>TAS5713</t>
  </si>
  <si>
    <t>具有 EQ 和 DRC 的 25W 立体声、8V 至 26V 电源电压、数字输入、开环 D 类音频放大器</t>
  </si>
  <si>
    <t>US$2.741 | 1ku</t>
  </si>
  <si>
    <t>TPA2011D1</t>
  </si>
  <si>
    <t>具有自动恢复短路保护的 3.2W 单声道、模拟输入 D 类音频放大器</t>
  </si>
  <si>
    <t>US$0.231 | 1ku</t>
  </si>
  <si>
    <t>TPA2039D1</t>
  </si>
  <si>
    <t>具有 12dB 固定增益和短路保护的 3.2W 单声道模拟输入 D 类音频放大器</t>
  </si>
  <si>
    <t>TAS5715</t>
  </si>
  <si>
    <t>具有 EQ、DRC 和 HP 的 25W 立体声、8V 至 26V、数字输入、开环 D 类音频放大器</t>
  </si>
  <si>
    <t>US$2.914 | 1ku</t>
  </si>
  <si>
    <t>TPA2037D1</t>
  </si>
  <si>
    <t>具有 6dB 固定增益和短路保护的 3.2W 单声道模拟输入 D 类音频放大器</t>
  </si>
  <si>
    <t>TAS5709A</t>
  </si>
  <si>
    <t>具有扬声器 EQ 和 DRC 的 20W 立体声、8V 至 24V 电源电压、数字输入、开环 D 类音频放大器</t>
  </si>
  <si>
    <t>US$2.812 | 1ku</t>
  </si>
  <si>
    <t>LMV1091</t>
  </si>
  <si>
    <t>具有噪声抑制功能的双输入麦克风前置放大器</t>
  </si>
  <si>
    <t>US$1.033 | 1ku</t>
  </si>
  <si>
    <t>TPA6141A2</t>
  </si>
  <si>
    <t>32mW 立体声模拟输入耳机放大器</t>
  </si>
  <si>
    <t>US$0.336 | 1ku</t>
  </si>
  <si>
    <t>TPA3112D1</t>
  </si>
  <si>
    <t>支持无滤波器操作、带有 SpeakerGuard™ 的 25W 单声道、8V 至 26V 电源电压、模拟输入 D 类音频放大器</t>
  </si>
  <si>
    <t>US$0.814 | 1ku</t>
  </si>
  <si>
    <t>TPA3111D1</t>
  </si>
  <si>
    <t>支持无滤波器操作、具有 SpeakerGuard™ 的 10W 单声道、8V 至 26V 电源电压、模拟输入 D 类音频放大器</t>
  </si>
  <si>
    <t>US$0.650 | 1ku</t>
  </si>
  <si>
    <t>TPA3113D2</t>
  </si>
  <si>
    <t>6W 立体声、12W 单声道、8 至 26V、模拟输入 D 类音频放大器，带 SpeakerGuard™</t>
  </si>
  <si>
    <t>US$0.634 | 1ku</t>
  </si>
  <si>
    <t>TPA2018D1</t>
  </si>
  <si>
    <t>具有 DRC、AGC、限幅器和噪声门的 3W 单声道、模拟输入 D 类音频放大器</t>
  </si>
  <si>
    <t>TPA6136A2</t>
  </si>
  <si>
    <t>采用 WCSP 封装的 25mW 立体声模拟输入耳机放大器</t>
  </si>
  <si>
    <t>OPA1611</t>
  </si>
  <si>
    <t>1.1nV/√Hz 噪声、低功耗、精密运算放大器</t>
  </si>
  <si>
    <t>US$1.694 | 1ku</t>
  </si>
  <si>
    <t>OPA1612</t>
  </si>
  <si>
    <t>具有 1.1nV/√Hz 噪声和较低 THD 的高精度 SoundPlus™ 音频运算放大器</t>
  </si>
  <si>
    <t>TPA3110D2</t>
  </si>
  <si>
    <t>带 SpeakerGuard™ 的 15W 立体声、30W 单声道、8V 至 26V 电源电压、模拟输入 D 类音频放大器</t>
  </si>
  <si>
    <t>US$0.774 | 1ku</t>
  </si>
  <si>
    <t>TPA2051D3</t>
  </si>
  <si>
    <t>具有 25mW 耳机驱动器的 2.9W 单声道、模拟输入 D 类音频放大器</t>
  </si>
  <si>
    <t>US$1.113 | 1ku</t>
  </si>
  <si>
    <t>PGA2505</t>
  </si>
  <si>
    <t>增益范围：0dB 和 9dB 至 60dB（3dB 阶跃）</t>
  </si>
  <si>
    <t>SSOP|24</t>
  </si>
  <si>
    <t>US$4.356 | 1ku</t>
  </si>
  <si>
    <t>TPA2054D4</t>
  </si>
  <si>
    <t>具有 145mW 耳机放大器和 3:1 多路复用器的 1.4W 立体声、模拟输入 D 类音频放大器</t>
  </si>
  <si>
    <t>LM49151</t>
  </si>
  <si>
    <t>具有集成 125mW 耳机放大器和 42mW 耳机放大器的 1.25W 单声道 D 类音频放大器</t>
  </si>
  <si>
    <t>DSBGA|20</t>
  </si>
  <si>
    <t>TPA2017D2</t>
  </si>
  <si>
    <t>具有 DRC、AGC、限幅器和噪声门的 2.8W 立体声、模拟输入 D 类音频放大器</t>
  </si>
  <si>
    <t>US$0.620 | 1ku</t>
  </si>
  <si>
    <t>TL974-Q1</t>
  </si>
  <si>
    <t>汽车级、四路、12V、12MHz 运算放大器</t>
  </si>
  <si>
    <t>US$0.286 | 1ku</t>
  </si>
  <si>
    <t>TL971-Q1</t>
  </si>
  <si>
    <t>汽车级、单路、12V、12MHz 运算放大器</t>
  </si>
  <si>
    <t>US$0.221 | 1ku</t>
  </si>
  <si>
    <t>TL972-Q1</t>
  </si>
  <si>
    <t>汽车级、双路、12V、12MHz 运算放大器</t>
  </si>
  <si>
    <t>US$0.281 | 1ku</t>
  </si>
  <si>
    <t>TAS5706B</t>
  </si>
  <si>
    <t>具有扬声器 EQ、DRC 和单端输出的 20W 立体声、10V 至 26V、数字输入、D 类音频放大器</t>
  </si>
  <si>
    <t>US$5.026 | 1ku</t>
  </si>
  <si>
    <t>TPA6140A2</t>
  </si>
  <si>
    <t>具有 I2C 音量控制的 32mW 立体声模拟输入耳机放大器</t>
  </si>
  <si>
    <t>US$0.652 | 1ku</t>
  </si>
  <si>
    <t>TAS5716</t>
  </si>
  <si>
    <t>具有扬声器 EQ、DRC 和低音增强功能的 20W 立体声、10V 至 26V、数字输入、D 类音频放大器</t>
  </si>
  <si>
    <t>US$4.443 | 1ku</t>
  </si>
  <si>
    <t>DRV603</t>
  </si>
  <si>
    <t>具有修整直流失调电压的 3Vrm DirectPath™ 无杂声可变输入增益线路驱动器</t>
  </si>
  <si>
    <t>US$0.390 | 1ku</t>
  </si>
  <si>
    <t>DRV602</t>
  </si>
  <si>
    <t>3Vrm DirectPath™ 无杂声可变输入增益线路驱动器</t>
  </si>
  <si>
    <t>TPA3100D2-Q1</t>
  </si>
  <si>
    <t>汽车类 20W、2 通道、10V 至 26V 电源模拟输入 D 类音频放大器</t>
  </si>
  <si>
    <t>VQFN|48</t>
  </si>
  <si>
    <t>US$3.579 | 1ku</t>
  </si>
  <si>
    <t>TAS5342LA</t>
  </si>
  <si>
    <t>具有低 RDSon 的 100W 立体声、200W 单声道、10.8V 至 13.2V 电源电压、PWM 输入开环 D 类音频放大器</t>
  </si>
  <si>
    <t>US$2.287 | 1ku</t>
  </si>
  <si>
    <t>TPA6132A2</t>
  </si>
  <si>
    <t>采用 WQFN 封装的 25mW 立体声模拟输入耳机放大器</t>
  </si>
  <si>
    <t>LM48100Q-Q1</t>
  </si>
  <si>
    <t>具有输出故障检测的 1.3W 单声道、模拟输入 AB 类音频放大器</t>
  </si>
  <si>
    <t>HTSSOP|14</t>
  </si>
  <si>
    <t>US$0.789 | 1ku</t>
  </si>
  <si>
    <t>TPA6047A4</t>
  </si>
  <si>
    <t>具有 4.75V LDO、使能端高电平有效的 2W、立体声 AB 类扬声器和耳机放大器</t>
  </si>
  <si>
    <t>US$1.227 | 1ku</t>
  </si>
  <si>
    <t>OPA827</t>
  </si>
  <si>
    <t>低噪声、高精度 JFET 输入运算放大器</t>
  </si>
  <si>
    <t>US$4.160 | 1ku</t>
  </si>
  <si>
    <t>LM4951A</t>
  </si>
  <si>
    <t>具有短路保护的 1.8W 单声道 2.7V 至 9V 模拟输入 AB 类音频放大器</t>
  </si>
  <si>
    <t>WSON|10</t>
  </si>
  <si>
    <t>US$0.412 | 1ku</t>
  </si>
  <si>
    <t>TAS5701</t>
  </si>
  <si>
    <t>带硬件控制功能的 20W 立体声、0V 至 21V 电源电压、数字输入、开环 D 类音频放大器</t>
  </si>
  <si>
    <t>US$4.850 | 1ku</t>
  </si>
  <si>
    <t>TAS5705</t>
  </si>
  <si>
    <t>具有扬声器 EQ 和 DRC 的 20W 立体声、8V 至 23V 电源电压、数字输入、开环 D 类音频放大器</t>
  </si>
  <si>
    <t>US$4.414 | 1ku</t>
  </si>
  <si>
    <t>TAS5103</t>
  </si>
  <si>
    <t>15W 立体声、8V 至 23V 电源电压、PWM 输入开环 D 类音频放大器</t>
  </si>
  <si>
    <t>US$2.376 | 1ku</t>
  </si>
  <si>
    <t>TPA2016D2</t>
  </si>
  <si>
    <t>具有自动增益控制和动态范围压缩功能的 2.8W 立体声、模拟输入 D 类音频放大器</t>
  </si>
  <si>
    <t>DSBGA|16, QFN|20</t>
  </si>
  <si>
    <t>TPA3124D2</t>
  </si>
  <si>
    <t>具有单端输出、快速静音功能的 15W 立体声、30W 单声道、10V 至 26V、模拟输入 D 类音频放大器</t>
  </si>
  <si>
    <t>HTSSOP|24</t>
  </si>
  <si>
    <t>US$1.652 | 1ku</t>
  </si>
  <si>
    <t>TPA2014D1</t>
  </si>
  <si>
    <t>具有集成升压和可选增益的 1.5W 单声道、模拟输入 D 类音频放大器</t>
  </si>
  <si>
    <t>LME49726</t>
  </si>
  <si>
    <t>具有 350mA 输出电流的 2 通道 6.25MHz RRO 低失真音频运算放大器</t>
  </si>
  <si>
    <t>US$0.523 | 1ku</t>
  </si>
  <si>
    <t>TAS5704</t>
  </si>
  <si>
    <t>具有扬声器 EQ、DRC 和硬件控制功能的 20W 立体声、10V 至 26V、数字输入、D 类音频放大器</t>
  </si>
  <si>
    <t>LME49743</t>
  </si>
  <si>
    <t>4 通道、30MHz、高保真、高性能音频运算放大器</t>
  </si>
  <si>
    <t>US$0.950 | 1ku</t>
  </si>
  <si>
    <t>LME49724</t>
  </si>
  <si>
    <t>2 通道、50MHz、高保真、高性能、全差动音频运算放大器</t>
  </si>
  <si>
    <t>SO PowerPAD|8</t>
  </si>
  <si>
    <t>DRV601</t>
  </si>
  <si>
    <t>2Vrm DirectPath™ 无杂声可变输入增益线路驱动器</t>
  </si>
  <si>
    <t>US$0.463 | 1ku</t>
  </si>
  <si>
    <t>TAS5601</t>
  </si>
  <si>
    <t>20W 立体声、10V 至 26V 电源电压、PWM 单端输入 D 类音频放大器</t>
  </si>
  <si>
    <t>US$2.224 | 1ku</t>
  </si>
  <si>
    <t>LM49450</t>
  </si>
  <si>
    <t>具有 36mW 耳机放大器和 3D 增强功能的 2.5W 立体声数字输入 D 类放大器</t>
  </si>
  <si>
    <t>WQFN|32</t>
  </si>
  <si>
    <t>US$1.598 | 1ku</t>
  </si>
  <si>
    <t>LME49723</t>
  </si>
  <si>
    <t>2 通道、17MHz、高保真、高性能音频运算放大器</t>
  </si>
  <si>
    <t>LM48310</t>
  </si>
  <si>
    <t>具有 12dB 固定增益和可同步振荡器的 2.6W 单声道模拟输入 D 类音频放大器</t>
  </si>
  <si>
    <t>US$0.524 | 1ku</t>
  </si>
  <si>
    <t>TPA3106D1</t>
  </si>
  <si>
    <t>40W 单声道、10V 至 26V 电源电压、模拟输入 D 类音频放大器</t>
  </si>
  <si>
    <t>HLQFP|32</t>
  </si>
  <si>
    <t>US$2.739 | 1ku</t>
  </si>
  <si>
    <t>LME49721</t>
  </si>
  <si>
    <t>2 通道、20MHz、RRIO、高保真、高性能音频运算放大器</t>
  </si>
  <si>
    <t>US$0.436 | 1ku</t>
  </si>
  <si>
    <t>TPA2013D1</t>
  </si>
  <si>
    <t>具有集成升压转换器和可选增益的 2.7W 单声道、模拟输入 D 类音频放大器</t>
  </si>
  <si>
    <t>US$0.433 | 1ku</t>
  </si>
  <si>
    <t>OPA2376</t>
  </si>
  <si>
    <t>双路、精密、低噪声、低静态电流运算放大器</t>
  </si>
  <si>
    <t>DSBGA|8, SOIC|8, VSSOP|8</t>
  </si>
  <si>
    <t>OPA4376</t>
  </si>
  <si>
    <t>四路、低噪声、低静态电流、精密运算放大器</t>
  </si>
  <si>
    <t>US$1.355 | 1ku</t>
  </si>
  <si>
    <t>LME49600</t>
  </si>
  <si>
    <t>单通道、110MHz、高保真、高电流耳机缓冲器</t>
  </si>
  <si>
    <t>DDPAK/TO-263|5</t>
  </si>
  <si>
    <t>TL971</t>
  </si>
  <si>
    <t>单路、12V、12MHz 运算放大器</t>
  </si>
  <si>
    <t>US$0.187 | 1ku</t>
  </si>
  <si>
    <t>TPA3123D2</t>
  </si>
  <si>
    <t>具有单端输出的 25W 立体声、10V 至 30V 电源电压、模拟输入 D 类音频放大器</t>
  </si>
  <si>
    <t>US$2.686 | 1ku</t>
  </si>
  <si>
    <t>TL972</t>
  </si>
  <si>
    <t>双路、12V、12MHz 运算放大器</t>
  </si>
  <si>
    <t>PDIP|8, SOIC|8, TSSOP|8, VSSOP|8</t>
  </si>
  <si>
    <t>LM48511</t>
  </si>
  <si>
    <t>具有集成升压转换器的 3W 单声道、模拟输入 D 类音频放大器</t>
  </si>
  <si>
    <t>US$0.845 | 1ku</t>
  </si>
  <si>
    <t>DRV600</t>
  </si>
  <si>
    <t>2Vrm DIRECTPATH™ 无杂声固定输入增益线路驱动器</t>
  </si>
  <si>
    <t>OPA376</t>
  </si>
  <si>
    <t>精密 (0.025mV)、低噪声 (7.5nV/rtHz)、低静态电流 (760uA) 运算放大器</t>
  </si>
  <si>
    <t>SC70|5, SOIC|8, SOT-23|5</t>
  </si>
  <si>
    <t>US$0.629 | 1ku</t>
  </si>
  <si>
    <t>LME49720</t>
  </si>
  <si>
    <t>2 通道、55MHz、低噪声、高性能 RRO 音频运算放大器</t>
  </si>
  <si>
    <t>PDIP|8, SOIC|8</t>
  </si>
  <si>
    <t>LM4947</t>
  </si>
  <si>
    <t>具有 87mW 耳机放大器和 3D 增强功能的 2.2W 单声道、模拟输入 D 类放大器</t>
  </si>
  <si>
    <t>US$1.253 | 1ku</t>
  </si>
  <si>
    <t>LME49860</t>
  </si>
  <si>
    <t>2 通道、44V、高保真、高性能音频运算放大器</t>
  </si>
  <si>
    <t>US$2.086 | 1ku</t>
  </si>
  <si>
    <t>TPA6130A2</t>
  </si>
  <si>
    <t>具有 I2C 控制接口的 138mW 立体声模拟输入耳机放大器</t>
  </si>
  <si>
    <t>TPA3107D2</t>
  </si>
  <si>
    <t>15W 立体声、10V 至 26V 电源电压、模拟输入 D 类音频放大器</t>
  </si>
  <si>
    <t>US$3.369 | 1ku</t>
  </si>
  <si>
    <t>MC33078-EP</t>
  </si>
  <si>
    <t>增强型产品双路高速低噪声运算放大器</t>
  </si>
  <si>
    <t>US$1.036 | 1ku</t>
  </si>
  <si>
    <t>TPA6205A1</t>
  </si>
  <si>
    <t>具有 1.8V 输入逻辑电平的 1.25W 单声道、模拟输入 AB 类音频放大器</t>
  </si>
  <si>
    <t>HVSSOP|8, NFBGA|8, SON|8</t>
  </si>
  <si>
    <t>US$0.295 | 1ku</t>
  </si>
  <si>
    <t>TPA2006D1</t>
  </si>
  <si>
    <t>具有 1.8V 兼容关断电压的 1.4W 单声道、模拟输入 D 类扬声器放大器</t>
  </si>
  <si>
    <t>SON|8</t>
  </si>
  <si>
    <t>US$0.283 | 1ku</t>
  </si>
  <si>
    <t>LM4562</t>
  </si>
  <si>
    <t>2 通道、55MHz、高保真、高性能音频运算放大器</t>
  </si>
  <si>
    <t>US$0.532 | 1ku</t>
  </si>
  <si>
    <t>TL974</t>
  </si>
  <si>
    <t>四路、12V、12MHz 运算放大器</t>
  </si>
  <si>
    <t>PDIP|14, SOIC|14, TSSOP|14</t>
  </si>
  <si>
    <t>US$0.242 | 1ku</t>
  </si>
  <si>
    <t>LM4675</t>
  </si>
  <si>
    <t>具有超低 EMI 扩频的 2.65W 单声道、模拟输入 D 类扬声器放大器</t>
  </si>
  <si>
    <t>DSBGA|9, WSON|8</t>
  </si>
  <si>
    <t>TPA2032D1</t>
  </si>
  <si>
    <t>具有固定 2V/V 增益的 2.75W 单声道、模拟输入 D 类音频放大器</t>
  </si>
  <si>
    <t>US$0.361 | 1ku</t>
  </si>
  <si>
    <t>TPA2033D1</t>
  </si>
  <si>
    <t>具有 6dB、9.5dB 和 12dB 可选增益的 2.75W 单声道、模拟输入 D 类音频放大器</t>
  </si>
  <si>
    <t>US$0.371 | 1ku</t>
  </si>
  <si>
    <t>TPA2034D1</t>
  </si>
  <si>
    <t>具有固定 4V/V 增益的 2.75W 单声道、模拟输入 D 类音频放大器</t>
  </si>
  <si>
    <t>LM4674A</t>
  </si>
  <si>
    <t>免滤波 2.5 立体声 D 类音频功率放大器</t>
  </si>
  <si>
    <t>LM4995</t>
  </si>
  <si>
    <t>1.3W 立体声、模拟输入 AB 类音频放大器</t>
  </si>
  <si>
    <t>US$0.417 | 1ku</t>
  </si>
  <si>
    <t>TPA3100D2</t>
  </si>
  <si>
    <t>20W 立体声、10V 至 26V 电源电压、模拟输入 D 类音频放大器</t>
  </si>
  <si>
    <t>HTQFP|48, VQFN|48</t>
  </si>
  <si>
    <t>US$3.088 | 1ku</t>
  </si>
  <si>
    <t>LM4674</t>
  </si>
  <si>
    <t>DSBGA|16, WQFN|16</t>
  </si>
  <si>
    <t>US$0.619 | 1ku</t>
  </si>
  <si>
    <t>LM4673</t>
  </si>
  <si>
    <t>2.65W 单声道、模拟输入 D 类扬声器放大器</t>
  </si>
  <si>
    <t>TPA2005D1-Q1</t>
  </si>
  <si>
    <t>汽车类 1.4W 单声道、模拟输入 D 类音频放大器</t>
  </si>
  <si>
    <t>-40 to 105,
-40 to 85</t>
  </si>
  <si>
    <t>HVSSOP|8, SON|8</t>
  </si>
  <si>
    <t>US$0.476 | 1ku</t>
  </si>
  <si>
    <t>TPA6021A4</t>
  </si>
  <si>
    <t>具有直流音量控制和立体声耳机驱动器的 2W、立体声、AB 类音频放大器</t>
  </si>
  <si>
    <t>PDIP|20</t>
  </si>
  <si>
    <t>US$1.455 | 1ku</t>
  </si>
  <si>
    <t>PGA2320</t>
  </si>
  <si>
    <t>具有低增益误差 (0.1) 的 +/-15V 立体声音频音量控制</t>
  </si>
  <si>
    <t>音量控制 IC</t>
  </si>
  <si>
    <t>SOIC|16</t>
  </si>
  <si>
    <t>US$8.466 | 1ku</t>
  </si>
  <si>
    <t>LM4938</t>
  </si>
  <si>
    <t>具有 DC 音量控制和可选增益的立体声 2W 音频功率放大器</t>
  </si>
  <si>
    <t>-20 to 85</t>
  </si>
  <si>
    <t>US$0.854 | 1ku</t>
  </si>
  <si>
    <t>MC33078</t>
  </si>
  <si>
    <t>双路高速低噪声运算放大器</t>
  </si>
  <si>
    <t>US$0.251 | 1ku</t>
  </si>
  <si>
    <t>TPA2012D2</t>
  </si>
  <si>
    <t>具有可选增益的 2.1W 立体声、模拟输入 D 类音频放大器</t>
  </si>
  <si>
    <t>US$0.442 | 1ku</t>
  </si>
  <si>
    <t>LM4929</t>
  </si>
  <si>
    <t>40mW 单声道模拟输入耳机放大器</t>
  </si>
  <si>
    <t>US$0.863 | 1ku</t>
  </si>
  <si>
    <t>TPA4411</t>
  </si>
  <si>
    <t>80mW 立体声模拟输入耳机放大器</t>
  </si>
  <si>
    <t>US$0.503 | 1ku</t>
  </si>
  <si>
    <t>LM4917</t>
  </si>
  <si>
    <t>95mW 立体声模拟输入耳机放大器</t>
  </si>
  <si>
    <t>TSSOP|14, WSON|14</t>
  </si>
  <si>
    <t>US$1.040 | 1ku</t>
  </si>
  <si>
    <t>SA5534</t>
  </si>
  <si>
    <t>工作温度为 -40&amp;deg;C 至 85&amp;deg;C 的单路 30V 10MHz 低噪声音频运算放大器</t>
  </si>
  <si>
    <t>PDIP|8, SOIC|8, SO|8</t>
  </si>
  <si>
    <t>US$0.309 | 1ku</t>
  </si>
  <si>
    <t>SA5534A</t>
  </si>
  <si>
    <t>工作温度范围为 -40°C 至 85°C 的四路、30V、10MHz、低噪声（最大 6nV/√Hz）音频运算放大器</t>
  </si>
  <si>
    <t>US$0.362 | 1ku</t>
  </si>
  <si>
    <t>LM4666</t>
  </si>
  <si>
    <t>具有可选增益的 1.2W 立体声、模拟输入 D 类音频放大器</t>
  </si>
  <si>
    <t>WSON|14</t>
  </si>
  <si>
    <t>TPA6204A1</t>
  </si>
  <si>
    <t>1.7W 单声道、模拟输入 AB 类音频放大器</t>
  </si>
  <si>
    <t>US$0.352 | 1ku</t>
  </si>
  <si>
    <t>TPA3005D2</t>
  </si>
  <si>
    <t>6W 立体声、8.5V 至 18V 电源、模拟输入 D 类音频放大器</t>
  </si>
  <si>
    <t>US$3.553 | 1ku</t>
  </si>
  <si>
    <t>SA5532</t>
  </si>
  <si>
    <t>工作温度范围为 -40°C 至 85°C 的双路、30V、10MHz、低噪声音频运算放大器</t>
  </si>
  <si>
    <t>US$0.107 | 1ku</t>
  </si>
  <si>
    <t>SA5532A</t>
  </si>
  <si>
    <t>工作温度范围为 -40°C 至 85°C 的双路、30V、10MHz、低噪声（最大 6nV/√Hz）音频运算放大器</t>
  </si>
  <si>
    <t>LM4952</t>
  </si>
  <si>
    <t>3.1W 立体声、9.6V 至 16V 电源电压、模拟输入 AB 类音频放大器</t>
  </si>
  <si>
    <t>DDPAK/TO-263|9</t>
  </si>
  <si>
    <t>US$1.095 | 1ku</t>
  </si>
  <si>
    <t>TPA6120A2</t>
  </si>
  <si>
    <t>具有 128dB 动态范围的立体声 9.0V 至 33.0V 模拟输入耳机放大器</t>
  </si>
  <si>
    <t>SO PowerPAD|20, VQFN|14</t>
  </si>
  <si>
    <t>US$1.144 | 1ku</t>
  </si>
  <si>
    <t>OPA1632</t>
  </si>
  <si>
    <t>全差分 I/O 音频放大器</t>
  </si>
  <si>
    <t>HVSSOP|8, SOIC|8</t>
  </si>
  <si>
    <t>PGA2500</t>
  </si>
  <si>
    <t>增益范围：0dB 和 10dB 至 65dB（1dB 阶跃）</t>
  </si>
  <si>
    <t>SSOP|28</t>
  </si>
  <si>
    <t>US$6.996 | 1ku</t>
  </si>
  <si>
    <t>TPA2010D1</t>
  </si>
  <si>
    <t>具有可变增益和短路保护的 2.5W 模拟输入 D 类音频放大器</t>
  </si>
  <si>
    <t>TPA2008D2</t>
  </si>
  <si>
    <t>具有直流音量控制的 3W 立体声、模拟输入 D 类音频放大器</t>
  </si>
  <si>
    <t>US$0.667 | 1ku</t>
  </si>
  <si>
    <t>TPA6211A1</t>
  </si>
  <si>
    <t>3.1W 单声道、模拟输入 AB 类音频放大器</t>
  </si>
  <si>
    <t>US$0.275 | 1ku</t>
  </si>
  <si>
    <t>LM4950</t>
  </si>
  <si>
    <t>3.1W 单声道、9.6V 至 16V 电源电压、模拟输入 D 类音频放大器</t>
  </si>
  <si>
    <t>US$0.953 | 1ku</t>
  </si>
  <si>
    <t>LM4991</t>
  </si>
  <si>
    <t>3.0W 单声道、模拟输入 AB 类音频放大器</t>
  </si>
  <si>
    <t>SOIC|8, WSON|8</t>
  </si>
  <si>
    <t>LM4906</t>
  </si>
  <si>
    <t>具有可选增益的 1W 单声道、模拟输入 AB 类音频放大器</t>
  </si>
  <si>
    <t>US$0.540 | 1ku</t>
  </si>
  <si>
    <t>RC4580</t>
  </si>
  <si>
    <t>双路、32V、12MHz、低噪声 (6.5nV/√Hz) 运算放大器</t>
  </si>
  <si>
    <t>PDIP|8, SOIC|8, TSSOP|8</t>
  </si>
  <si>
    <t>US$0.055 | 1ku</t>
  </si>
  <si>
    <t>TPA3002D2</t>
  </si>
  <si>
    <t>带音量控制的 9W 立体声、8.5V 至 14V 电源电压、模拟输入 D 类音频放大器</t>
  </si>
  <si>
    <t>US$3.805 | 1ku</t>
  </si>
  <si>
    <t>LM4990</t>
  </si>
  <si>
    <t>2W 单声道、模拟输入 AB 类音频放大器</t>
  </si>
  <si>
    <t>DSBGA|9, HVSSOP|10, VSSOP|8</t>
  </si>
  <si>
    <t>US$0.259 | 1ku</t>
  </si>
  <si>
    <t>TPA6030A4</t>
  </si>
  <si>
    <t>3W 立体声、7.0V 至 15.0V 电源电压、模拟输入 AB 类音频放大器</t>
  </si>
  <si>
    <t>US$1.968 | 1ku</t>
  </si>
  <si>
    <t>LMV1012</t>
  </si>
  <si>
    <t>用于高增益双线麦克风的模拟输入麦克风前置放大器</t>
  </si>
  <si>
    <t>DSBGA|4</t>
  </si>
  <si>
    <t>TPA2000D1-Q1</t>
  </si>
  <si>
    <t>汽车类 2W 模拟输入单声道 D 类音频放大器</t>
  </si>
  <si>
    <t>TSSOP|16</t>
  </si>
  <si>
    <t>US$1.162 | 1ku</t>
  </si>
  <si>
    <t>DRV593</t>
  </si>
  <si>
    <t>+/-3A 高效脉宽调制 (PWM) 功率驱动器</t>
  </si>
  <si>
    <t>US$8.800 | 1ku</t>
  </si>
  <si>
    <t>DRV594</t>
  </si>
  <si>
    <t>US$13.200 | 1ku</t>
  </si>
  <si>
    <t>TPA2005D1</t>
  </si>
  <si>
    <t>关断引脚兼容 1.8V 逻辑电平的 1.4W 单声道、模拟输入 D 类扬声器放大器</t>
  </si>
  <si>
    <t>US$0.381 | 1ku</t>
  </si>
  <si>
    <t>INA217</t>
  </si>
  <si>
    <t>低噪声、低失真仪表放大器，SSM2017 替代产品</t>
  </si>
  <si>
    <t>US$2.587 | 1ku</t>
  </si>
  <si>
    <t>LM4818</t>
  </si>
  <si>
    <t>具有关断模式的 350W 单声道、模拟输入 AB 类音频放大器</t>
  </si>
  <si>
    <t>US$0.248 | 1ku</t>
  </si>
  <si>
    <t>TPA6203A1</t>
  </si>
  <si>
    <t>1.25W 单声道、模拟输入 AB 类音频放大器</t>
  </si>
  <si>
    <t>PGA4311</t>
  </si>
  <si>
    <t>4 通道、+/-5V 音频音量控制</t>
  </si>
  <si>
    <t>SOIC|28</t>
  </si>
  <si>
    <t>US$7.212 | 1ku</t>
  </si>
  <si>
    <t>TPA6011A4</t>
  </si>
  <si>
    <t>具有直流音量控制和立体声耳机驱动器的 3W、立体声、AB 类音频放大器</t>
  </si>
  <si>
    <t>US$1.441 | 1ku</t>
  </si>
  <si>
    <t>LM4911</t>
  </si>
  <si>
    <t>具有可选电容耦合或 OCL 输出的 40mW 立体声耳机放大器</t>
  </si>
  <si>
    <t>US$0.618 | 1ku</t>
  </si>
  <si>
    <t>LM4875</t>
  </si>
  <si>
    <t>具有精密直流音量控制和耳机放大器的 750mW、立体声、模拟输入、AB 类音频放大器</t>
  </si>
  <si>
    <t>LM4889</t>
  </si>
  <si>
    <t>1W 音频功率放大器</t>
  </si>
  <si>
    <t>US$0.310 | 1ku</t>
  </si>
  <si>
    <t>PGA2311</t>
  </si>
  <si>
    <t>+/-5V 立体声音频音量控制</t>
  </si>
  <si>
    <t>PDIP|16, SOIC|16</t>
  </si>
  <si>
    <t>US$3.824 | 1ku</t>
  </si>
  <si>
    <t>LM4902</t>
  </si>
  <si>
    <t>265mW 单声道、模拟输入 AB 类音频放大器</t>
  </si>
  <si>
    <t>US$0.364 | 1ku</t>
  </si>
  <si>
    <t>TPA6017A2</t>
  </si>
  <si>
    <t>1.9W 立体声、模拟输入 AB 类音频放大器</t>
  </si>
  <si>
    <t>HTSSOP|20</t>
  </si>
  <si>
    <t>US$0.707 | 1ku</t>
  </si>
  <si>
    <t>DRV591</t>
  </si>
  <si>
    <t>高效 PWM 功率驱动器</t>
  </si>
  <si>
    <t>US$6.776 | 1ku</t>
  </si>
  <si>
    <t>PGA2310</t>
  </si>
  <si>
    <t>具有低增益误差 (0.05) 的 +/-15V 立体声音频音量控制</t>
  </si>
  <si>
    <t>US$11.164 | 1ku</t>
  </si>
  <si>
    <t>LM4665</t>
  </si>
  <si>
    <t>具有可选增益的 1.4W 单声道、模拟输入 D 类音频放大器</t>
  </si>
  <si>
    <t>US$0.363 | 1ku</t>
  </si>
  <si>
    <t>LM4755</t>
  </si>
  <si>
    <t>具有集成静音功能的 11W 立体声、9V 至 40V 电源电压、模拟输入 AB 类音频放大器</t>
  </si>
  <si>
    <t>-20 to 80</t>
  </si>
  <si>
    <t>LM4809</t>
  </si>
  <si>
    <t>具有低电平有效关断模式的 105mW 立体声模拟输入耳机放大器</t>
  </si>
  <si>
    <t>VSSOP|8, WSON|8</t>
  </si>
  <si>
    <t>US$0.347 | 1ku</t>
  </si>
  <si>
    <t>LM4810</t>
  </si>
  <si>
    <t>具有数字音量控制和关断模式的 105mW 立体声、模拟输入耳机放大器</t>
  </si>
  <si>
    <t>LM4819</t>
  </si>
  <si>
    <t>采用 VSSOP 封装的 350mW 立体声、模拟输入 AB 类音频放大器</t>
  </si>
  <si>
    <t>SOIC|8, VSSOP|8, WSON|8</t>
  </si>
  <si>
    <t>US$0.296 | 1ku</t>
  </si>
  <si>
    <t>LM4838</t>
  </si>
  <si>
    <t>US$1.394 | 1ku</t>
  </si>
  <si>
    <t>LM4811</t>
  </si>
  <si>
    <t>具有数字音量控制的 105mW 立体声、模拟输入耳机放大器</t>
  </si>
  <si>
    <t>US$0.314 | 1ku</t>
  </si>
  <si>
    <t>TPA6112A2</t>
  </si>
  <si>
    <t>150mW 立体声模拟输入耳机放大器</t>
  </si>
  <si>
    <t>HVSSOP|10</t>
  </si>
  <si>
    <t>US$0.763 | 1ku</t>
  </si>
  <si>
    <t>TPA751</t>
  </si>
  <si>
    <t>采用 BGA 封装的 700mW 单声道、模拟输入 AB 类音频放大器</t>
  </si>
  <si>
    <t>US$0.552 | 1ku</t>
  </si>
  <si>
    <t>TPA6110A2</t>
  </si>
  <si>
    <t>US$0.391 | 1ku</t>
  </si>
  <si>
    <t>TPA6111A2</t>
  </si>
  <si>
    <t>US$0.324 | 1ku</t>
  </si>
  <si>
    <t>INA166</t>
  </si>
  <si>
    <t>低噪声低失真 G=2000 仪表放大器</t>
  </si>
  <si>
    <t>US$4.841 | 1ku</t>
  </si>
  <si>
    <t>INA163</t>
  </si>
  <si>
    <t>低噪声、低失真仪表放大器</t>
  </si>
  <si>
    <t>US$2.680 | 1ku</t>
  </si>
  <si>
    <t>TPA2001D1</t>
  </si>
  <si>
    <t>具有短路保护的 1W 单声道、模拟输入 D 类音频放大器</t>
  </si>
  <si>
    <t>US$0.762 | 1ku</t>
  </si>
  <si>
    <t>TPA0172</t>
  </si>
  <si>
    <t>具有 I2C 控制接口的 2W 立体声、模拟输入 AB 类音频放大器</t>
  </si>
  <si>
    <t>US$3.409 | 1ku</t>
  </si>
  <si>
    <t>LM4890</t>
  </si>
  <si>
    <t>US$0.429 | 1ku</t>
  </si>
  <si>
    <t>TPA6100A2</t>
  </si>
  <si>
    <t>50mW 立体声模拟输入耳机放大器</t>
  </si>
  <si>
    <t>US$0.353 | 1ku</t>
  </si>
  <si>
    <t>TPA2000D1</t>
  </si>
  <si>
    <t>2W 单声道、模拟输入 D 类音频放大器</t>
  </si>
  <si>
    <t>TPA321</t>
  </si>
  <si>
    <t>700mW 单声道、模拟输入 AB 类音频放大器</t>
  </si>
  <si>
    <t>US$0.305 | 1ku</t>
  </si>
  <si>
    <t>TPA741</t>
  </si>
  <si>
    <t>具有集成 Depop 电路的 700mW 单声道、模拟输入 AB 类音频放大器</t>
  </si>
  <si>
    <t>US$0.439 | 1ku</t>
  </si>
  <si>
    <t>TPA0211</t>
  </si>
  <si>
    <t>US$0.798 | 1ku</t>
  </si>
  <si>
    <t>TPA0233</t>
  </si>
  <si>
    <t>具有耳机放大器和低电源电流的 2W 单声道、模拟输入 AB 类音频放大器</t>
  </si>
  <si>
    <t>US$1.165 | 1ku</t>
  </si>
  <si>
    <t>TPA0213</t>
  </si>
  <si>
    <t>具有耳机放大器和独立 SE 和 BTL 输入的 2W 单声道、模拟输入 AB 类音频放大器</t>
  </si>
  <si>
    <t>US$1.137 | 1ku</t>
  </si>
  <si>
    <t>TPA0253</t>
  </si>
  <si>
    <t>具有 85mW 耳机放大器的 1W 单声道、模拟输入 AB 类音频放大器</t>
  </si>
  <si>
    <t>US$0.696 | 1ku</t>
  </si>
  <si>
    <t>LM4808</t>
  </si>
  <si>
    <t>105mW 立体声模拟输入耳机放大器</t>
  </si>
  <si>
    <t>US$0.215 | 1ku</t>
  </si>
  <si>
    <t>TPA0212</t>
  </si>
  <si>
    <t>具有 27.6dB 增益设置的 2.6W 立体声、模拟输入 AB 类音频放大器</t>
  </si>
  <si>
    <t>US$1.238 | 1ku</t>
  </si>
  <si>
    <t>LM4876</t>
  </si>
  <si>
    <t>具有逻辑低电平关断模式的 1.1W 单声道、模拟输入 AB 类音频放大器</t>
  </si>
  <si>
    <t>SOIC|8, VSSOP|10</t>
  </si>
  <si>
    <t>LM4836</t>
  </si>
  <si>
    <t>2W 立体声、模拟输入 AB 类音频放大器</t>
  </si>
  <si>
    <t>HTSSOP|28, WQFN|28</t>
  </si>
  <si>
    <t>US$1.767 | 1ku</t>
  </si>
  <si>
    <t>LM4865</t>
  </si>
  <si>
    <t>具有直流音量控制和耳机放大器的 750mW、立体声、模拟输入、AB 类音频放大器</t>
  </si>
  <si>
    <t>US$0.679 | 1ku</t>
  </si>
  <si>
    <t>TPA701</t>
  </si>
  <si>
    <t>具有 1.5nA 静态电流的 700mW 单声道、模拟输入 AB 类音频放大器</t>
  </si>
  <si>
    <t>TPA711</t>
  </si>
  <si>
    <t>具有 BTL 至 SE 模式控制的 700mW 单声道、模拟输入 AB 类音频放大器</t>
  </si>
  <si>
    <t>US$0.334 | 1ku</t>
  </si>
  <si>
    <t>TPA721</t>
  </si>
  <si>
    <t>DRV134</t>
  </si>
  <si>
    <t>采用 PDIP 和 SOL-16 封装的音频平衡线路驱动器</t>
  </si>
  <si>
    <t>PDIP|8, SOIC|16</t>
  </si>
  <si>
    <t>US$1.982 | 1ku</t>
  </si>
  <si>
    <t>DRV135</t>
  </si>
  <si>
    <t>采用 SOIC-8 封装的音频平衡线路驱动器</t>
  </si>
  <si>
    <t>LM4766</t>
  </si>
  <si>
    <t>Overture 系列：具有静音功能的双路 40W 音频放大器</t>
  </si>
  <si>
    <t>TO-220|15</t>
  </si>
  <si>
    <t>US$2.633 | 1ku</t>
  </si>
  <si>
    <t>TPA152</t>
  </si>
  <si>
    <t>75mW 立体声模拟输入耳机放大器</t>
  </si>
  <si>
    <t>US$0.695 | 1ku</t>
  </si>
  <si>
    <t>TPA301</t>
  </si>
  <si>
    <t>350mW 单声道 AB 类音频放大器</t>
  </si>
  <si>
    <t>OPA4134</t>
  </si>
  <si>
    <t>四路 SoundPlus™ 高性能音频运算放大器</t>
  </si>
  <si>
    <t>US$2.130 | 1ku</t>
  </si>
  <si>
    <t>INA134</t>
  </si>
  <si>
    <t>单路、音频差分线路接收器，0dB (G=1)</t>
  </si>
  <si>
    <t>INA137</t>
  </si>
  <si>
    <t>单路、音频差分线路接收器，±6dB（G=1/2 或 2）</t>
  </si>
  <si>
    <t>US$1.017 | 1ku</t>
  </si>
  <si>
    <t>INA2134</t>
  </si>
  <si>
    <t>双路、音频差分线路接收器，0dB (G=1)</t>
  </si>
  <si>
    <t>PDIP|14, SOIC|14</t>
  </si>
  <si>
    <t>US$1.571 | 1ku</t>
  </si>
  <si>
    <t>INA2137</t>
  </si>
  <si>
    <t>双路、音频差分线路接收器，±6dB（G=1/2 或 2）</t>
  </si>
  <si>
    <t>LM4871</t>
  </si>
  <si>
    <t>3W 单声道、模拟输入 AB 类音频放大器</t>
  </si>
  <si>
    <t>US$0.437 | 1ku</t>
  </si>
  <si>
    <t>LM4881</t>
  </si>
  <si>
    <t>200mW 立体声、模拟输入耳机放大器</t>
  </si>
  <si>
    <t>LM4752</t>
  </si>
  <si>
    <t>11W 立体声、9V 至 32V 电源电压、模拟输入 AB 类音频放大器</t>
  </si>
  <si>
    <t>DDPAK/TO-263|7</t>
  </si>
  <si>
    <t>US$1.139 | 1ku</t>
  </si>
  <si>
    <t>LM4864</t>
  </si>
  <si>
    <t>725mW 单声道、模拟输入 AB 类音频放大器</t>
  </si>
  <si>
    <t>TPA1517</t>
  </si>
  <si>
    <t>6W 立体声、9.5V 至 18V 电源、模拟输入 AB 类音频放大器</t>
  </si>
  <si>
    <t>PDIP|20, SO PowerPAD|20</t>
  </si>
  <si>
    <t>OPA134</t>
  </si>
  <si>
    <t>具有 FET 输入的单路 SoundPlus™ 8MHz、50pA 高性能音频运算放大器</t>
  </si>
  <si>
    <t>OPA2134</t>
  </si>
  <si>
    <t>SoundPlus™ 低失真、低噪声精密音频运算放大器</t>
  </si>
  <si>
    <t>US$1.946 | 1ku</t>
  </si>
  <si>
    <t>TPA4860</t>
  </si>
  <si>
    <t>具有耳机接口逻辑的 1W、单声道、AB 类音频放大器</t>
  </si>
  <si>
    <t>TPA4861</t>
  </si>
  <si>
    <t>具有关断模式和可选增益的 1W、单声道、模拟输入、AB 类音频放大器</t>
  </si>
  <si>
    <t>US$0.677 | 1ku</t>
  </si>
  <si>
    <t>LM4862</t>
  </si>
  <si>
    <t>675mW 单声道、模拟输入 AB 类音频放大器</t>
  </si>
  <si>
    <t>US$0.379 | 1ku</t>
  </si>
  <si>
    <t>OPA132</t>
  </si>
  <si>
    <t>具有 FET 输入的单路 SoundPlus™ 8MHz、5pA 高性能音频运算放大器</t>
  </si>
  <si>
    <t>US$1.605 | 1ku</t>
  </si>
  <si>
    <t>OPA2132</t>
  </si>
  <si>
    <t>具有 FET 输入的双路 SoundPlus™ 8MHz、5pA 高性能音频运算放大器</t>
  </si>
  <si>
    <t>US$2.732 | 1ku</t>
  </si>
  <si>
    <t>OPA4132</t>
  </si>
  <si>
    <t>四路、4MHZ、50pA 偏置电流、750µA 功耗、FET 运算放大器</t>
  </si>
  <si>
    <t>US$5.105 | 1ku</t>
  </si>
  <si>
    <t>LM4880</t>
  </si>
  <si>
    <t>具有关断模式的 250mW 立体声、模拟输入 AB 类音频放大器</t>
  </si>
  <si>
    <t>US$0.517 | 1ku</t>
  </si>
  <si>
    <t>LM1876</t>
  </si>
  <si>
    <t>具有静音功能和待机模式的 Overture 音频功率放大器串联双路 20 瓦音频功率放大器</t>
  </si>
  <si>
    <t>US$2.759 | 1ku</t>
  </si>
  <si>
    <t>LM1971</t>
  </si>
  <si>
    <t>具有静音功能的数字控制 62dB 音频衰减器</t>
  </si>
  <si>
    <t>LM4860</t>
  </si>
  <si>
    <t>具有耳机感应的 1W 单声道、模拟输入 AB 类音频放大器</t>
  </si>
  <si>
    <t>US$0.500 | 1ku</t>
  </si>
  <si>
    <t>LM1972</t>
  </si>
  <si>
    <t>具有静音功能的 μPot 2 通道 78dB 音频衰减器</t>
  </si>
  <si>
    <t>SOIC|20</t>
  </si>
  <si>
    <t>US$1.429 | 1ku</t>
  </si>
  <si>
    <t>LM4861</t>
  </si>
  <si>
    <t>1.1W 单声道、模拟输入 AB 类音频放大器</t>
  </si>
  <si>
    <t>LM2876</t>
  </si>
  <si>
    <t>具有静音功能的高性能 40 瓦音频功率放大器</t>
  </si>
  <si>
    <t>TO-220|11</t>
  </si>
  <si>
    <t>US$2.507 | 1ku</t>
  </si>
  <si>
    <t>LM3886</t>
  </si>
  <si>
    <t>带静音功能的 68W、单通道、20V 至 94V 电源立体声 AB 类放大器</t>
  </si>
  <si>
    <t>US$3.466 | 1ku</t>
  </si>
  <si>
    <t>OPA604</t>
  </si>
  <si>
    <t>FET 输入音频运算放大器</t>
  </si>
  <si>
    <t>US$1.083 | 1ku</t>
  </si>
  <si>
    <t>INA103</t>
  </si>
  <si>
    <t>US$5.036 | 1ku</t>
  </si>
  <si>
    <t>NE5532</t>
  </si>
  <si>
    <t>适用于音频应用的双路、30V、10MHz、低噪声运算放大器</t>
  </si>
  <si>
    <t>US$0.086 | 1ku</t>
  </si>
  <si>
    <t>NE5532A</t>
  </si>
  <si>
    <t>适用于音频应用的双路、30V、10MHz、低噪声 (6nV/√Hz) 运算放大器</t>
  </si>
  <si>
    <t>US$0.100 | 1ku</t>
  </si>
  <si>
    <t>NE5534</t>
  </si>
  <si>
    <t>适用于音频应用的单路 30V 10MHz 低噪声运算放大器</t>
  </si>
  <si>
    <t>NE5534A</t>
  </si>
  <si>
    <t>适用于音频应用的单路、30V、10MHz、低噪声 (6nV/√Hz) 运算放大器</t>
  </si>
  <si>
    <t>US$0.329 | 1ku</t>
  </si>
  <si>
    <t>RC4558</t>
  </si>
  <si>
    <t>双路、30V、3MHz、低噪声 (8nV/√Hz) 运算放大器</t>
  </si>
  <si>
    <t>-40 to 85,
0 to 70</t>
  </si>
  <si>
    <t>PDIP|8, SOIC|8, SO|8, TSSOP|8, VSSOP|8</t>
  </si>
  <si>
    <t>US$0.040 | 1ku</t>
  </si>
  <si>
    <t>OPA627</t>
  </si>
  <si>
    <t>55V/µS、高速、0.8µV/˚C 最大漂移、精密运算放大器</t>
  </si>
  <si>
    <t>US$14.147 | 1ku</t>
  </si>
  <si>
    <t>LM837</t>
  </si>
  <si>
    <t>4 通道、25MHz、低噪声音频运算放大器</t>
  </si>
  <si>
    <t>US$0.484 | 1ku</t>
  </si>
  <si>
    <t>LM1875</t>
  </si>
  <si>
    <t>20W 音频功率放大器</t>
  </si>
  <si>
    <t>TO-220|5</t>
  </si>
  <si>
    <t>US$1.583 | 1ku</t>
  </si>
  <si>
    <t>LM1877</t>
  </si>
  <si>
    <t>2W 立体声、6V 至 24V 电源电压、模拟输入 AB 类音频放大器</t>
  </si>
  <si>
    <t>LM1894</t>
  </si>
  <si>
    <t>立体动态降噪系统</t>
  </si>
  <si>
    <t>US$1.296 | 1ku</t>
  </si>
  <si>
    <t>LM380</t>
  </si>
  <si>
    <t>2.5W 单声道、10V 至 22V 电源电压、模拟输入 AB 类音频放大器</t>
  </si>
  <si>
    <t>PDIP|14, PDIP|8</t>
  </si>
  <si>
    <t>LM384</t>
  </si>
  <si>
    <t>5W 单声道、12V 至 26V 电源电压、模拟输入 AB 类音频放大器</t>
  </si>
  <si>
    <t>PDIP|14</t>
  </si>
  <si>
    <t>US$0.714 | 1ku</t>
  </si>
  <si>
    <t>LM386</t>
  </si>
  <si>
    <t>700mW 单声道、5V 至 18V 电源电压、模拟输入 AB 类音频放大器</t>
  </si>
  <si>
    <t>LM833-N</t>
  </si>
  <si>
    <t>2 通道、15MHz、低失真音频运算放大器</t>
  </si>
  <si>
    <t>US$0.220 | 1ku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</si>
</sst>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89"/>
  <sheetViews>
    <sheetView tabSelected="1" topLeftCell="A5" zoomScale="85" zoomScaleNormal="85" workbookViewId="0">
      <selection activeCell="B303" sqref="B303"/>
    </sheetView>
  </sheetViews>
  <sheetFormatPr defaultRowHeight="13.8" x14ac:dyDescent="0.25"/>
  <cols>
    <col min="1" max="1" width="16.33203125" customWidth="1"/>
    <col min="2" max="2" width="97.33203125" customWidth="1"/>
    <col min="3" max="3" width="11.6640625" bestFit="1" customWidth="1"/>
    <col min="4" max="4" width="27.88671875" bestFit="1" customWidth="1"/>
    <col min="5" max="5" width="23.109375" bestFit="1" customWidth="1"/>
    <col min="6" max="6" width="10.44140625" bestFit="1" customWidth="1"/>
    <col min="7" max="7" width="37.5546875" bestFit="1" customWidth="1"/>
    <col min="8" max="8" width="15.33203125" bestFit="1" customWidth="1"/>
    <col min="9" max="9" width="9.21875" bestFit="1" customWidth="1"/>
  </cols>
  <sheetData>
    <row r="1" spans="1:9" x14ac:dyDescent="0.25">
      <c r="A1" t="str">
        <f>HYPERLINK("https://www.ti.com.cn/zh-cn/audio-ic/amplifiers/products.html", "View Selection Tool on TI.com")</f>
        <v>View Selection Tool on TI.com</v>
      </c>
    </row>
    <row r="3" spans="1:9" x14ac:dyDescent="0.25">
      <c r="A3" t="s">
        <v>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8" spans="1:9" ht="55.2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s="1" t="s">
        <v>9</v>
      </c>
      <c r="G8" t="s">
        <v>10</v>
      </c>
      <c r="H8" s="1" t="s">
        <v>11</v>
      </c>
      <c r="I8" t="s">
        <v>12</v>
      </c>
    </row>
    <row r="9" spans="1:9" hidden="1" x14ac:dyDescent="0.25">
      <c r="A9" t="s">
        <v>13</v>
      </c>
      <c r="B9" t="s">
        <v>14</v>
      </c>
      <c r="C9" t="str">
        <f>HYPERLINK("https://www.ti.com.cn/product/cn/OPA1633/samplebuy","订购和质量")</f>
        <v>订购和质量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9" hidden="1" x14ac:dyDescent="0.25">
      <c r="A10" t="s">
        <v>21</v>
      </c>
      <c r="B10" t="s">
        <v>22</v>
      </c>
      <c r="C10" t="str">
        <f>HYPERLINK("https://www.ti.com.cn/product/cn/TPA3223/samplebuy","订购和质量")</f>
        <v>订购和质量</v>
      </c>
      <c r="D10" t="s">
        <v>23</v>
      </c>
      <c r="E10" t="s">
        <v>16</v>
      </c>
      <c r="F10" t="s">
        <v>17</v>
      </c>
      <c r="G10" t="s">
        <v>24</v>
      </c>
      <c r="H10" t="s">
        <v>25</v>
      </c>
      <c r="I10" t="s">
        <v>26</v>
      </c>
    </row>
    <row r="11" spans="1:9" hidden="1" x14ac:dyDescent="0.25">
      <c r="A11" t="s">
        <v>27</v>
      </c>
      <c r="B11" t="s">
        <v>28</v>
      </c>
      <c r="C11" t="str">
        <f>HYPERLINK("https://www.ti.com.cn/product/cn/TAS2781/samplebuy","订购和质量")</f>
        <v>订购和质量</v>
      </c>
      <c r="D11" t="s">
        <v>23</v>
      </c>
      <c r="E11" t="s">
        <v>16</v>
      </c>
      <c r="F11" t="s">
        <v>17</v>
      </c>
      <c r="G11" t="s">
        <v>29</v>
      </c>
      <c r="H11" t="s">
        <v>30</v>
      </c>
      <c r="I11" t="s">
        <v>26</v>
      </c>
    </row>
    <row r="12" spans="1:9" hidden="1" x14ac:dyDescent="0.25">
      <c r="A12" t="s">
        <v>31</v>
      </c>
      <c r="B12" t="s">
        <v>32</v>
      </c>
      <c r="C12" t="str">
        <f>HYPERLINK("https://www.ti.com.cn/product/cn/TAS2780/samplebuy","订购和质量")</f>
        <v>订购和质量</v>
      </c>
      <c r="D12" t="s">
        <v>23</v>
      </c>
      <c r="E12" t="s">
        <v>16</v>
      </c>
      <c r="F12" t="s">
        <v>17</v>
      </c>
      <c r="G12" t="s">
        <v>29</v>
      </c>
      <c r="H12" t="s">
        <v>33</v>
      </c>
      <c r="I12" t="s">
        <v>26</v>
      </c>
    </row>
    <row r="13" spans="1:9" hidden="1" x14ac:dyDescent="0.25">
      <c r="A13" t="s">
        <v>34</v>
      </c>
      <c r="B13" t="s">
        <v>35</v>
      </c>
      <c r="C13" t="str">
        <f>HYPERLINK("https://www.ti.com.cn/product/cn/TAS6584-Q1/samplebuy","订购和质量")</f>
        <v>订购和质量</v>
      </c>
      <c r="D13" t="s">
        <v>23</v>
      </c>
      <c r="E13" t="s">
        <v>36</v>
      </c>
      <c r="F13" t="s">
        <v>37</v>
      </c>
      <c r="G13" t="s">
        <v>38</v>
      </c>
      <c r="H13" t="s">
        <v>39</v>
      </c>
      <c r="I13" t="s">
        <v>26</v>
      </c>
    </row>
    <row r="14" spans="1:9" hidden="1" x14ac:dyDescent="0.25">
      <c r="A14" t="s">
        <v>40</v>
      </c>
      <c r="B14" t="s">
        <v>41</v>
      </c>
      <c r="C14" t="str">
        <f>HYPERLINK("https://www.ti.com.cn/product/cn/OPA1677/samplebuy","订购和质量")</f>
        <v>订购和质量</v>
      </c>
      <c r="D14" t="s">
        <v>15</v>
      </c>
      <c r="E14" t="s">
        <v>16</v>
      </c>
      <c r="F14" t="s">
        <v>37</v>
      </c>
      <c r="G14" t="s">
        <v>42</v>
      </c>
      <c r="H14" t="s">
        <v>43</v>
      </c>
      <c r="I14" t="s">
        <v>26</v>
      </c>
    </row>
    <row r="15" spans="1:9" hidden="1" x14ac:dyDescent="0.25">
      <c r="A15" t="s">
        <v>44</v>
      </c>
      <c r="B15" t="s">
        <v>45</v>
      </c>
      <c r="C15" t="str">
        <f>HYPERLINK("https://www.ti.com.cn/product/cn/OPA1655/samplebuy","订购和质量")</f>
        <v>订购和质量</v>
      </c>
      <c r="D15" t="s">
        <v>15</v>
      </c>
      <c r="E15" t="s">
        <v>16</v>
      </c>
      <c r="F15" t="s">
        <v>37</v>
      </c>
      <c r="G15" t="s">
        <v>42</v>
      </c>
      <c r="H15" t="s">
        <v>46</v>
      </c>
      <c r="I15" t="s">
        <v>26</v>
      </c>
    </row>
    <row r="16" spans="1:9" hidden="1" x14ac:dyDescent="0.25">
      <c r="A16" t="s">
        <v>47</v>
      </c>
      <c r="B16" t="s">
        <v>48</v>
      </c>
      <c r="C16" t="str">
        <f>HYPERLINK("https://www.ti.com.cn/product/cn/TAS5828M/samplebuy","订购和质量")</f>
        <v>订购和质量</v>
      </c>
      <c r="D16" t="s">
        <v>23</v>
      </c>
      <c r="E16" t="s">
        <v>16</v>
      </c>
      <c r="F16" t="s">
        <v>17</v>
      </c>
      <c r="G16" t="s">
        <v>49</v>
      </c>
      <c r="H16" t="s">
        <v>50</v>
      </c>
      <c r="I16" t="s">
        <v>26</v>
      </c>
    </row>
    <row r="17" spans="1:9" hidden="1" x14ac:dyDescent="0.25">
      <c r="A17" t="s">
        <v>51</v>
      </c>
      <c r="B17" t="s">
        <v>52</v>
      </c>
      <c r="C17" t="str">
        <f>HYPERLINK("https://www.ti.com.cn/product/cn/TAS6424E-Q1/samplebuy","订购和质量")</f>
        <v>订购和质量</v>
      </c>
      <c r="D17" t="s">
        <v>23</v>
      </c>
      <c r="E17" t="s">
        <v>36</v>
      </c>
      <c r="F17" t="s">
        <v>37</v>
      </c>
      <c r="G17" t="s">
        <v>53</v>
      </c>
      <c r="H17" t="s">
        <v>54</v>
      </c>
      <c r="I17" t="s">
        <v>26</v>
      </c>
    </row>
    <row r="18" spans="1:9" hidden="1" x14ac:dyDescent="0.25">
      <c r="A18" t="s">
        <v>55</v>
      </c>
      <c r="B18" t="s">
        <v>56</v>
      </c>
      <c r="C18" t="str">
        <f>HYPERLINK("https://www.ti.com.cn/product/cn/TAS2764/samplebuy","订购和质量")</f>
        <v>订购和质量</v>
      </c>
      <c r="D18" t="s">
        <v>23</v>
      </c>
      <c r="E18" t="s">
        <v>16</v>
      </c>
      <c r="F18" t="s">
        <v>17</v>
      </c>
      <c r="G18" t="s">
        <v>57</v>
      </c>
      <c r="H18" t="s">
        <v>58</v>
      </c>
      <c r="I18" t="s">
        <v>26</v>
      </c>
    </row>
    <row r="19" spans="1:9" hidden="1" x14ac:dyDescent="0.25">
      <c r="A19" t="s">
        <v>59</v>
      </c>
      <c r="B19" t="s">
        <v>60</v>
      </c>
      <c r="C19" t="str">
        <f>HYPERLINK("https://www.ti.com.cn/product/cn/INA849/samplebuy","订购和质量")</f>
        <v>订购和质量</v>
      </c>
      <c r="D19" t="s">
        <v>61</v>
      </c>
      <c r="E19" t="s">
        <v>16</v>
      </c>
      <c r="F19" t="s">
        <v>37</v>
      </c>
      <c r="G19" t="s">
        <v>62</v>
      </c>
      <c r="H19" t="s">
        <v>63</v>
      </c>
      <c r="I19" t="s">
        <v>26</v>
      </c>
    </row>
    <row r="20" spans="1:9" hidden="1" x14ac:dyDescent="0.25">
      <c r="A20" t="s">
        <v>64</v>
      </c>
      <c r="B20" t="s">
        <v>65</v>
      </c>
      <c r="C20" t="str">
        <f>HYPERLINK("https://www.ti.com.cn/product/cn/TPA6304-Q1/samplebuy","订购和质量")</f>
        <v>订购和质量</v>
      </c>
      <c r="D20" t="s">
        <v>23</v>
      </c>
      <c r="E20" t="s">
        <v>36</v>
      </c>
      <c r="F20" t="s">
        <v>37</v>
      </c>
      <c r="G20" t="s">
        <v>24</v>
      </c>
      <c r="H20" t="s">
        <v>66</v>
      </c>
      <c r="I20" t="s">
        <v>26</v>
      </c>
    </row>
    <row r="21" spans="1:9" hidden="1" x14ac:dyDescent="0.25">
      <c r="A21" t="s">
        <v>67</v>
      </c>
      <c r="B21" t="s">
        <v>68</v>
      </c>
      <c r="C21" t="str">
        <f>HYPERLINK("https://www.ti.com.cn/product/cn/TAS6422E-Q1/samplebuy","订购和质量")</f>
        <v>订购和质量</v>
      </c>
      <c r="D21" t="s">
        <v>23</v>
      </c>
      <c r="E21" t="s">
        <v>36</v>
      </c>
      <c r="F21" t="s">
        <v>37</v>
      </c>
      <c r="G21" t="s">
        <v>53</v>
      </c>
      <c r="H21" t="s">
        <v>69</v>
      </c>
      <c r="I21" t="s">
        <v>26</v>
      </c>
    </row>
    <row r="22" spans="1:9" hidden="1" x14ac:dyDescent="0.25">
      <c r="A22" t="s">
        <v>70</v>
      </c>
      <c r="B22" t="s">
        <v>71</v>
      </c>
      <c r="C22" t="str">
        <f>HYPERLINK("https://www.ti.com.cn/product/cn/TAS5822M/samplebuy","订购和质量")</f>
        <v>订购和质量</v>
      </c>
      <c r="D22" t="s">
        <v>23</v>
      </c>
      <c r="E22" t="s">
        <v>16</v>
      </c>
      <c r="F22" t="s">
        <v>17</v>
      </c>
      <c r="G22" t="s">
        <v>72</v>
      </c>
      <c r="H22" t="s">
        <v>73</v>
      </c>
      <c r="I22" t="s">
        <v>26</v>
      </c>
    </row>
    <row r="23" spans="1:9" hidden="1" x14ac:dyDescent="0.25">
      <c r="A23" t="s">
        <v>74</v>
      </c>
      <c r="B23" t="s">
        <v>75</v>
      </c>
      <c r="C23" t="str">
        <f>HYPERLINK("https://www.ti.com.cn/product/cn/TAS6424MS-Q1/samplebuy","订购和质量")</f>
        <v>订购和质量</v>
      </c>
      <c r="D23" t="s">
        <v>23</v>
      </c>
      <c r="E23" t="s">
        <v>36</v>
      </c>
      <c r="F23" t="s">
        <v>37</v>
      </c>
      <c r="G23" t="s">
        <v>53</v>
      </c>
      <c r="H23" t="s">
        <v>76</v>
      </c>
      <c r="I23" t="s">
        <v>26</v>
      </c>
    </row>
    <row r="24" spans="1:9" hidden="1" x14ac:dyDescent="0.25">
      <c r="A24" t="s">
        <v>77</v>
      </c>
      <c r="B24" t="s">
        <v>78</v>
      </c>
      <c r="C24" t="str">
        <f>HYPERLINK("https://www.ti.com.cn/product/cn/DRV5825P/samplebuy","订购和质量")</f>
        <v>订购和质量</v>
      </c>
      <c r="D24" t="s">
        <v>79</v>
      </c>
      <c r="E24" t="s">
        <v>16</v>
      </c>
      <c r="F24" t="s">
        <v>80</v>
      </c>
      <c r="G24" t="s">
        <v>81</v>
      </c>
      <c r="H24" t="s">
        <v>82</v>
      </c>
      <c r="I24" t="s">
        <v>26</v>
      </c>
    </row>
    <row r="25" spans="1:9" hidden="1" x14ac:dyDescent="0.25">
      <c r="A25" t="s">
        <v>83</v>
      </c>
      <c r="B25" t="s">
        <v>84</v>
      </c>
      <c r="C25" t="str">
        <f>HYPERLINK("https://www.ti.com.cn/product/cn/OPA1679-Q1/samplebuy","订购和质量")</f>
        <v>订购和质量</v>
      </c>
      <c r="D25" t="s">
        <v>15</v>
      </c>
      <c r="E25" t="s">
        <v>36</v>
      </c>
      <c r="F25" t="s">
        <v>37</v>
      </c>
      <c r="G25" t="s">
        <v>85</v>
      </c>
      <c r="H25" t="s">
        <v>86</v>
      </c>
      <c r="I25" t="s">
        <v>26</v>
      </c>
    </row>
    <row r="26" spans="1:9" hidden="1" x14ac:dyDescent="0.25">
      <c r="A26" t="s">
        <v>87</v>
      </c>
      <c r="B26" t="s">
        <v>88</v>
      </c>
      <c r="C26" t="str">
        <f>HYPERLINK("https://www.ti.com.cn/product/cn/TAS5431-Q1/samplebuy","订购和质量")</f>
        <v>订购和质量</v>
      </c>
      <c r="D26" t="s">
        <v>23</v>
      </c>
      <c r="E26" t="s">
        <v>36</v>
      </c>
      <c r="F26" t="s">
        <v>37</v>
      </c>
      <c r="G26" t="s">
        <v>89</v>
      </c>
      <c r="H26" t="s">
        <v>90</v>
      </c>
      <c r="I26" t="s">
        <v>26</v>
      </c>
    </row>
    <row r="27" spans="1:9" hidden="1" x14ac:dyDescent="0.25">
      <c r="A27" t="s">
        <v>91</v>
      </c>
      <c r="B27" t="s">
        <v>92</v>
      </c>
      <c r="C27" t="str">
        <f>HYPERLINK("https://www.ti.com.cn/product/cn/TAS5441-Q1/samplebuy","订购和质量")</f>
        <v>订购和质量</v>
      </c>
      <c r="D27" t="s">
        <v>23</v>
      </c>
      <c r="E27" t="s">
        <v>36</v>
      </c>
      <c r="F27" t="s">
        <v>37</v>
      </c>
      <c r="G27" t="s">
        <v>89</v>
      </c>
      <c r="H27" t="s">
        <v>93</v>
      </c>
      <c r="I27" t="s">
        <v>26</v>
      </c>
    </row>
    <row r="28" spans="1:9" hidden="1" x14ac:dyDescent="0.25">
      <c r="A28" t="s">
        <v>94</v>
      </c>
      <c r="B28" t="s">
        <v>95</v>
      </c>
      <c r="C28" t="str">
        <f>HYPERLINK("https://www.ti.com.cn/product/cn/OPA1637/samplebuy","订购和质量")</f>
        <v>订购和质量</v>
      </c>
      <c r="D28" t="s">
        <v>15</v>
      </c>
      <c r="E28" t="s">
        <v>16</v>
      </c>
      <c r="F28" t="s">
        <v>37</v>
      </c>
      <c r="G28" t="s">
        <v>96</v>
      </c>
      <c r="H28" t="s">
        <v>97</v>
      </c>
      <c r="I28" t="s">
        <v>26</v>
      </c>
    </row>
    <row r="29" spans="1:9" hidden="1" x14ac:dyDescent="0.25">
      <c r="A29" t="s">
        <v>98</v>
      </c>
      <c r="B29" t="s">
        <v>99</v>
      </c>
      <c r="C29" t="str">
        <f>HYPERLINK("https://www.ti.com.cn/product/cn/TPA6211T-Q1/samplebuy","订购和质量")</f>
        <v>订购和质量</v>
      </c>
      <c r="D29" t="s">
        <v>23</v>
      </c>
      <c r="E29" t="s">
        <v>36</v>
      </c>
      <c r="F29" t="s">
        <v>100</v>
      </c>
      <c r="G29" t="s">
        <v>101</v>
      </c>
      <c r="H29" t="s">
        <v>102</v>
      </c>
      <c r="I29" t="s">
        <v>26</v>
      </c>
    </row>
    <row r="30" spans="1:9" hidden="1" x14ac:dyDescent="0.25">
      <c r="A30" t="s">
        <v>103</v>
      </c>
      <c r="B30" t="s">
        <v>104</v>
      </c>
      <c r="C30" t="str">
        <f>HYPERLINK("https://www.ti.com.cn/product/cn/TAS2110/samplebuy","订购和质量")</f>
        <v>订购和质量</v>
      </c>
      <c r="D30" t="s">
        <v>23</v>
      </c>
      <c r="E30" t="s">
        <v>16</v>
      </c>
      <c r="F30" t="s">
        <v>17</v>
      </c>
      <c r="G30" t="s">
        <v>105</v>
      </c>
      <c r="H30" t="s">
        <v>106</v>
      </c>
      <c r="I30" t="s">
        <v>26</v>
      </c>
    </row>
    <row r="31" spans="1:9" hidden="1" x14ac:dyDescent="0.25">
      <c r="A31" t="s">
        <v>107</v>
      </c>
      <c r="B31" t="s">
        <v>108</v>
      </c>
      <c r="C31" t="str">
        <f>HYPERLINK("https://www.ti.com.cn/product/cn/TAS2564/samplebuy","订购和质量")</f>
        <v>订购和质量</v>
      </c>
      <c r="D31" t="s">
        <v>23</v>
      </c>
      <c r="E31" t="s">
        <v>16</v>
      </c>
      <c r="F31" t="s">
        <v>17</v>
      </c>
      <c r="G31" t="s">
        <v>109</v>
      </c>
      <c r="H31" t="s">
        <v>110</v>
      </c>
      <c r="I31" t="s">
        <v>26</v>
      </c>
    </row>
    <row r="32" spans="1:9" hidden="1" x14ac:dyDescent="0.25">
      <c r="A32" t="s">
        <v>111</v>
      </c>
      <c r="B32" t="s">
        <v>112</v>
      </c>
      <c r="C32" t="str">
        <f>HYPERLINK("https://www.ti.com.cn/product/cn/TAS5825P/samplebuy","订购和质量")</f>
        <v>订购和质量</v>
      </c>
      <c r="D32" t="s">
        <v>23</v>
      </c>
      <c r="E32" t="s">
        <v>16</v>
      </c>
      <c r="F32" t="s">
        <v>80</v>
      </c>
      <c r="G32" t="s">
        <v>81</v>
      </c>
      <c r="H32" t="s">
        <v>113</v>
      </c>
      <c r="I32" t="s">
        <v>26</v>
      </c>
    </row>
    <row r="33" spans="1:9" hidden="1" x14ac:dyDescent="0.25">
      <c r="A33" t="s">
        <v>114</v>
      </c>
      <c r="B33" t="s">
        <v>115</v>
      </c>
      <c r="C33" t="str">
        <f>HYPERLINK("https://www.ti.com.cn/product/cn/TPA3139D2/samplebuy","订购和质量")</f>
        <v>订购和质量</v>
      </c>
      <c r="D33" t="s">
        <v>23</v>
      </c>
      <c r="E33" t="s">
        <v>16</v>
      </c>
      <c r="F33" t="s">
        <v>116</v>
      </c>
      <c r="G33" t="s">
        <v>117</v>
      </c>
      <c r="H33" t="s">
        <v>118</v>
      </c>
      <c r="I33" t="s">
        <v>26</v>
      </c>
    </row>
    <row r="34" spans="1:9" hidden="1" x14ac:dyDescent="0.25">
      <c r="A34" t="s">
        <v>119</v>
      </c>
      <c r="B34" t="s">
        <v>120</v>
      </c>
      <c r="C34" t="str">
        <f>HYPERLINK("https://www.ti.com.cn/product/cn/TAS6421-Q1/samplebuy","订购和质量")</f>
        <v>订购和质量</v>
      </c>
      <c r="D34" t="s">
        <v>23</v>
      </c>
      <c r="E34" t="s">
        <v>36</v>
      </c>
      <c r="F34" t="s">
        <v>37</v>
      </c>
      <c r="G34" t="s">
        <v>53</v>
      </c>
      <c r="H34" t="s">
        <v>121</v>
      </c>
      <c r="I34" t="s">
        <v>26</v>
      </c>
    </row>
    <row r="35" spans="1:9" hidden="1" x14ac:dyDescent="0.25">
      <c r="A35" t="s">
        <v>122</v>
      </c>
      <c r="B35" t="s">
        <v>123</v>
      </c>
      <c r="C35" t="str">
        <f>HYPERLINK("https://www.ti.com.cn/product/cn/OPA1656/samplebuy","订购和质量")</f>
        <v>订购和质量</v>
      </c>
      <c r="D35" t="s">
        <v>15</v>
      </c>
      <c r="E35" t="s">
        <v>16</v>
      </c>
      <c r="F35" t="s">
        <v>37</v>
      </c>
      <c r="G35" t="s">
        <v>18</v>
      </c>
      <c r="H35" t="s">
        <v>124</v>
      </c>
      <c r="I35" t="s">
        <v>26</v>
      </c>
    </row>
    <row r="36" spans="1:9" hidden="1" x14ac:dyDescent="0.25">
      <c r="A36" t="s">
        <v>125</v>
      </c>
      <c r="B36" t="s">
        <v>126</v>
      </c>
      <c r="C36" t="str">
        <f>HYPERLINK("https://www.ti.com.cn/product/cn/TAS5806MD/samplebuy","订购和质量")</f>
        <v>订购和质量</v>
      </c>
      <c r="D36" t="s">
        <v>23</v>
      </c>
      <c r="E36" t="s">
        <v>16</v>
      </c>
      <c r="F36" t="s">
        <v>80</v>
      </c>
      <c r="G36" t="s">
        <v>72</v>
      </c>
      <c r="H36" t="s">
        <v>127</v>
      </c>
      <c r="I36" t="s">
        <v>26</v>
      </c>
    </row>
    <row r="37" spans="1:9" hidden="1" x14ac:dyDescent="0.25">
      <c r="A37" t="s">
        <v>128</v>
      </c>
      <c r="B37" t="s">
        <v>129</v>
      </c>
      <c r="C37" t="str">
        <f>HYPERLINK("https://www.ti.com.cn/product/cn/TAS5806M/samplebuy","订购和质量")</f>
        <v>订购和质量</v>
      </c>
      <c r="D37" t="s">
        <v>23</v>
      </c>
      <c r="E37" t="s">
        <v>16</v>
      </c>
      <c r="F37" t="s">
        <v>80</v>
      </c>
      <c r="G37" t="s">
        <v>72</v>
      </c>
      <c r="H37" t="s">
        <v>130</v>
      </c>
      <c r="I37" t="s">
        <v>26</v>
      </c>
    </row>
    <row r="38" spans="1:9" hidden="1" x14ac:dyDescent="0.25">
      <c r="A38" t="s">
        <v>131</v>
      </c>
      <c r="B38" t="s">
        <v>132</v>
      </c>
      <c r="C38" t="str">
        <f>HYPERLINK("https://www.ti.com.cn/product/cn/INA1651-Q1/samplebuy","订购和质量")</f>
        <v>订购和质量</v>
      </c>
      <c r="D38" t="s">
        <v>133</v>
      </c>
      <c r="E38" t="s">
        <v>36</v>
      </c>
      <c r="F38" t="s">
        <v>37</v>
      </c>
      <c r="G38" t="s">
        <v>134</v>
      </c>
      <c r="H38" t="s">
        <v>135</v>
      </c>
      <c r="I38" t="s">
        <v>26</v>
      </c>
    </row>
    <row r="39" spans="1:9" hidden="1" x14ac:dyDescent="0.25">
      <c r="A39" t="s">
        <v>136</v>
      </c>
      <c r="B39" t="s">
        <v>137</v>
      </c>
      <c r="C39" t="str">
        <f>HYPERLINK("https://www.ti.com.cn/product/cn/TPA3255-Q1/samplebuy","订购和质量")</f>
        <v>订购和质量</v>
      </c>
      <c r="D39" t="s">
        <v>23</v>
      </c>
      <c r="E39" t="s">
        <v>36</v>
      </c>
      <c r="F39" t="s">
        <v>100</v>
      </c>
      <c r="G39" t="s">
        <v>24</v>
      </c>
      <c r="H39" t="s">
        <v>138</v>
      </c>
      <c r="I39" t="s">
        <v>26</v>
      </c>
    </row>
    <row r="40" spans="1:9" hidden="1" x14ac:dyDescent="0.25">
      <c r="A40" t="s">
        <v>139</v>
      </c>
      <c r="B40" t="s">
        <v>140</v>
      </c>
      <c r="C40" t="str">
        <f>HYPERLINK("https://www.ti.com.cn/product/cn/TAS2563/samplebuy","订购和质量")</f>
        <v>订购和质量</v>
      </c>
      <c r="D40" t="s">
        <v>23</v>
      </c>
      <c r="E40" t="s">
        <v>16</v>
      </c>
      <c r="F40" t="s">
        <v>17</v>
      </c>
      <c r="G40" t="s">
        <v>141</v>
      </c>
      <c r="H40" t="s">
        <v>142</v>
      </c>
      <c r="I40" t="s">
        <v>26</v>
      </c>
    </row>
    <row r="41" spans="1:9" hidden="1" x14ac:dyDescent="0.25">
      <c r="A41" t="s">
        <v>143</v>
      </c>
      <c r="B41" t="s">
        <v>144</v>
      </c>
      <c r="C41" t="str">
        <f>HYPERLINK("https://www.ti.com.cn/product/cn/OPA1671/samplebuy","订购和质量")</f>
        <v>订购和质量</v>
      </c>
      <c r="D41" t="s">
        <v>15</v>
      </c>
      <c r="E41" t="s">
        <v>16</v>
      </c>
      <c r="F41" t="s">
        <v>37</v>
      </c>
      <c r="G41" t="s">
        <v>145</v>
      </c>
      <c r="H41" t="s">
        <v>146</v>
      </c>
      <c r="I41" t="s">
        <v>26</v>
      </c>
    </row>
    <row r="42" spans="1:9" hidden="1" x14ac:dyDescent="0.25">
      <c r="A42" t="s">
        <v>147</v>
      </c>
      <c r="B42" t="s">
        <v>148</v>
      </c>
      <c r="C42" t="str">
        <f>HYPERLINK("https://www.ti.com.cn/product/cn/TAS2562/samplebuy","订购和质量")</f>
        <v>订购和质量</v>
      </c>
      <c r="D42" t="s">
        <v>23</v>
      </c>
      <c r="E42" t="s">
        <v>16</v>
      </c>
      <c r="F42" t="s">
        <v>17</v>
      </c>
      <c r="G42" t="s">
        <v>109</v>
      </c>
      <c r="H42" t="s">
        <v>149</v>
      </c>
      <c r="I42" t="s">
        <v>26</v>
      </c>
    </row>
    <row r="43" spans="1:9" hidden="1" x14ac:dyDescent="0.25">
      <c r="A43" t="s">
        <v>150</v>
      </c>
      <c r="B43" t="s">
        <v>151</v>
      </c>
      <c r="C43" t="str">
        <f>HYPERLINK("https://www.ti.com.cn/product/cn/INA1651/samplebuy","订购和质量")</f>
        <v>订购和质量</v>
      </c>
      <c r="D43" t="s">
        <v>133</v>
      </c>
      <c r="E43" t="s">
        <v>16</v>
      </c>
      <c r="F43" t="s">
        <v>37</v>
      </c>
      <c r="G43" t="s">
        <v>134</v>
      </c>
      <c r="H43" t="s">
        <v>152</v>
      </c>
      <c r="I43" t="s">
        <v>26</v>
      </c>
    </row>
    <row r="44" spans="1:9" hidden="1" x14ac:dyDescent="0.25">
      <c r="A44" t="s">
        <v>153</v>
      </c>
      <c r="B44" t="s">
        <v>154</v>
      </c>
      <c r="C44" t="str">
        <f>HYPERLINK("https://www.ti.com.cn/product/cn/TAS5825M/samplebuy","订购和质量")</f>
        <v>订购和质量</v>
      </c>
      <c r="D44" t="s">
        <v>23</v>
      </c>
      <c r="E44" t="s">
        <v>16</v>
      </c>
      <c r="F44" t="s">
        <v>80</v>
      </c>
      <c r="G44" t="s">
        <v>81</v>
      </c>
      <c r="H44" t="s">
        <v>155</v>
      </c>
      <c r="I44" t="s">
        <v>26</v>
      </c>
    </row>
    <row r="45" spans="1:9" hidden="1" x14ac:dyDescent="0.25">
      <c r="A45" t="s">
        <v>156</v>
      </c>
      <c r="B45" t="s">
        <v>157</v>
      </c>
      <c r="C45" t="str">
        <f>HYPERLINK("https://www.ti.com.cn/product/cn/TAS5720A-Q1/samplebuy","订购和质量")</f>
        <v>订购和质量</v>
      </c>
      <c r="D45" t="s">
        <v>23</v>
      </c>
      <c r="E45" t="s">
        <v>36</v>
      </c>
      <c r="F45" t="s">
        <v>100</v>
      </c>
      <c r="G45" t="s">
        <v>49</v>
      </c>
      <c r="H45" t="s">
        <v>158</v>
      </c>
      <c r="I45" t="s">
        <v>26</v>
      </c>
    </row>
    <row r="46" spans="1:9" ht="27.6" hidden="1" x14ac:dyDescent="0.25">
      <c r="A46" t="s">
        <v>159</v>
      </c>
      <c r="B46" t="s">
        <v>160</v>
      </c>
      <c r="C46" t="str">
        <f>HYPERLINK("https://www.ti.com.cn/product/cn/INA1620/samplebuy","订购和质量")</f>
        <v>订购和质量</v>
      </c>
      <c r="D46" s="1" t="s">
        <v>161</v>
      </c>
      <c r="E46" t="s">
        <v>16</v>
      </c>
      <c r="F46" t="s">
        <v>37</v>
      </c>
      <c r="G46" t="s">
        <v>162</v>
      </c>
      <c r="H46" t="s">
        <v>163</v>
      </c>
      <c r="I46" t="s">
        <v>26</v>
      </c>
    </row>
    <row r="47" spans="1:9" hidden="1" x14ac:dyDescent="0.25">
      <c r="A47" t="s">
        <v>164</v>
      </c>
      <c r="B47" t="s">
        <v>165</v>
      </c>
      <c r="C47" t="str">
        <f>HYPERLINK("https://www.ti.com.cn/product/cn/TAS5760M-Q1/samplebuy","订购和质量")</f>
        <v>订购和质量</v>
      </c>
      <c r="D47" t="s">
        <v>23</v>
      </c>
      <c r="E47" t="s">
        <v>36</v>
      </c>
      <c r="F47" t="s">
        <v>100</v>
      </c>
      <c r="G47" t="s">
        <v>49</v>
      </c>
      <c r="H47" t="s">
        <v>166</v>
      </c>
      <c r="I47" t="s">
        <v>26</v>
      </c>
    </row>
    <row r="48" spans="1:9" hidden="1" x14ac:dyDescent="0.25">
      <c r="A48" t="s">
        <v>167</v>
      </c>
      <c r="B48" t="s">
        <v>168</v>
      </c>
      <c r="C48" t="str">
        <f>HYPERLINK("https://www.ti.com.cn/product/cn/TAS5805M/samplebuy","订购和质量")</f>
        <v>订购和质量</v>
      </c>
      <c r="D48" t="s">
        <v>23</v>
      </c>
      <c r="E48" t="s">
        <v>16</v>
      </c>
      <c r="F48" t="s">
        <v>80</v>
      </c>
      <c r="G48" t="s">
        <v>169</v>
      </c>
      <c r="H48" t="s">
        <v>170</v>
      </c>
      <c r="I48" t="s">
        <v>26</v>
      </c>
    </row>
    <row r="49" spans="1:9" hidden="1" x14ac:dyDescent="0.25">
      <c r="A49" t="s">
        <v>171</v>
      </c>
      <c r="B49" t="s">
        <v>172</v>
      </c>
      <c r="C49" t="str">
        <f>HYPERLINK("https://www.ti.com.cn/product/cn/TPA3220/samplebuy","订购和质量")</f>
        <v>订购和质量</v>
      </c>
      <c r="D49" t="s">
        <v>23</v>
      </c>
      <c r="E49" t="s">
        <v>16</v>
      </c>
      <c r="F49" t="s">
        <v>17</v>
      </c>
      <c r="G49" t="s">
        <v>24</v>
      </c>
      <c r="H49" t="s">
        <v>173</v>
      </c>
      <c r="I49" t="s">
        <v>26</v>
      </c>
    </row>
    <row r="50" spans="1:9" hidden="1" x14ac:dyDescent="0.25">
      <c r="A50" t="s">
        <v>174</v>
      </c>
      <c r="B50" t="s">
        <v>175</v>
      </c>
      <c r="C50" t="str">
        <f>HYPERLINK("https://www.ti.com.cn/product/cn/TAS3251/samplebuy","订购和质量")</f>
        <v>订购和质量</v>
      </c>
      <c r="D50" t="s">
        <v>23</v>
      </c>
      <c r="E50" t="s">
        <v>16</v>
      </c>
      <c r="F50" t="s">
        <v>176</v>
      </c>
      <c r="G50" t="s">
        <v>53</v>
      </c>
      <c r="H50" t="s">
        <v>177</v>
      </c>
      <c r="I50" t="s">
        <v>26</v>
      </c>
    </row>
    <row r="51" spans="1:9" hidden="1" x14ac:dyDescent="0.25">
      <c r="A51" t="s">
        <v>178</v>
      </c>
      <c r="B51" t="s">
        <v>179</v>
      </c>
      <c r="C51" t="str">
        <f>HYPERLINK("https://www.ti.com.cn/product/cn/TPA3138D2/samplebuy","订购和质量")</f>
        <v>订购和质量</v>
      </c>
      <c r="D51" t="s">
        <v>23</v>
      </c>
      <c r="E51" t="s">
        <v>16</v>
      </c>
      <c r="F51" t="s">
        <v>17</v>
      </c>
      <c r="G51" t="s">
        <v>169</v>
      </c>
      <c r="H51" t="s">
        <v>180</v>
      </c>
      <c r="I51" t="s">
        <v>26</v>
      </c>
    </row>
    <row r="52" spans="1:9" hidden="1" x14ac:dyDescent="0.25">
      <c r="A52" t="s">
        <v>181</v>
      </c>
      <c r="B52" t="s">
        <v>182</v>
      </c>
      <c r="C52" t="str">
        <f>HYPERLINK("https://www.ti.com.cn/product/cn/TPA3126D2/samplebuy","订购和质量")</f>
        <v>订购和质量</v>
      </c>
      <c r="D52" t="s">
        <v>23</v>
      </c>
      <c r="E52" t="s">
        <v>16</v>
      </c>
      <c r="F52" t="s">
        <v>17</v>
      </c>
      <c r="G52" t="s">
        <v>49</v>
      </c>
      <c r="H52" t="s">
        <v>183</v>
      </c>
      <c r="I52" t="s">
        <v>26</v>
      </c>
    </row>
    <row r="53" spans="1:9" hidden="1" x14ac:dyDescent="0.25">
      <c r="A53" t="s">
        <v>184</v>
      </c>
      <c r="B53" t="s">
        <v>185</v>
      </c>
      <c r="C53" t="str">
        <f>HYPERLINK("https://www.ti.com.cn/product/cn/TPA6404-Q1/samplebuy","订购和质量")</f>
        <v>订购和质量</v>
      </c>
      <c r="D53" t="s">
        <v>23</v>
      </c>
      <c r="E53" t="s">
        <v>36</v>
      </c>
      <c r="F53" t="s">
        <v>37</v>
      </c>
      <c r="G53" t="s">
        <v>53</v>
      </c>
      <c r="H53" t="s">
        <v>186</v>
      </c>
      <c r="I53" t="s">
        <v>26</v>
      </c>
    </row>
    <row r="54" spans="1:9" hidden="1" x14ac:dyDescent="0.25">
      <c r="A54" t="s">
        <v>187</v>
      </c>
      <c r="B54" t="s">
        <v>188</v>
      </c>
      <c r="C54" t="str">
        <f>HYPERLINK("https://www.ti.com.cn/product/cn/OPA1692/samplebuy","订购和质量")</f>
        <v>订购和质量</v>
      </c>
      <c r="D54" t="s">
        <v>15</v>
      </c>
      <c r="E54" t="s">
        <v>16</v>
      </c>
      <c r="F54" t="s">
        <v>37</v>
      </c>
      <c r="G54" t="s">
        <v>62</v>
      </c>
      <c r="H54" t="s">
        <v>189</v>
      </c>
      <c r="I54" t="s">
        <v>26</v>
      </c>
    </row>
    <row r="55" spans="1:9" hidden="1" x14ac:dyDescent="0.25">
      <c r="A55" t="s">
        <v>190</v>
      </c>
      <c r="B55" t="s">
        <v>191</v>
      </c>
      <c r="C55" t="str">
        <f>HYPERLINK("https://www.ti.com.cn/product/cn/TAS2770/samplebuy","订购和质量")</f>
        <v>订购和质量</v>
      </c>
      <c r="D55" t="s">
        <v>23</v>
      </c>
      <c r="E55" t="s">
        <v>16</v>
      </c>
      <c r="F55" t="s">
        <v>17</v>
      </c>
      <c r="G55" t="s">
        <v>192</v>
      </c>
      <c r="H55" t="s">
        <v>193</v>
      </c>
      <c r="I55" t="s">
        <v>26</v>
      </c>
    </row>
    <row r="56" spans="1:9" hidden="1" x14ac:dyDescent="0.25">
      <c r="A56" t="s">
        <v>194</v>
      </c>
      <c r="B56" t="s">
        <v>195</v>
      </c>
      <c r="C56" t="str">
        <f>HYPERLINK("https://www.ti.com.cn/product/cn/OPA1642-Q1/samplebuy","订购和质量")</f>
        <v>订购和质量</v>
      </c>
      <c r="D56" t="s">
        <v>15</v>
      </c>
      <c r="E56" t="s">
        <v>36</v>
      </c>
      <c r="F56" t="s">
        <v>37</v>
      </c>
      <c r="G56" t="s">
        <v>96</v>
      </c>
      <c r="H56" t="s">
        <v>196</v>
      </c>
      <c r="I56" t="s">
        <v>26</v>
      </c>
    </row>
    <row r="57" spans="1:9" hidden="1" x14ac:dyDescent="0.25">
      <c r="A57" t="s">
        <v>197</v>
      </c>
      <c r="B57" t="s">
        <v>198</v>
      </c>
      <c r="C57" t="str">
        <f>HYPERLINK("https://www.ti.com.cn/product/cn/TPA3156D2/samplebuy","订购和质量")</f>
        <v>订购和质量</v>
      </c>
      <c r="D57" t="s">
        <v>23</v>
      </c>
      <c r="E57" t="s">
        <v>16</v>
      </c>
      <c r="F57" t="s">
        <v>17</v>
      </c>
      <c r="G57" t="s">
        <v>49</v>
      </c>
      <c r="H57" t="s">
        <v>199</v>
      </c>
      <c r="I57" t="s">
        <v>26</v>
      </c>
    </row>
    <row r="58" spans="1:9" hidden="1" x14ac:dyDescent="0.25">
      <c r="A58" t="s">
        <v>200</v>
      </c>
      <c r="B58" t="s">
        <v>201</v>
      </c>
      <c r="C58" t="str">
        <f>HYPERLINK("https://www.ti.com.cn/product/cn/TAS5755M/samplebuy","订购和质量")</f>
        <v>订购和质量</v>
      </c>
      <c r="D58" t="s">
        <v>23</v>
      </c>
      <c r="E58" t="s">
        <v>16</v>
      </c>
      <c r="F58" t="s">
        <v>202</v>
      </c>
      <c r="G58" t="s">
        <v>203</v>
      </c>
      <c r="H58" t="s">
        <v>204</v>
      </c>
      <c r="I58" t="s">
        <v>26</v>
      </c>
    </row>
    <row r="59" spans="1:9" hidden="1" x14ac:dyDescent="0.25">
      <c r="A59" t="s">
        <v>205</v>
      </c>
      <c r="B59" t="s">
        <v>206</v>
      </c>
      <c r="C59" t="str">
        <f>HYPERLINK("https://www.ti.com.cn/product/cn/TPA3221/samplebuy","订购和质量")</f>
        <v>订购和质量</v>
      </c>
      <c r="D59" t="s">
        <v>23</v>
      </c>
      <c r="E59" t="s">
        <v>16</v>
      </c>
      <c r="F59" t="s">
        <v>17</v>
      </c>
      <c r="G59" t="s">
        <v>24</v>
      </c>
      <c r="H59" t="s">
        <v>207</v>
      </c>
      <c r="I59" t="s">
        <v>26</v>
      </c>
    </row>
    <row r="60" spans="1:9" hidden="1" x14ac:dyDescent="0.25">
      <c r="A60" t="s">
        <v>208</v>
      </c>
      <c r="B60" t="s">
        <v>209</v>
      </c>
      <c r="C60" t="str">
        <f>HYPERLINK("https://www.ti.com.cn/product/cn/TAS5634/samplebuy","订购和质量")</f>
        <v>订购和质量</v>
      </c>
      <c r="D60" t="s">
        <v>23</v>
      </c>
      <c r="E60" t="s">
        <v>16</v>
      </c>
      <c r="F60" t="s">
        <v>176</v>
      </c>
      <c r="G60" t="s">
        <v>24</v>
      </c>
      <c r="H60" t="s">
        <v>210</v>
      </c>
      <c r="I60" t="s">
        <v>26</v>
      </c>
    </row>
    <row r="61" spans="1:9" hidden="1" x14ac:dyDescent="0.25">
      <c r="A61" t="s">
        <v>211</v>
      </c>
      <c r="B61" t="s">
        <v>212</v>
      </c>
      <c r="C61" t="str">
        <f>HYPERLINK("https://www.ti.com.cn/product/cn/INA1650-Q1/samplebuy","订购和质量")</f>
        <v>订购和质量</v>
      </c>
      <c r="D61" t="s">
        <v>133</v>
      </c>
      <c r="E61" t="s">
        <v>36</v>
      </c>
      <c r="F61" t="s">
        <v>37</v>
      </c>
      <c r="G61" t="s">
        <v>134</v>
      </c>
      <c r="H61" t="s">
        <v>213</v>
      </c>
      <c r="I61" t="s">
        <v>26</v>
      </c>
    </row>
    <row r="62" spans="1:9" hidden="1" x14ac:dyDescent="0.25">
      <c r="A62" t="s">
        <v>214</v>
      </c>
      <c r="B62" t="s">
        <v>215</v>
      </c>
      <c r="C62" t="str">
        <f>HYPERLINK("https://www.ti.com.cn/product/cn/TAS2505-Q1/samplebuy","订购和质量")</f>
        <v>订购和质量</v>
      </c>
      <c r="D62" t="s">
        <v>23</v>
      </c>
      <c r="E62" t="s">
        <v>36</v>
      </c>
      <c r="F62" t="s">
        <v>100</v>
      </c>
      <c r="G62" t="s">
        <v>117</v>
      </c>
      <c r="H62" t="s">
        <v>216</v>
      </c>
      <c r="I62" t="s">
        <v>26</v>
      </c>
    </row>
    <row r="63" spans="1:9" hidden="1" x14ac:dyDescent="0.25">
      <c r="A63" t="s">
        <v>217</v>
      </c>
      <c r="B63" t="s">
        <v>218</v>
      </c>
      <c r="C63" t="str">
        <f>HYPERLINK("https://www.ti.com.cn/product/cn/TAS6424M-Q1/samplebuy","订购和质量")</f>
        <v>订购和质量</v>
      </c>
      <c r="D63" t="s">
        <v>23</v>
      </c>
      <c r="E63" t="s">
        <v>36</v>
      </c>
      <c r="F63" t="s">
        <v>37</v>
      </c>
      <c r="G63" t="s">
        <v>53</v>
      </c>
      <c r="H63" t="s">
        <v>76</v>
      </c>
      <c r="I63" t="s">
        <v>26</v>
      </c>
    </row>
    <row r="64" spans="1:9" hidden="1" x14ac:dyDescent="0.25">
      <c r="A64" t="s">
        <v>219</v>
      </c>
      <c r="B64" t="s">
        <v>220</v>
      </c>
      <c r="C64" t="str">
        <f>HYPERLINK("https://www.ti.com.cn/product/cn/TPA3129D2/samplebuy","订购和质量")</f>
        <v>订购和质量</v>
      </c>
      <c r="D64" t="s">
        <v>23</v>
      </c>
      <c r="E64" t="s">
        <v>16</v>
      </c>
      <c r="F64" t="s">
        <v>17</v>
      </c>
      <c r="G64" t="s">
        <v>49</v>
      </c>
      <c r="H64" t="s">
        <v>221</v>
      </c>
      <c r="I64" t="s">
        <v>26</v>
      </c>
    </row>
    <row r="65" spans="1:9" hidden="1" x14ac:dyDescent="0.25">
      <c r="A65" t="s">
        <v>222</v>
      </c>
      <c r="B65" t="s">
        <v>223</v>
      </c>
      <c r="C65" t="str">
        <f>HYPERLINK("https://www.ti.com.cn/product/cn/OPA1641-Q1/samplebuy","订购和质量")</f>
        <v>订购和质量</v>
      </c>
      <c r="D65" t="s">
        <v>15</v>
      </c>
      <c r="E65" t="s">
        <v>36</v>
      </c>
      <c r="F65" t="s">
        <v>37</v>
      </c>
      <c r="G65" t="s">
        <v>96</v>
      </c>
      <c r="H65" t="s">
        <v>224</v>
      </c>
      <c r="I65" t="s">
        <v>26</v>
      </c>
    </row>
    <row r="66" spans="1:9" hidden="1" x14ac:dyDescent="0.25">
      <c r="A66" t="s">
        <v>225</v>
      </c>
      <c r="B66" t="s">
        <v>226</v>
      </c>
      <c r="C66" t="str">
        <f>HYPERLINK("https://www.ti.com.cn/product/cn/TAS6424L-Q1/samplebuy","订购和质量")</f>
        <v>订购和质量</v>
      </c>
      <c r="D66" t="s">
        <v>23</v>
      </c>
      <c r="E66" t="s">
        <v>36</v>
      </c>
      <c r="F66" t="s">
        <v>37</v>
      </c>
      <c r="G66" t="s">
        <v>53</v>
      </c>
      <c r="H66" t="s">
        <v>227</v>
      </c>
      <c r="I66" t="s">
        <v>26</v>
      </c>
    </row>
    <row r="67" spans="1:9" hidden="1" x14ac:dyDescent="0.25">
      <c r="A67" t="s">
        <v>228</v>
      </c>
      <c r="B67" t="s">
        <v>229</v>
      </c>
      <c r="C67" t="str">
        <f>HYPERLINK("https://www.ti.com.cn/product/cn/TAS5782M/samplebuy","订购和质量")</f>
        <v>订购和质量</v>
      </c>
      <c r="D67" t="s">
        <v>23</v>
      </c>
      <c r="E67" t="s">
        <v>16</v>
      </c>
      <c r="F67" t="s">
        <v>80</v>
      </c>
      <c r="G67" t="s">
        <v>230</v>
      </c>
      <c r="H67" t="s">
        <v>231</v>
      </c>
      <c r="I67" t="s">
        <v>26</v>
      </c>
    </row>
    <row r="68" spans="1:9" hidden="1" x14ac:dyDescent="0.25">
      <c r="A68" t="s">
        <v>232</v>
      </c>
      <c r="B68" t="s">
        <v>233</v>
      </c>
      <c r="C68" t="str">
        <f>HYPERLINK("https://www.ti.com.cn/product/cn/OPA1678/samplebuy","订购和质量")</f>
        <v>订购和质量</v>
      </c>
      <c r="D68" t="s">
        <v>15</v>
      </c>
      <c r="E68" t="s">
        <v>16</v>
      </c>
      <c r="F68" t="s">
        <v>17</v>
      </c>
      <c r="G68" t="s">
        <v>234</v>
      </c>
      <c r="H68" t="s">
        <v>235</v>
      </c>
      <c r="I68" t="s">
        <v>26</v>
      </c>
    </row>
    <row r="69" spans="1:9" hidden="1" x14ac:dyDescent="0.25">
      <c r="A69" t="s">
        <v>236</v>
      </c>
      <c r="B69" t="s">
        <v>237</v>
      </c>
      <c r="C69" t="str">
        <f>HYPERLINK("https://www.ti.com.cn/product/cn/OPA1679/samplebuy","订购和质量")</f>
        <v>订购和质量</v>
      </c>
      <c r="D69" t="s">
        <v>15</v>
      </c>
      <c r="E69" t="s">
        <v>16</v>
      </c>
      <c r="F69" t="s">
        <v>17</v>
      </c>
      <c r="G69" t="s">
        <v>238</v>
      </c>
      <c r="H69" t="s">
        <v>239</v>
      </c>
      <c r="I69" t="s">
        <v>26</v>
      </c>
    </row>
    <row r="70" spans="1:9" hidden="1" x14ac:dyDescent="0.25">
      <c r="A70" t="s">
        <v>240</v>
      </c>
      <c r="B70" t="s">
        <v>241</v>
      </c>
      <c r="C70" t="str">
        <f>HYPERLINK("https://www.ti.com.cn/product/cn/TAS5780M/samplebuy","订购和质量")</f>
        <v>订购和质量</v>
      </c>
      <c r="D70" t="s">
        <v>23</v>
      </c>
      <c r="E70" t="s">
        <v>16</v>
      </c>
      <c r="F70" t="s">
        <v>80</v>
      </c>
      <c r="G70" t="s">
        <v>230</v>
      </c>
      <c r="H70" t="s">
        <v>242</v>
      </c>
      <c r="I70" t="s">
        <v>26</v>
      </c>
    </row>
    <row r="71" spans="1:9" hidden="1" x14ac:dyDescent="0.25">
      <c r="A71" t="s">
        <v>243</v>
      </c>
      <c r="B71" t="s">
        <v>244</v>
      </c>
      <c r="C71" t="str">
        <f>HYPERLINK("https://www.ti.com.cn/product/cn/TPA3136AD2/samplebuy","订购和质量")</f>
        <v>订购和质量</v>
      </c>
      <c r="D71" t="s">
        <v>23</v>
      </c>
      <c r="E71" t="s">
        <v>16</v>
      </c>
      <c r="F71" t="s">
        <v>37</v>
      </c>
      <c r="G71" t="s">
        <v>169</v>
      </c>
      <c r="H71" t="s">
        <v>245</v>
      </c>
      <c r="I71" t="s">
        <v>26</v>
      </c>
    </row>
    <row r="72" spans="1:9" hidden="1" x14ac:dyDescent="0.25">
      <c r="A72" t="s">
        <v>246</v>
      </c>
      <c r="B72" t="s">
        <v>247</v>
      </c>
      <c r="C72" t="str">
        <f>HYPERLINK("https://www.ti.com.cn/product/cn/TAS5722L/samplebuy","订购和质量")</f>
        <v>订购和质量</v>
      </c>
      <c r="D72" t="s">
        <v>23</v>
      </c>
      <c r="E72" t="s">
        <v>16</v>
      </c>
      <c r="F72" t="s">
        <v>80</v>
      </c>
      <c r="G72" t="s">
        <v>81</v>
      </c>
      <c r="H72" t="s">
        <v>248</v>
      </c>
      <c r="I72" t="s">
        <v>26</v>
      </c>
    </row>
    <row r="73" spans="1:9" hidden="1" x14ac:dyDescent="0.25">
      <c r="A73" t="s">
        <v>249</v>
      </c>
      <c r="B73" t="s">
        <v>250</v>
      </c>
      <c r="C73" t="str">
        <f>HYPERLINK("https://www.ti.com.cn/product/cn/TPA3128D2/samplebuy","订购和质量")</f>
        <v>订购和质量</v>
      </c>
      <c r="D73" t="s">
        <v>23</v>
      </c>
      <c r="E73" t="s">
        <v>16</v>
      </c>
      <c r="F73" t="s">
        <v>17</v>
      </c>
      <c r="G73" t="s">
        <v>49</v>
      </c>
      <c r="H73" t="s">
        <v>251</v>
      </c>
      <c r="I73" t="s">
        <v>26</v>
      </c>
    </row>
    <row r="74" spans="1:9" hidden="1" x14ac:dyDescent="0.25">
      <c r="A74" t="s">
        <v>252</v>
      </c>
      <c r="B74" t="s">
        <v>253</v>
      </c>
      <c r="C74" t="str">
        <f>HYPERLINK("https://www.ti.com.cn/product/cn/TAS6422-Q1/samplebuy","订购和质量")</f>
        <v>订购和质量</v>
      </c>
      <c r="D74" t="s">
        <v>23</v>
      </c>
      <c r="E74" t="s">
        <v>36</v>
      </c>
      <c r="F74" t="s">
        <v>37</v>
      </c>
      <c r="G74" t="s">
        <v>53</v>
      </c>
      <c r="H74" t="s">
        <v>254</v>
      </c>
      <c r="I74" t="s">
        <v>26</v>
      </c>
    </row>
    <row r="75" spans="1:9" hidden="1" x14ac:dyDescent="0.25">
      <c r="A75" t="s">
        <v>255</v>
      </c>
      <c r="B75" t="s">
        <v>256</v>
      </c>
      <c r="C75" t="str">
        <f>HYPERLINK("https://www.ti.com.cn/product/cn/INA1650/samplebuy","订购和质量")</f>
        <v>订购和质量</v>
      </c>
      <c r="D75" t="s">
        <v>133</v>
      </c>
      <c r="E75" t="s">
        <v>16</v>
      </c>
      <c r="F75" t="s">
        <v>37</v>
      </c>
      <c r="G75" t="s">
        <v>134</v>
      </c>
      <c r="H75" t="s">
        <v>257</v>
      </c>
      <c r="I75" t="s">
        <v>26</v>
      </c>
    </row>
    <row r="76" spans="1:9" hidden="1" x14ac:dyDescent="0.25">
      <c r="A76" t="s">
        <v>258</v>
      </c>
      <c r="B76" t="s">
        <v>259</v>
      </c>
      <c r="C76" t="str">
        <f>HYPERLINK("https://www.ti.com.cn/product/cn/TAS2559/samplebuy","订购和质量")</f>
        <v>订购和质量</v>
      </c>
      <c r="D76" t="s">
        <v>23</v>
      </c>
      <c r="E76" t="s">
        <v>16</v>
      </c>
      <c r="F76" t="s">
        <v>17</v>
      </c>
      <c r="G76" t="s">
        <v>260</v>
      </c>
      <c r="H76" t="s">
        <v>261</v>
      </c>
      <c r="I76" t="s">
        <v>26</v>
      </c>
    </row>
    <row r="77" spans="1:9" hidden="1" x14ac:dyDescent="0.25">
      <c r="A77" t="s">
        <v>262</v>
      </c>
      <c r="B77" t="s">
        <v>263</v>
      </c>
      <c r="C77" t="str">
        <f>HYPERLINK("https://www.ti.com.cn/product/cn/TAS5414C/samplebuy","订购和质量")</f>
        <v>订购和质量</v>
      </c>
      <c r="D77" t="s">
        <v>23</v>
      </c>
      <c r="E77" t="s">
        <v>36</v>
      </c>
      <c r="F77" t="s">
        <v>100</v>
      </c>
      <c r="G77" t="s">
        <v>38</v>
      </c>
      <c r="H77" t="s">
        <v>264</v>
      </c>
      <c r="I77" t="s">
        <v>26</v>
      </c>
    </row>
    <row r="78" spans="1:9" hidden="1" x14ac:dyDescent="0.25">
      <c r="A78" t="s">
        <v>265</v>
      </c>
      <c r="B78" t="s">
        <v>266</v>
      </c>
      <c r="C78" t="str">
        <f>HYPERLINK("https://www.ti.com.cn/product/cn/TAS2557/samplebuy","订购和质量")</f>
        <v>订购和质量</v>
      </c>
      <c r="D78" t="s">
        <v>23</v>
      </c>
      <c r="E78" t="s">
        <v>16</v>
      </c>
      <c r="F78" t="s">
        <v>17</v>
      </c>
      <c r="G78" t="s">
        <v>260</v>
      </c>
      <c r="H78" t="s">
        <v>267</v>
      </c>
      <c r="I78" t="s">
        <v>26</v>
      </c>
    </row>
    <row r="79" spans="1:9" hidden="1" x14ac:dyDescent="0.25">
      <c r="A79" t="s">
        <v>268</v>
      </c>
      <c r="B79" t="s">
        <v>269</v>
      </c>
      <c r="C79" t="str">
        <f>HYPERLINK("https://www.ti.com.cn/product/cn/TAS5753MD/samplebuy","订购和质量")</f>
        <v>订购和质量</v>
      </c>
      <c r="D79" t="s">
        <v>23</v>
      </c>
      <c r="E79" t="s">
        <v>16</v>
      </c>
      <c r="F79" t="s">
        <v>270</v>
      </c>
      <c r="G79" t="s">
        <v>230</v>
      </c>
      <c r="H79" t="s">
        <v>271</v>
      </c>
      <c r="I79" t="s">
        <v>26</v>
      </c>
    </row>
    <row r="80" spans="1:9" hidden="1" x14ac:dyDescent="0.25">
      <c r="A80" t="s">
        <v>272</v>
      </c>
      <c r="B80" t="s">
        <v>273</v>
      </c>
      <c r="C80" t="str">
        <f>HYPERLINK("https://www.ti.com.cn/product/cn/TPA3244/samplebuy","订购和质量")</f>
        <v>订购和质量</v>
      </c>
      <c r="D80" t="s">
        <v>23</v>
      </c>
      <c r="E80" t="s">
        <v>16</v>
      </c>
      <c r="F80" t="s">
        <v>176</v>
      </c>
      <c r="G80" t="s">
        <v>24</v>
      </c>
      <c r="H80" t="s">
        <v>274</v>
      </c>
      <c r="I80" t="s">
        <v>26</v>
      </c>
    </row>
    <row r="81" spans="1:9" hidden="1" x14ac:dyDescent="0.25">
      <c r="A81" t="s">
        <v>275</v>
      </c>
      <c r="B81" t="s">
        <v>276</v>
      </c>
      <c r="C81" t="str">
        <f>HYPERLINK("https://www.ti.com.cn/product/cn/TPA3245/samplebuy","订购和质量")</f>
        <v>订购和质量</v>
      </c>
      <c r="D81" t="s">
        <v>23</v>
      </c>
      <c r="E81" t="s">
        <v>16</v>
      </c>
      <c r="F81" t="s">
        <v>176</v>
      </c>
      <c r="G81" t="s">
        <v>24</v>
      </c>
      <c r="H81" t="s">
        <v>277</v>
      </c>
      <c r="I81" t="s">
        <v>26</v>
      </c>
    </row>
    <row r="82" spans="1:9" hidden="1" x14ac:dyDescent="0.25">
      <c r="A82" t="s">
        <v>278</v>
      </c>
      <c r="B82" t="s">
        <v>279</v>
      </c>
      <c r="C82" t="str">
        <f>HYPERLINK("https://www.ti.com.cn/product/cn/TPA3255/samplebuy","订购和质量")</f>
        <v>订购和质量</v>
      </c>
      <c r="D82" t="s">
        <v>23</v>
      </c>
      <c r="E82" t="s">
        <v>16</v>
      </c>
      <c r="F82" t="s">
        <v>176</v>
      </c>
      <c r="G82" t="s">
        <v>24</v>
      </c>
      <c r="H82" t="s">
        <v>280</v>
      </c>
      <c r="I82" t="s">
        <v>26</v>
      </c>
    </row>
    <row r="83" spans="1:9" hidden="1" x14ac:dyDescent="0.25">
      <c r="A83" t="s">
        <v>281</v>
      </c>
      <c r="B83" t="s">
        <v>282</v>
      </c>
      <c r="C83" t="str">
        <f>HYPERLINK("https://www.ti.com.cn/product/cn/TAS6424-Q1/samplebuy","订购和质量")</f>
        <v>订购和质量</v>
      </c>
      <c r="D83" t="s">
        <v>23</v>
      </c>
      <c r="E83" t="s">
        <v>36</v>
      </c>
      <c r="F83" t="s">
        <v>37</v>
      </c>
      <c r="G83" t="s">
        <v>53</v>
      </c>
      <c r="H83" t="s">
        <v>283</v>
      </c>
      <c r="I83" t="s">
        <v>26</v>
      </c>
    </row>
    <row r="84" spans="1:9" hidden="1" x14ac:dyDescent="0.25">
      <c r="A84" t="s">
        <v>284</v>
      </c>
      <c r="B84" t="s">
        <v>285</v>
      </c>
      <c r="C84" t="str">
        <f>HYPERLINK("https://www.ti.com.cn/product/cn/TPA3137D2/samplebuy","订购和质量")</f>
        <v>订购和质量</v>
      </c>
      <c r="D84" t="s">
        <v>23</v>
      </c>
      <c r="E84" t="s">
        <v>16</v>
      </c>
      <c r="F84" t="s">
        <v>17</v>
      </c>
      <c r="G84" t="s">
        <v>169</v>
      </c>
      <c r="H84" t="s">
        <v>286</v>
      </c>
      <c r="I84" t="s">
        <v>26</v>
      </c>
    </row>
    <row r="85" spans="1:9" hidden="1" x14ac:dyDescent="0.25">
      <c r="A85" t="s">
        <v>287</v>
      </c>
      <c r="B85" t="s">
        <v>288</v>
      </c>
      <c r="C85" t="str">
        <f>HYPERLINK("https://www.ti.com.cn/product/cn/TPA3136D2/samplebuy","订购和质量")</f>
        <v>订购和质量</v>
      </c>
      <c r="D85" t="s">
        <v>23</v>
      </c>
      <c r="E85" t="s">
        <v>16</v>
      </c>
      <c r="F85" t="s">
        <v>17</v>
      </c>
      <c r="G85" t="s">
        <v>169</v>
      </c>
      <c r="H85" t="s">
        <v>86</v>
      </c>
      <c r="I85" t="s">
        <v>26</v>
      </c>
    </row>
    <row r="86" spans="1:9" hidden="1" x14ac:dyDescent="0.25">
      <c r="A86" t="s">
        <v>289</v>
      </c>
      <c r="B86" t="s">
        <v>290</v>
      </c>
      <c r="C86" t="str">
        <f>HYPERLINK("https://www.ti.com.cn/product/cn/TAS2560/samplebuy","订购和质量")</f>
        <v>订购和质量</v>
      </c>
      <c r="D86" t="s">
        <v>23</v>
      </c>
      <c r="E86" t="s">
        <v>16</v>
      </c>
      <c r="F86" t="s">
        <v>17</v>
      </c>
      <c r="G86" t="s">
        <v>57</v>
      </c>
      <c r="H86" t="s">
        <v>291</v>
      </c>
      <c r="I86" t="s">
        <v>26</v>
      </c>
    </row>
    <row r="87" spans="1:9" hidden="1" x14ac:dyDescent="0.25">
      <c r="A87" t="s">
        <v>292</v>
      </c>
      <c r="B87" t="s">
        <v>293</v>
      </c>
      <c r="C87" t="str">
        <f>HYPERLINK("https://www.ti.com.cn/product/cn/TAS5751M/samplebuy","订购和质量")</f>
        <v>订购和质量</v>
      </c>
      <c r="D87" t="s">
        <v>23</v>
      </c>
      <c r="E87" t="s">
        <v>16</v>
      </c>
      <c r="F87" t="s">
        <v>270</v>
      </c>
      <c r="G87" t="s">
        <v>230</v>
      </c>
      <c r="H87" t="s">
        <v>294</v>
      </c>
      <c r="I87" t="s">
        <v>26</v>
      </c>
    </row>
    <row r="88" spans="1:9" hidden="1" x14ac:dyDescent="0.25">
      <c r="A88" t="s">
        <v>295</v>
      </c>
      <c r="B88" t="s">
        <v>296</v>
      </c>
      <c r="C88" t="str">
        <f>HYPERLINK("https://www.ti.com.cn/product/cn/TAS5720M/samplebuy","订购和质量")</f>
        <v>订购和质量</v>
      </c>
      <c r="D88" t="s">
        <v>23</v>
      </c>
      <c r="E88" t="s">
        <v>16</v>
      </c>
      <c r="F88" t="s">
        <v>80</v>
      </c>
      <c r="G88" t="s">
        <v>81</v>
      </c>
      <c r="H88" t="s">
        <v>297</v>
      </c>
      <c r="I88" t="s">
        <v>26</v>
      </c>
    </row>
    <row r="89" spans="1:9" hidden="1" x14ac:dyDescent="0.25">
      <c r="A89" t="s">
        <v>298</v>
      </c>
      <c r="B89" t="s">
        <v>299</v>
      </c>
      <c r="C89" t="str">
        <f>HYPERLINK("https://www.ti.com.cn/product/cn/TAS5720L/samplebuy","订购和质量")</f>
        <v>订购和质量</v>
      </c>
      <c r="D89" t="s">
        <v>23</v>
      </c>
      <c r="E89" t="s">
        <v>16</v>
      </c>
      <c r="F89" t="s">
        <v>80</v>
      </c>
      <c r="G89" t="s">
        <v>81</v>
      </c>
      <c r="H89" t="s">
        <v>300</v>
      </c>
      <c r="I89" t="s">
        <v>26</v>
      </c>
    </row>
    <row r="90" spans="1:9" hidden="1" x14ac:dyDescent="0.25">
      <c r="A90" t="s">
        <v>301</v>
      </c>
      <c r="B90" t="s">
        <v>302</v>
      </c>
      <c r="C90" t="str">
        <f>HYPERLINK("https://www.ti.com.cn/product/cn/TPA3250/samplebuy","订购和质量")</f>
        <v>订购和质量</v>
      </c>
      <c r="D90" t="s">
        <v>23</v>
      </c>
      <c r="E90" t="s">
        <v>16</v>
      </c>
      <c r="F90" t="s">
        <v>176</v>
      </c>
      <c r="G90" t="s">
        <v>24</v>
      </c>
      <c r="H90" t="s">
        <v>303</v>
      </c>
      <c r="I90" t="s">
        <v>26</v>
      </c>
    </row>
    <row r="91" spans="1:9" hidden="1" x14ac:dyDescent="0.25">
      <c r="A91" t="s">
        <v>304</v>
      </c>
      <c r="B91" t="s">
        <v>305</v>
      </c>
      <c r="C91" t="str">
        <f>HYPERLINK("https://www.ti.com.cn/product/cn/TAS5411-Q1/samplebuy","订购和质量")</f>
        <v>订购和质量</v>
      </c>
      <c r="D91" t="s">
        <v>23</v>
      </c>
      <c r="E91" t="s">
        <v>36</v>
      </c>
      <c r="F91" t="s">
        <v>37</v>
      </c>
      <c r="G91" t="s">
        <v>89</v>
      </c>
      <c r="H91" t="s">
        <v>306</v>
      </c>
      <c r="I91" t="s">
        <v>26</v>
      </c>
    </row>
    <row r="92" spans="1:9" hidden="1" x14ac:dyDescent="0.25">
      <c r="A92" t="s">
        <v>307</v>
      </c>
      <c r="B92" t="s">
        <v>308</v>
      </c>
      <c r="C92" t="str">
        <f>HYPERLINK("https://www.ti.com.cn/product/cn/OPA1622/samplebuy","订购和质量")</f>
        <v>订购和质量</v>
      </c>
      <c r="D92" t="s">
        <v>15</v>
      </c>
      <c r="E92" t="s">
        <v>16</v>
      </c>
      <c r="F92" t="s">
        <v>37</v>
      </c>
      <c r="G92" t="s">
        <v>309</v>
      </c>
      <c r="H92" t="s">
        <v>310</v>
      </c>
      <c r="I92" t="s">
        <v>26</v>
      </c>
    </row>
    <row r="93" spans="1:9" hidden="1" x14ac:dyDescent="0.25">
      <c r="A93" t="s">
        <v>311</v>
      </c>
      <c r="B93" t="s">
        <v>312</v>
      </c>
      <c r="C93" t="str">
        <f>HYPERLINK("https://www.ti.com.cn/product/cn/OPA1612-Q1/samplebuy","订购和质量")</f>
        <v>订购和质量</v>
      </c>
      <c r="D93" t="s">
        <v>15</v>
      </c>
      <c r="E93" t="s">
        <v>36</v>
      </c>
      <c r="F93" t="s">
        <v>37</v>
      </c>
      <c r="G93" t="s">
        <v>18</v>
      </c>
      <c r="H93" t="s">
        <v>313</v>
      </c>
      <c r="I93" t="s">
        <v>26</v>
      </c>
    </row>
    <row r="94" spans="1:9" hidden="1" x14ac:dyDescent="0.25">
      <c r="A94" t="s">
        <v>314</v>
      </c>
      <c r="B94" t="s">
        <v>315</v>
      </c>
      <c r="C94" t="str">
        <f>HYPERLINK("https://www.ti.com.cn/product/cn/TAS5733L/samplebuy","订购和质量")</f>
        <v>订购和质量</v>
      </c>
      <c r="D94" t="s">
        <v>23</v>
      </c>
      <c r="E94" t="s">
        <v>16</v>
      </c>
      <c r="F94" t="s">
        <v>270</v>
      </c>
      <c r="G94" t="s">
        <v>230</v>
      </c>
      <c r="H94" t="s">
        <v>316</v>
      </c>
      <c r="I94" t="s">
        <v>26</v>
      </c>
    </row>
    <row r="95" spans="1:9" hidden="1" x14ac:dyDescent="0.25">
      <c r="A95" t="s">
        <v>317</v>
      </c>
      <c r="B95" t="s">
        <v>318</v>
      </c>
      <c r="C95" t="str">
        <f>HYPERLINK("https://www.ti.com.cn/product/cn/TAS5404-Q1/samplebuy","订购和质量")</f>
        <v>订购和质量</v>
      </c>
      <c r="D95" t="s">
        <v>23</v>
      </c>
      <c r="E95" t="s">
        <v>36</v>
      </c>
      <c r="F95" t="s">
        <v>100</v>
      </c>
      <c r="G95" t="s">
        <v>38</v>
      </c>
      <c r="H95" t="s">
        <v>319</v>
      </c>
      <c r="I95" t="s">
        <v>26</v>
      </c>
    </row>
    <row r="96" spans="1:9" hidden="1" x14ac:dyDescent="0.25">
      <c r="A96" t="s">
        <v>320</v>
      </c>
      <c r="B96" t="s">
        <v>321</v>
      </c>
      <c r="C96" t="str">
        <f>HYPERLINK("https://www.ti.com.cn/product/cn/OPA1688/samplebuy","订购和质量")</f>
        <v>订购和质量</v>
      </c>
      <c r="D96" t="s">
        <v>15</v>
      </c>
      <c r="E96" t="s">
        <v>16</v>
      </c>
      <c r="F96" t="s">
        <v>17</v>
      </c>
      <c r="G96" t="s">
        <v>322</v>
      </c>
      <c r="H96" t="s">
        <v>245</v>
      </c>
      <c r="I96" t="s">
        <v>26</v>
      </c>
    </row>
    <row r="97" spans="1:9" hidden="1" x14ac:dyDescent="0.25">
      <c r="A97" t="s">
        <v>323</v>
      </c>
      <c r="B97" t="s">
        <v>266</v>
      </c>
      <c r="C97" t="str">
        <f>HYPERLINK("https://www.ti.com.cn/product/cn/TAS2555/samplebuy","订购和质量")</f>
        <v>订购和质量</v>
      </c>
      <c r="D97" t="s">
        <v>23</v>
      </c>
      <c r="E97" t="s">
        <v>16</v>
      </c>
      <c r="F97" t="s">
        <v>17</v>
      </c>
      <c r="G97" t="s">
        <v>260</v>
      </c>
      <c r="H97" t="s">
        <v>267</v>
      </c>
      <c r="I97" t="s">
        <v>26</v>
      </c>
    </row>
    <row r="98" spans="1:9" hidden="1" x14ac:dyDescent="0.25">
      <c r="A98" t="s">
        <v>324</v>
      </c>
      <c r="B98" t="s">
        <v>325</v>
      </c>
      <c r="C98" t="str">
        <f>HYPERLINK("https://www.ti.com.cn/product/cn/TPA3116D2-Q1/samplebuy","订购和质量")</f>
        <v>订购和质量</v>
      </c>
      <c r="D98" t="s">
        <v>23</v>
      </c>
      <c r="E98" t="s">
        <v>36</v>
      </c>
      <c r="F98" t="s">
        <v>37</v>
      </c>
      <c r="G98" t="s">
        <v>49</v>
      </c>
      <c r="H98" t="s">
        <v>326</v>
      </c>
      <c r="I98" t="s">
        <v>26</v>
      </c>
    </row>
    <row r="99" spans="1:9" hidden="1" x14ac:dyDescent="0.25">
      <c r="A99" t="s">
        <v>327</v>
      </c>
      <c r="B99" t="s">
        <v>328</v>
      </c>
      <c r="C99" t="str">
        <f>HYPERLINK("https://www.ti.com.cn/product/cn/TPA3118D2-Q1/samplebuy","订购和质量")</f>
        <v>订购和质量</v>
      </c>
      <c r="D99" t="s">
        <v>23</v>
      </c>
      <c r="E99" t="s">
        <v>36</v>
      </c>
      <c r="F99" t="s">
        <v>37</v>
      </c>
      <c r="G99" t="s">
        <v>49</v>
      </c>
      <c r="H99" t="s">
        <v>329</v>
      </c>
      <c r="I99" t="s">
        <v>26</v>
      </c>
    </row>
    <row r="100" spans="1:9" hidden="1" x14ac:dyDescent="0.25">
      <c r="A100" t="s">
        <v>330</v>
      </c>
      <c r="B100" t="s">
        <v>331</v>
      </c>
      <c r="C100" t="str">
        <f>HYPERLINK("https://www.ti.com.cn/product/cn/TPA3144D2/samplebuy","订购和质量")</f>
        <v>订购和质量</v>
      </c>
      <c r="D100" t="s">
        <v>23</v>
      </c>
      <c r="E100" t="s">
        <v>16</v>
      </c>
      <c r="F100" t="s">
        <v>17</v>
      </c>
      <c r="G100" t="s">
        <v>169</v>
      </c>
      <c r="H100" t="s">
        <v>332</v>
      </c>
      <c r="I100" t="s">
        <v>26</v>
      </c>
    </row>
    <row r="101" spans="1:9" hidden="1" x14ac:dyDescent="0.25">
      <c r="A101" t="s">
        <v>333</v>
      </c>
      <c r="B101" t="s">
        <v>334</v>
      </c>
      <c r="C101" t="str">
        <f>HYPERLINK("https://www.ti.com.cn/product/cn/TPA3251/samplebuy","订购和质量")</f>
        <v>订购和质量</v>
      </c>
      <c r="D101" t="s">
        <v>23</v>
      </c>
      <c r="E101" t="s">
        <v>16</v>
      </c>
      <c r="F101" t="s">
        <v>176</v>
      </c>
      <c r="G101" t="s">
        <v>24</v>
      </c>
      <c r="H101" t="s">
        <v>335</v>
      </c>
      <c r="I101" t="s">
        <v>26</v>
      </c>
    </row>
    <row r="102" spans="1:9" hidden="1" x14ac:dyDescent="0.25">
      <c r="A102" t="s">
        <v>336</v>
      </c>
      <c r="B102" t="s">
        <v>337</v>
      </c>
      <c r="C102" t="str">
        <f>HYPERLINK("https://www.ti.com.cn/product/cn/TPA3140D2/samplebuy","订购和质量")</f>
        <v>订购和质量</v>
      </c>
      <c r="D102" t="s">
        <v>23</v>
      </c>
      <c r="E102" t="s">
        <v>16</v>
      </c>
      <c r="F102" t="s">
        <v>17</v>
      </c>
      <c r="G102" t="s">
        <v>169</v>
      </c>
      <c r="H102" t="s">
        <v>338</v>
      </c>
      <c r="I102" t="s">
        <v>26</v>
      </c>
    </row>
    <row r="103" spans="1:9" hidden="1" x14ac:dyDescent="0.25">
      <c r="A103" t="s">
        <v>339</v>
      </c>
      <c r="B103" t="s">
        <v>340</v>
      </c>
      <c r="C103" t="str">
        <f>HYPERLINK("https://www.ti.com.cn/product/cn/DRV2700/samplebuy","订购和质量")</f>
        <v>订购和质量</v>
      </c>
      <c r="D103" t="s">
        <v>79</v>
      </c>
      <c r="E103" t="s">
        <v>16</v>
      </c>
      <c r="F103" t="s">
        <v>17</v>
      </c>
      <c r="G103" t="s">
        <v>341</v>
      </c>
      <c r="H103" t="s">
        <v>342</v>
      </c>
      <c r="I103" t="s">
        <v>26</v>
      </c>
    </row>
    <row r="104" spans="1:9" hidden="1" x14ac:dyDescent="0.25">
      <c r="A104" t="s">
        <v>343</v>
      </c>
      <c r="B104" t="s">
        <v>344</v>
      </c>
      <c r="C104" t="str">
        <f>HYPERLINK("https://www.ti.com.cn/product/cn/TAS5421-Q1/samplebuy","订购和质量")</f>
        <v>订购和质量</v>
      </c>
      <c r="D104" t="s">
        <v>23</v>
      </c>
      <c r="E104" t="s">
        <v>36</v>
      </c>
      <c r="F104" t="s">
        <v>37</v>
      </c>
      <c r="G104" t="s">
        <v>89</v>
      </c>
      <c r="H104" t="s">
        <v>345</v>
      </c>
      <c r="I104" t="s">
        <v>26</v>
      </c>
    </row>
    <row r="105" spans="1:9" hidden="1" x14ac:dyDescent="0.25">
      <c r="A105" t="s">
        <v>346</v>
      </c>
      <c r="B105" t="s">
        <v>347</v>
      </c>
      <c r="C105" t="str">
        <f>HYPERLINK("https://www.ti.com.cn/product/cn/TAS5756M/samplebuy","订购和质量")</f>
        <v>订购和质量</v>
      </c>
      <c r="D105" t="s">
        <v>23</v>
      </c>
      <c r="E105" t="s">
        <v>16</v>
      </c>
      <c r="F105" t="s">
        <v>80</v>
      </c>
      <c r="G105" t="s">
        <v>230</v>
      </c>
      <c r="H105" t="s">
        <v>348</v>
      </c>
      <c r="I105" t="s">
        <v>26</v>
      </c>
    </row>
    <row r="106" spans="1:9" hidden="1" x14ac:dyDescent="0.25">
      <c r="A106" t="s">
        <v>349</v>
      </c>
      <c r="B106" t="s">
        <v>350</v>
      </c>
      <c r="C106" t="str">
        <f>HYPERLINK("https://www.ti.com.cn/product/cn/TAS5754M/samplebuy","订购和质量")</f>
        <v>订购和质量</v>
      </c>
      <c r="D106" t="s">
        <v>23</v>
      </c>
      <c r="E106" t="s">
        <v>16</v>
      </c>
      <c r="F106" t="s">
        <v>80</v>
      </c>
      <c r="G106" t="s">
        <v>230</v>
      </c>
      <c r="H106" t="s">
        <v>204</v>
      </c>
      <c r="I106" t="s">
        <v>26</v>
      </c>
    </row>
    <row r="107" spans="1:9" x14ac:dyDescent="0.25">
      <c r="A107" t="s">
        <v>351</v>
      </c>
      <c r="B107" t="s">
        <v>352</v>
      </c>
      <c r="C107" t="str">
        <f>HYPERLINK("https://www.ti.com.cn/product/cn/TPA6166A2/samplebuy","订购和质量")</f>
        <v>订购和质量</v>
      </c>
      <c r="D107" t="s">
        <v>353</v>
      </c>
      <c r="E107" t="s">
        <v>16</v>
      </c>
      <c r="F107" t="s">
        <v>17</v>
      </c>
      <c r="G107" t="s">
        <v>354</v>
      </c>
      <c r="H107" t="s">
        <v>355</v>
      </c>
      <c r="I107" t="s">
        <v>26</v>
      </c>
    </row>
    <row r="108" spans="1:9" hidden="1" x14ac:dyDescent="0.25">
      <c r="A108" t="s">
        <v>356</v>
      </c>
      <c r="B108" t="s">
        <v>357</v>
      </c>
      <c r="C108" t="str">
        <f>HYPERLINK("https://www.ti.com.cn/product/cn/TAS2552/samplebuy","订购和质量")</f>
        <v>订购和质量</v>
      </c>
      <c r="D108" t="s">
        <v>23</v>
      </c>
      <c r="E108" t="s">
        <v>16</v>
      </c>
      <c r="F108" t="s">
        <v>17</v>
      </c>
      <c r="G108" t="s">
        <v>57</v>
      </c>
      <c r="H108" t="s">
        <v>358</v>
      </c>
      <c r="I108" t="s">
        <v>26</v>
      </c>
    </row>
    <row r="109" spans="1:9" hidden="1" x14ac:dyDescent="0.25">
      <c r="A109" t="s">
        <v>359</v>
      </c>
      <c r="B109" t="s">
        <v>360</v>
      </c>
      <c r="C109" t="str">
        <f>HYPERLINK("https://www.ti.com.cn/product/cn/TAS5768M/samplebuy","订购和质量")</f>
        <v>订购和质量</v>
      </c>
      <c r="D109" t="s">
        <v>23</v>
      </c>
      <c r="E109" t="s">
        <v>16</v>
      </c>
      <c r="F109" t="s">
        <v>80</v>
      </c>
      <c r="G109" t="s">
        <v>361</v>
      </c>
      <c r="H109" t="s">
        <v>362</v>
      </c>
      <c r="I109" t="s">
        <v>26</v>
      </c>
    </row>
    <row r="110" spans="1:9" hidden="1" x14ac:dyDescent="0.25">
      <c r="A110" t="s">
        <v>363</v>
      </c>
      <c r="B110" t="s">
        <v>364</v>
      </c>
      <c r="C110" t="str">
        <f>HYPERLINK("https://www.ti.com.cn/product/cn/TAS5731M/samplebuy","订购和质量")</f>
        <v>订购和质量</v>
      </c>
      <c r="D110" t="s">
        <v>23</v>
      </c>
      <c r="E110" t="s">
        <v>16</v>
      </c>
      <c r="F110" t="s">
        <v>17</v>
      </c>
      <c r="G110" t="s">
        <v>365</v>
      </c>
      <c r="H110" t="s">
        <v>366</v>
      </c>
      <c r="I110" t="s">
        <v>26</v>
      </c>
    </row>
    <row r="111" spans="1:9" hidden="1" x14ac:dyDescent="0.25">
      <c r="A111" t="s">
        <v>367</v>
      </c>
      <c r="B111" t="s">
        <v>368</v>
      </c>
      <c r="C111" t="str">
        <f>HYPERLINK("https://www.ti.com.cn/product/cn/TAS5412-Q1/samplebuy","订购和质量")</f>
        <v>订购和质量</v>
      </c>
      <c r="D111" t="s">
        <v>23</v>
      </c>
      <c r="E111" t="s">
        <v>36</v>
      </c>
      <c r="F111" t="s">
        <v>100</v>
      </c>
      <c r="G111" t="s">
        <v>38</v>
      </c>
      <c r="H111" t="s">
        <v>369</v>
      </c>
      <c r="I111" t="s">
        <v>26</v>
      </c>
    </row>
    <row r="112" spans="1:9" hidden="1" x14ac:dyDescent="0.25">
      <c r="A112" t="s">
        <v>370</v>
      </c>
      <c r="B112" t="s">
        <v>371</v>
      </c>
      <c r="C112" t="str">
        <f>HYPERLINK("https://www.ti.com.cn/product/cn/TAS2553/samplebuy","订购和质量")</f>
        <v>订购和质量</v>
      </c>
      <c r="D112" t="s">
        <v>23</v>
      </c>
      <c r="E112" t="s">
        <v>16</v>
      </c>
      <c r="F112" t="s">
        <v>17</v>
      </c>
      <c r="G112" t="s">
        <v>57</v>
      </c>
      <c r="H112" t="s">
        <v>358</v>
      </c>
      <c r="I112" t="s">
        <v>26</v>
      </c>
    </row>
    <row r="113" spans="1:9" hidden="1" x14ac:dyDescent="0.25">
      <c r="A113" t="s">
        <v>372</v>
      </c>
      <c r="B113" t="s">
        <v>373</v>
      </c>
      <c r="C113" t="str">
        <f>HYPERLINK("https://www.ti.com.cn/product/cn/TAS5766M/samplebuy","订购和质量")</f>
        <v>订购和质量</v>
      </c>
      <c r="D113" t="s">
        <v>23</v>
      </c>
      <c r="E113" t="s">
        <v>16</v>
      </c>
      <c r="F113" t="s">
        <v>80</v>
      </c>
      <c r="G113" t="s">
        <v>361</v>
      </c>
      <c r="H113" t="s">
        <v>362</v>
      </c>
      <c r="I113" t="s">
        <v>26</v>
      </c>
    </row>
    <row r="114" spans="1:9" hidden="1" x14ac:dyDescent="0.25">
      <c r="A114" t="s">
        <v>374</v>
      </c>
      <c r="B114" t="s">
        <v>375</v>
      </c>
      <c r="C114" t="str">
        <f>HYPERLINK("https://www.ti.com.cn/product/cn/TPA3131D2/samplebuy","订购和质量")</f>
        <v>订购和质量</v>
      </c>
      <c r="D114" t="s">
        <v>23</v>
      </c>
      <c r="E114" t="s">
        <v>16</v>
      </c>
      <c r="F114" t="s">
        <v>17</v>
      </c>
      <c r="G114" t="s">
        <v>81</v>
      </c>
      <c r="H114" t="s">
        <v>376</v>
      </c>
      <c r="I114" t="s">
        <v>26</v>
      </c>
    </row>
    <row r="115" spans="1:9" hidden="1" x14ac:dyDescent="0.25">
      <c r="A115" t="s">
        <v>377</v>
      </c>
      <c r="B115" t="s">
        <v>378</v>
      </c>
      <c r="C115" t="str">
        <f>HYPERLINK("https://www.ti.com.cn/product/cn/TPA3132D2/samplebuy","订购和质量")</f>
        <v>订购和质量</v>
      </c>
      <c r="D115" t="s">
        <v>23</v>
      </c>
      <c r="E115" t="s">
        <v>16</v>
      </c>
      <c r="F115" t="s">
        <v>17</v>
      </c>
      <c r="G115" t="s">
        <v>81</v>
      </c>
      <c r="H115" t="s">
        <v>379</v>
      </c>
      <c r="I115" t="s">
        <v>26</v>
      </c>
    </row>
    <row r="116" spans="1:9" x14ac:dyDescent="0.25">
      <c r="A116" t="s">
        <v>380</v>
      </c>
      <c r="B116" t="s">
        <v>381</v>
      </c>
      <c r="C116" t="str">
        <f>HYPERLINK("https://www.ti.com.cn/product/cn/TPA6133A2/samplebuy","订购和质量")</f>
        <v>订购和质量</v>
      </c>
      <c r="D116" t="s">
        <v>353</v>
      </c>
      <c r="E116" t="s">
        <v>16</v>
      </c>
      <c r="F116" t="s">
        <v>17</v>
      </c>
      <c r="G116" t="s">
        <v>341</v>
      </c>
      <c r="H116" t="s">
        <v>382</v>
      </c>
      <c r="I116" t="s">
        <v>26</v>
      </c>
    </row>
    <row r="117" spans="1:9" hidden="1" x14ac:dyDescent="0.25">
      <c r="A117" t="s">
        <v>383</v>
      </c>
      <c r="B117" t="s">
        <v>384</v>
      </c>
      <c r="C117" t="str">
        <f>HYPERLINK("https://www.ti.com.cn/product/cn/TAS5760L/samplebuy","订购和质量")</f>
        <v>订购和质量</v>
      </c>
      <c r="D117" t="s">
        <v>23</v>
      </c>
      <c r="E117" t="s">
        <v>16</v>
      </c>
      <c r="F117" t="s">
        <v>80</v>
      </c>
      <c r="G117" t="s">
        <v>385</v>
      </c>
      <c r="H117" t="s">
        <v>386</v>
      </c>
      <c r="I117" t="s">
        <v>26</v>
      </c>
    </row>
    <row r="118" spans="1:9" hidden="1" x14ac:dyDescent="0.25">
      <c r="A118" t="s">
        <v>387</v>
      </c>
      <c r="B118" t="s">
        <v>388</v>
      </c>
      <c r="C118" t="str">
        <f>HYPERLINK("https://www.ti.com.cn/product/cn/TAS5760LD/samplebuy","订购和质量")</f>
        <v>订购和质量</v>
      </c>
      <c r="D118" t="s">
        <v>23</v>
      </c>
      <c r="E118" t="s">
        <v>16</v>
      </c>
      <c r="F118" t="s">
        <v>80</v>
      </c>
      <c r="G118" t="s">
        <v>230</v>
      </c>
      <c r="H118" t="s">
        <v>389</v>
      </c>
      <c r="I118" t="s">
        <v>26</v>
      </c>
    </row>
    <row r="119" spans="1:9" hidden="1" x14ac:dyDescent="0.25">
      <c r="A119" t="s">
        <v>390</v>
      </c>
      <c r="B119" t="s">
        <v>391</v>
      </c>
      <c r="C119" t="str">
        <f>HYPERLINK("https://www.ti.com.cn/product/cn/TAS5760M/samplebuy","订购和质量")</f>
        <v>订购和质量</v>
      </c>
      <c r="D119" t="s">
        <v>23</v>
      </c>
      <c r="E119" t="s">
        <v>16</v>
      </c>
      <c r="F119" t="s">
        <v>80</v>
      </c>
      <c r="G119" t="s">
        <v>385</v>
      </c>
      <c r="H119" t="s">
        <v>392</v>
      </c>
      <c r="I119" t="s">
        <v>26</v>
      </c>
    </row>
    <row r="120" spans="1:9" hidden="1" x14ac:dyDescent="0.25">
      <c r="A120" t="s">
        <v>393</v>
      </c>
      <c r="B120" t="s">
        <v>394</v>
      </c>
      <c r="C120" t="str">
        <f>HYPERLINK("https://www.ti.com.cn/product/cn/TAS5760MD/samplebuy","订购和质量")</f>
        <v>订购和质量</v>
      </c>
      <c r="D120" t="s">
        <v>23</v>
      </c>
      <c r="E120" t="s">
        <v>16</v>
      </c>
      <c r="F120" t="s">
        <v>80</v>
      </c>
      <c r="G120" t="s">
        <v>230</v>
      </c>
      <c r="H120" t="s">
        <v>395</v>
      </c>
      <c r="I120" t="s">
        <v>26</v>
      </c>
    </row>
    <row r="121" spans="1:9" hidden="1" x14ac:dyDescent="0.25">
      <c r="A121" t="s">
        <v>396</v>
      </c>
      <c r="B121" t="s">
        <v>397</v>
      </c>
      <c r="C121" t="str">
        <f>HYPERLINK("https://www.ti.com.cn/product/cn/TAS5729MD/samplebuy","订购和质量")</f>
        <v>订购和质量</v>
      </c>
      <c r="D121" t="s">
        <v>23</v>
      </c>
      <c r="E121" t="s">
        <v>16</v>
      </c>
      <c r="F121" t="s">
        <v>270</v>
      </c>
      <c r="G121" t="s">
        <v>230</v>
      </c>
      <c r="H121" t="s">
        <v>204</v>
      </c>
      <c r="I121" t="s">
        <v>26</v>
      </c>
    </row>
    <row r="122" spans="1:9" hidden="1" x14ac:dyDescent="0.25">
      <c r="A122" t="s">
        <v>398</v>
      </c>
      <c r="B122" t="s">
        <v>399</v>
      </c>
      <c r="C122" t="str">
        <f>HYPERLINK("https://www.ti.com.cn/product/cn/TAS2505/samplebuy","订购和质量")</f>
        <v>订购和质量</v>
      </c>
      <c r="D122" t="s">
        <v>23</v>
      </c>
      <c r="E122" t="s">
        <v>16</v>
      </c>
      <c r="F122" t="s">
        <v>17</v>
      </c>
      <c r="G122" t="s">
        <v>117</v>
      </c>
      <c r="H122" t="s">
        <v>400</v>
      </c>
      <c r="I122" t="s">
        <v>26</v>
      </c>
    </row>
    <row r="123" spans="1:9" hidden="1" x14ac:dyDescent="0.25">
      <c r="A123" t="s">
        <v>401</v>
      </c>
      <c r="B123" t="s">
        <v>402</v>
      </c>
      <c r="C123" t="str">
        <f>HYPERLINK("https://www.ti.com.cn/product/cn/TAS2521/samplebuy","订购和质量")</f>
        <v>订购和质量</v>
      </c>
      <c r="D123" t="s">
        <v>23</v>
      </c>
      <c r="E123" t="s">
        <v>16</v>
      </c>
      <c r="F123" t="s">
        <v>17</v>
      </c>
      <c r="G123" t="s">
        <v>117</v>
      </c>
      <c r="H123" t="s">
        <v>118</v>
      </c>
      <c r="I123" t="s">
        <v>26</v>
      </c>
    </row>
    <row r="124" spans="1:9" hidden="1" x14ac:dyDescent="0.25">
      <c r="A124" t="s">
        <v>403</v>
      </c>
      <c r="B124" t="s">
        <v>404</v>
      </c>
      <c r="C124" t="str">
        <f>HYPERLINK("https://www.ti.com.cn/product/cn/DRV595/samplebuy","订购和质量")</f>
        <v>订购和质量</v>
      </c>
      <c r="D124" t="s">
        <v>23</v>
      </c>
      <c r="E124" t="s">
        <v>16</v>
      </c>
      <c r="F124" t="s">
        <v>17</v>
      </c>
      <c r="G124" t="s">
        <v>49</v>
      </c>
      <c r="H124" t="s">
        <v>405</v>
      </c>
      <c r="I124" t="s">
        <v>26</v>
      </c>
    </row>
    <row r="125" spans="1:9" hidden="1" x14ac:dyDescent="0.25">
      <c r="A125" t="s">
        <v>406</v>
      </c>
      <c r="B125" t="s">
        <v>407</v>
      </c>
      <c r="C125" t="str">
        <f>HYPERLINK("https://www.ti.com.cn/product/cn/OPA1662-Q1/samplebuy","订购和质量")</f>
        <v>订购和质量</v>
      </c>
      <c r="D125" t="s">
        <v>15</v>
      </c>
      <c r="E125" t="s">
        <v>36</v>
      </c>
      <c r="F125" t="s">
        <v>17</v>
      </c>
      <c r="G125" t="s">
        <v>62</v>
      </c>
      <c r="H125" t="s">
        <v>408</v>
      </c>
      <c r="I125" t="s">
        <v>26</v>
      </c>
    </row>
    <row r="126" spans="1:9" hidden="1" x14ac:dyDescent="0.25">
      <c r="A126" t="s">
        <v>409</v>
      </c>
      <c r="B126" t="s">
        <v>410</v>
      </c>
      <c r="C126" t="str">
        <f>HYPERLINK("https://www.ti.com.cn/product/cn/OPA1664/samplebuy","订购和质量")</f>
        <v>订购和质量</v>
      </c>
      <c r="D126" t="s">
        <v>15</v>
      </c>
      <c r="E126" t="s">
        <v>16</v>
      </c>
      <c r="F126" t="s">
        <v>17</v>
      </c>
      <c r="G126" t="s">
        <v>411</v>
      </c>
      <c r="H126" t="s">
        <v>127</v>
      </c>
      <c r="I126" t="s">
        <v>26</v>
      </c>
    </row>
    <row r="127" spans="1:9" hidden="1" x14ac:dyDescent="0.25">
      <c r="A127" t="s">
        <v>412</v>
      </c>
      <c r="B127" t="s">
        <v>413</v>
      </c>
      <c r="C127" t="str">
        <f>HYPERLINK("https://www.ti.com.cn/product/cn/TPA3110D2-Q1/samplebuy","订购和质量")</f>
        <v>订购和质量</v>
      </c>
      <c r="D127" t="s">
        <v>23</v>
      </c>
      <c r="E127" t="s">
        <v>36</v>
      </c>
      <c r="F127" t="s">
        <v>37</v>
      </c>
      <c r="G127" t="s">
        <v>169</v>
      </c>
      <c r="H127" t="s">
        <v>414</v>
      </c>
      <c r="I127" t="s">
        <v>26</v>
      </c>
    </row>
    <row r="128" spans="1:9" hidden="1" x14ac:dyDescent="0.25">
      <c r="A128" t="s">
        <v>415</v>
      </c>
      <c r="B128" t="s">
        <v>416</v>
      </c>
      <c r="C128" t="str">
        <f>HYPERLINK("https://www.ti.com.cn/product/cn/TPA3111D1-Q1/samplebuy","订购和质量")</f>
        <v>订购和质量</v>
      </c>
      <c r="D128" t="s">
        <v>23</v>
      </c>
      <c r="E128" t="s">
        <v>36</v>
      </c>
      <c r="F128" t="s">
        <v>37</v>
      </c>
      <c r="G128" t="s">
        <v>169</v>
      </c>
      <c r="H128" t="s">
        <v>417</v>
      </c>
      <c r="I128" t="s">
        <v>26</v>
      </c>
    </row>
    <row r="129" spans="1:9" hidden="1" x14ac:dyDescent="0.25">
      <c r="A129" t="s">
        <v>418</v>
      </c>
      <c r="B129" t="s">
        <v>419</v>
      </c>
      <c r="C129" t="str">
        <f>HYPERLINK("https://www.ti.com.cn/product/cn/TPA3112D1-Q1/samplebuy","订购和质量")</f>
        <v>订购和质量</v>
      </c>
      <c r="D129" t="s">
        <v>23</v>
      </c>
      <c r="E129" t="s">
        <v>36</v>
      </c>
      <c r="F129" t="s">
        <v>37</v>
      </c>
      <c r="G129" t="s">
        <v>169</v>
      </c>
      <c r="H129" t="s">
        <v>420</v>
      </c>
      <c r="I129" t="s">
        <v>26</v>
      </c>
    </row>
    <row r="130" spans="1:9" hidden="1" x14ac:dyDescent="0.25">
      <c r="A130" t="s">
        <v>421</v>
      </c>
      <c r="B130" t="s">
        <v>422</v>
      </c>
      <c r="C130" t="str">
        <f>HYPERLINK("https://www.ti.com.cn/product/cn/TAS5721/samplebuy","订购和质量")</f>
        <v>订购和质量</v>
      </c>
      <c r="D130" t="s">
        <v>23</v>
      </c>
      <c r="E130" t="s">
        <v>16</v>
      </c>
      <c r="F130" t="s">
        <v>270</v>
      </c>
      <c r="G130" t="s">
        <v>230</v>
      </c>
      <c r="H130" t="s">
        <v>423</v>
      </c>
      <c r="I130" t="s">
        <v>26</v>
      </c>
    </row>
    <row r="131" spans="1:9" hidden="1" x14ac:dyDescent="0.25">
      <c r="A131" t="s">
        <v>424</v>
      </c>
      <c r="B131" t="s">
        <v>425</v>
      </c>
      <c r="C131" t="str">
        <f>HYPERLINK("https://www.ti.com.cn/product/cn/TAS5612LA/samplebuy","订购和质量")</f>
        <v>订购和质量</v>
      </c>
      <c r="D131" t="s">
        <v>23</v>
      </c>
      <c r="E131" t="s">
        <v>16</v>
      </c>
      <c r="F131" t="s">
        <v>202</v>
      </c>
      <c r="G131" t="s">
        <v>24</v>
      </c>
      <c r="H131" t="s">
        <v>426</v>
      </c>
      <c r="I131" t="s">
        <v>26</v>
      </c>
    </row>
    <row r="132" spans="1:9" hidden="1" x14ac:dyDescent="0.25">
      <c r="A132" t="s">
        <v>427</v>
      </c>
      <c r="B132" t="s">
        <v>428</v>
      </c>
      <c r="C132" t="str">
        <f>HYPERLINK("https://www.ti.com.cn/product/cn/TAS5614LA/samplebuy","订购和质量")</f>
        <v>订购和质量</v>
      </c>
      <c r="D132" t="s">
        <v>23</v>
      </c>
      <c r="E132" t="s">
        <v>16</v>
      </c>
      <c r="F132" t="s">
        <v>202</v>
      </c>
      <c r="G132" t="s">
        <v>24</v>
      </c>
      <c r="H132" t="s">
        <v>429</v>
      </c>
      <c r="I132" t="s">
        <v>26</v>
      </c>
    </row>
    <row r="133" spans="1:9" hidden="1" x14ac:dyDescent="0.25">
      <c r="A133" t="s">
        <v>430</v>
      </c>
      <c r="B133" t="s">
        <v>431</v>
      </c>
      <c r="C133" t="str">
        <f>HYPERLINK("https://www.ti.com.cn/product/cn/TAS5622A/samplebuy","订购和质量")</f>
        <v>订购和质量</v>
      </c>
      <c r="D133" t="s">
        <v>23</v>
      </c>
      <c r="E133" t="s">
        <v>16</v>
      </c>
      <c r="F133" t="s">
        <v>37</v>
      </c>
      <c r="G133" t="s">
        <v>24</v>
      </c>
      <c r="H133" t="s">
        <v>432</v>
      </c>
      <c r="I133" t="s">
        <v>26</v>
      </c>
    </row>
    <row r="134" spans="1:9" hidden="1" x14ac:dyDescent="0.25">
      <c r="A134" t="s">
        <v>433</v>
      </c>
      <c r="B134" t="s">
        <v>434</v>
      </c>
      <c r="C134" t="str">
        <f>HYPERLINK("https://www.ti.com.cn/product/cn/TAS5624A/samplebuy","订购和质量")</f>
        <v>订购和质量</v>
      </c>
      <c r="D134" t="s">
        <v>23</v>
      </c>
      <c r="E134" t="s">
        <v>16</v>
      </c>
      <c r="F134" t="s">
        <v>176</v>
      </c>
      <c r="G134" t="s">
        <v>24</v>
      </c>
      <c r="H134" t="s">
        <v>435</v>
      </c>
      <c r="I134" t="s">
        <v>26</v>
      </c>
    </row>
    <row r="135" spans="1:9" hidden="1" x14ac:dyDescent="0.25">
      <c r="A135" t="s">
        <v>436</v>
      </c>
      <c r="B135" t="s">
        <v>437</v>
      </c>
      <c r="C135" t="str">
        <f>HYPERLINK("https://www.ti.com.cn/product/cn/TPA3116D2/samplebuy","订购和质量")</f>
        <v>订购和质量</v>
      </c>
      <c r="D135" t="s">
        <v>23</v>
      </c>
      <c r="E135" t="s">
        <v>16</v>
      </c>
      <c r="F135" t="s">
        <v>17</v>
      </c>
      <c r="G135" t="s">
        <v>49</v>
      </c>
      <c r="H135" t="s">
        <v>135</v>
      </c>
      <c r="I135" t="s">
        <v>26</v>
      </c>
    </row>
    <row r="136" spans="1:9" hidden="1" x14ac:dyDescent="0.25">
      <c r="A136" t="s">
        <v>438</v>
      </c>
      <c r="B136" t="s">
        <v>439</v>
      </c>
      <c r="C136" t="str">
        <f>HYPERLINK("https://www.ti.com.cn/product/cn/TPA3118D2/samplebuy","订购和质量")</f>
        <v>订购和质量</v>
      </c>
      <c r="D136" t="s">
        <v>23</v>
      </c>
      <c r="E136" t="s">
        <v>16</v>
      </c>
      <c r="F136" t="s">
        <v>17</v>
      </c>
      <c r="G136" t="s">
        <v>49</v>
      </c>
      <c r="H136" t="s">
        <v>440</v>
      </c>
      <c r="I136" t="s">
        <v>26</v>
      </c>
    </row>
    <row r="137" spans="1:9" hidden="1" x14ac:dyDescent="0.25">
      <c r="A137" t="s">
        <v>441</v>
      </c>
      <c r="B137" t="s">
        <v>442</v>
      </c>
      <c r="C137" t="str">
        <f>HYPERLINK("https://www.ti.com.cn/product/cn/TPA3130D2/samplebuy","订购和质量")</f>
        <v>订购和质量</v>
      </c>
      <c r="D137" t="s">
        <v>23</v>
      </c>
      <c r="E137" t="s">
        <v>16</v>
      </c>
      <c r="F137" t="s">
        <v>17</v>
      </c>
      <c r="G137" t="s">
        <v>49</v>
      </c>
      <c r="H137" t="s">
        <v>376</v>
      </c>
      <c r="I137" t="s">
        <v>26</v>
      </c>
    </row>
    <row r="138" spans="1:9" hidden="1" x14ac:dyDescent="0.25">
      <c r="A138" t="s">
        <v>443</v>
      </c>
      <c r="B138" t="s">
        <v>444</v>
      </c>
      <c r="C138" t="str">
        <f>HYPERLINK("https://www.ti.com.cn/product/cn/LM48512/samplebuy","订购和质量")</f>
        <v>订购和质量</v>
      </c>
      <c r="D138" t="s">
        <v>23</v>
      </c>
      <c r="E138" t="s">
        <v>16</v>
      </c>
      <c r="F138" t="s">
        <v>17</v>
      </c>
      <c r="G138" t="s">
        <v>445</v>
      </c>
      <c r="H138" t="s">
        <v>446</v>
      </c>
      <c r="I138" t="s">
        <v>26</v>
      </c>
    </row>
    <row r="139" spans="1:9" hidden="1" x14ac:dyDescent="0.25">
      <c r="A139" t="s">
        <v>447</v>
      </c>
      <c r="B139" t="s">
        <v>448</v>
      </c>
      <c r="C139" t="str">
        <f>HYPERLINK("https://www.ti.com.cn/product/cn/INA2134-EP/samplebuy","订购和质量")</f>
        <v>订购和质量</v>
      </c>
      <c r="D139" t="s">
        <v>133</v>
      </c>
      <c r="E139" t="s">
        <v>449</v>
      </c>
      <c r="F139" t="s">
        <v>450</v>
      </c>
      <c r="G139" t="s">
        <v>451</v>
      </c>
      <c r="H139" t="s">
        <v>452</v>
      </c>
      <c r="I139" t="s">
        <v>26</v>
      </c>
    </row>
    <row r="140" spans="1:9" hidden="1" x14ac:dyDescent="0.25">
      <c r="A140" t="s">
        <v>453</v>
      </c>
      <c r="B140" t="s">
        <v>454</v>
      </c>
      <c r="C140" t="str">
        <f>HYPERLINK("https://www.ti.com.cn/product/cn/OPA1654/samplebuy","订购和质量")</f>
        <v>订购和质量</v>
      </c>
      <c r="D140" t="s">
        <v>15</v>
      </c>
      <c r="E140" t="s">
        <v>16</v>
      </c>
      <c r="F140" t="s">
        <v>17</v>
      </c>
      <c r="G140" t="s">
        <v>411</v>
      </c>
      <c r="H140" t="s">
        <v>455</v>
      </c>
      <c r="I140" t="s">
        <v>26</v>
      </c>
    </row>
    <row r="141" spans="1:9" hidden="1" x14ac:dyDescent="0.25">
      <c r="A141" t="s">
        <v>456</v>
      </c>
      <c r="B141" t="s">
        <v>457</v>
      </c>
      <c r="C141" t="str">
        <f>HYPERLINK("https://www.ti.com.cn/product/cn/TPA2080D1/samplebuy","订购和质量")</f>
        <v>订购和质量</v>
      </c>
      <c r="D141" t="s">
        <v>23</v>
      </c>
      <c r="E141" t="s">
        <v>16</v>
      </c>
      <c r="F141" t="s">
        <v>17</v>
      </c>
      <c r="G141" t="s">
        <v>458</v>
      </c>
      <c r="H141" t="s">
        <v>400</v>
      </c>
      <c r="I141" t="s">
        <v>26</v>
      </c>
    </row>
    <row r="142" spans="1:9" hidden="1" x14ac:dyDescent="0.25">
      <c r="A142" t="s">
        <v>459</v>
      </c>
      <c r="B142" t="s">
        <v>460</v>
      </c>
      <c r="C142" t="str">
        <f>HYPERLINK("https://www.ti.com.cn/product/cn/OPA1652/samplebuy","订购和质量")</f>
        <v>订购和质量</v>
      </c>
      <c r="D142" t="s">
        <v>15</v>
      </c>
      <c r="E142" t="s">
        <v>16</v>
      </c>
      <c r="F142" t="s">
        <v>17</v>
      </c>
      <c r="G142" t="s">
        <v>234</v>
      </c>
      <c r="H142" t="s">
        <v>461</v>
      </c>
      <c r="I142" t="s">
        <v>26</v>
      </c>
    </row>
    <row r="143" spans="1:9" hidden="1" x14ac:dyDescent="0.25">
      <c r="A143" t="s">
        <v>462</v>
      </c>
      <c r="B143" t="s">
        <v>463</v>
      </c>
      <c r="C143" t="str">
        <f>HYPERLINK("https://www.ti.com.cn/product/cn/OPA1662/samplebuy","订购和质量")</f>
        <v>订购和质量</v>
      </c>
      <c r="D143" t="s">
        <v>15</v>
      </c>
      <c r="E143" t="s">
        <v>16</v>
      </c>
      <c r="F143" t="s">
        <v>17</v>
      </c>
      <c r="G143" t="s">
        <v>62</v>
      </c>
      <c r="H143" t="s">
        <v>118</v>
      </c>
      <c r="I143" t="s">
        <v>26</v>
      </c>
    </row>
    <row r="144" spans="1:9" hidden="1" x14ac:dyDescent="0.25">
      <c r="A144" t="s">
        <v>464</v>
      </c>
      <c r="B144" t="s">
        <v>465</v>
      </c>
      <c r="C144" t="str">
        <f>HYPERLINK("https://www.ti.com.cn/product/cn/TAS5731/samplebuy","订购和质量")</f>
        <v>订购和质量</v>
      </c>
      <c r="D144" t="s">
        <v>23</v>
      </c>
      <c r="E144" t="s">
        <v>16</v>
      </c>
      <c r="F144" t="s">
        <v>17</v>
      </c>
      <c r="G144" t="s">
        <v>365</v>
      </c>
      <c r="H144" t="s">
        <v>366</v>
      </c>
      <c r="I144" t="s">
        <v>26</v>
      </c>
    </row>
    <row r="145" spans="1:9" hidden="1" x14ac:dyDescent="0.25">
      <c r="A145" t="s">
        <v>466</v>
      </c>
      <c r="B145" t="s">
        <v>467</v>
      </c>
      <c r="C145" t="str">
        <f>HYPERLINK("https://www.ti.com.cn/product/cn/OPA1604/samplebuy","订购和质量")</f>
        <v>订购和质量</v>
      </c>
      <c r="D145" t="s">
        <v>15</v>
      </c>
      <c r="E145" t="s">
        <v>16</v>
      </c>
      <c r="F145" t="s">
        <v>17</v>
      </c>
      <c r="G145" t="s">
        <v>411</v>
      </c>
      <c r="H145" t="s">
        <v>468</v>
      </c>
      <c r="I145" t="s">
        <v>26</v>
      </c>
    </row>
    <row r="146" spans="1:9" hidden="1" x14ac:dyDescent="0.25">
      <c r="A146" t="s">
        <v>469</v>
      </c>
      <c r="B146" t="s">
        <v>470</v>
      </c>
      <c r="C146" t="str">
        <f>HYPERLINK("https://www.ti.com.cn/product/cn/TPA2038D1/samplebuy","订购和质量")</f>
        <v>订购和质量</v>
      </c>
      <c r="D146" t="s">
        <v>23</v>
      </c>
      <c r="E146" t="s">
        <v>16</v>
      </c>
      <c r="F146" t="s">
        <v>17</v>
      </c>
      <c r="G146" t="s">
        <v>471</v>
      </c>
      <c r="H146" t="s">
        <v>472</v>
      </c>
      <c r="I146" t="s">
        <v>26</v>
      </c>
    </row>
    <row r="147" spans="1:9" hidden="1" x14ac:dyDescent="0.25">
      <c r="A147" t="s">
        <v>473</v>
      </c>
      <c r="B147" t="s">
        <v>474</v>
      </c>
      <c r="C147" t="str">
        <f>HYPERLINK("https://www.ti.com.cn/product/cn/TPA2025D1/samplebuy","订购和质量")</f>
        <v>订购和质量</v>
      </c>
      <c r="D147" t="s">
        <v>23</v>
      </c>
      <c r="E147" t="s">
        <v>16</v>
      </c>
      <c r="F147" t="s">
        <v>17</v>
      </c>
      <c r="G147" t="s">
        <v>458</v>
      </c>
      <c r="H147" t="s">
        <v>475</v>
      </c>
      <c r="I147" t="s">
        <v>26</v>
      </c>
    </row>
    <row r="148" spans="1:9" hidden="1" x14ac:dyDescent="0.25">
      <c r="A148" t="s">
        <v>476</v>
      </c>
      <c r="B148" t="s">
        <v>477</v>
      </c>
      <c r="C148" t="str">
        <f>HYPERLINK("https://www.ti.com.cn/product/cn/LM48560/samplebuy","订购和质量")</f>
        <v>订购和质量</v>
      </c>
      <c r="D148" t="s">
        <v>79</v>
      </c>
      <c r="E148" t="s">
        <v>16</v>
      </c>
      <c r="F148" t="s">
        <v>17</v>
      </c>
      <c r="G148" t="s">
        <v>445</v>
      </c>
      <c r="H148" t="s">
        <v>478</v>
      </c>
      <c r="I148" t="s">
        <v>26</v>
      </c>
    </row>
    <row r="149" spans="1:9" hidden="1" x14ac:dyDescent="0.25">
      <c r="A149" t="s">
        <v>479</v>
      </c>
      <c r="B149" t="s">
        <v>480</v>
      </c>
      <c r="C149" t="str">
        <f>HYPERLINK("https://www.ti.com.cn/product/cn/DRV8662/samplebuy","订购和质量")</f>
        <v>订购和质量</v>
      </c>
      <c r="D149" t="s">
        <v>79</v>
      </c>
      <c r="E149" t="s">
        <v>16</v>
      </c>
      <c r="F149" t="s">
        <v>481</v>
      </c>
      <c r="G149" t="s">
        <v>341</v>
      </c>
      <c r="H149" t="s">
        <v>482</v>
      </c>
      <c r="I149" t="s">
        <v>26</v>
      </c>
    </row>
    <row r="150" spans="1:9" hidden="1" x14ac:dyDescent="0.25">
      <c r="A150" t="s">
        <v>483</v>
      </c>
      <c r="B150" t="s">
        <v>99</v>
      </c>
      <c r="C150" t="str">
        <f>HYPERLINK("https://www.ti.com.cn/product/cn/TPA6211A1-Q1/samplebuy","订购和质量")</f>
        <v>订购和质量</v>
      </c>
      <c r="D150" t="s">
        <v>23</v>
      </c>
      <c r="E150" t="s">
        <v>36</v>
      </c>
      <c r="F150" t="s">
        <v>100</v>
      </c>
      <c r="G150" t="s">
        <v>101</v>
      </c>
      <c r="H150" t="s">
        <v>484</v>
      </c>
      <c r="I150" t="s">
        <v>26</v>
      </c>
    </row>
    <row r="151" spans="1:9" hidden="1" x14ac:dyDescent="0.25">
      <c r="A151" t="s">
        <v>485</v>
      </c>
      <c r="B151" t="s">
        <v>486</v>
      </c>
      <c r="C151" t="str">
        <f>HYPERLINK("https://www.ti.com.cn/product/cn/OPA1602/samplebuy","订购和质量")</f>
        <v>订购和质量</v>
      </c>
      <c r="D151" t="s">
        <v>15</v>
      </c>
      <c r="E151" t="s">
        <v>16</v>
      </c>
      <c r="F151" t="s">
        <v>17</v>
      </c>
      <c r="G151" t="s">
        <v>62</v>
      </c>
      <c r="H151" t="s">
        <v>127</v>
      </c>
      <c r="I151" t="s">
        <v>26</v>
      </c>
    </row>
    <row r="152" spans="1:9" hidden="1" x14ac:dyDescent="0.25">
      <c r="A152" t="s">
        <v>487</v>
      </c>
      <c r="B152" t="s">
        <v>488</v>
      </c>
      <c r="C152" t="str">
        <f>HYPERLINK("https://www.ti.com.cn/product/cn/TAS5630B/samplebuy","订购和质量")</f>
        <v>订购和质量</v>
      </c>
      <c r="D152" t="s">
        <v>23</v>
      </c>
      <c r="E152" t="s">
        <v>16</v>
      </c>
      <c r="F152" t="s">
        <v>176</v>
      </c>
      <c r="G152" t="s">
        <v>38</v>
      </c>
      <c r="H152" t="s">
        <v>489</v>
      </c>
      <c r="I152" t="s">
        <v>26</v>
      </c>
    </row>
    <row r="153" spans="1:9" hidden="1" x14ac:dyDescent="0.25">
      <c r="A153" t="s">
        <v>490</v>
      </c>
      <c r="B153" t="s">
        <v>491</v>
      </c>
      <c r="C153" t="str">
        <f>HYPERLINK("https://www.ti.com.cn/product/cn/TAS5631B/samplebuy","订购和质量")</f>
        <v>订购和质量</v>
      </c>
      <c r="D153" t="s">
        <v>23</v>
      </c>
      <c r="E153" t="s">
        <v>16</v>
      </c>
      <c r="F153" t="s">
        <v>176</v>
      </c>
      <c r="G153" t="s">
        <v>38</v>
      </c>
      <c r="H153" t="s">
        <v>492</v>
      </c>
      <c r="I153" t="s">
        <v>26</v>
      </c>
    </row>
    <row r="154" spans="1:9" ht="27.6" x14ac:dyDescent="0.25">
      <c r="A154" t="s">
        <v>493</v>
      </c>
      <c r="B154" t="s">
        <v>494</v>
      </c>
      <c r="C154" t="str">
        <f>HYPERLINK("https://www.ti.com.cn/product/cn/TPA6139A2/samplebuy","订购和质量")</f>
        <v>订购和质量</v>
      </c>
      <c r="D154" t="s">
        <v>353</v>
      </c>
      <c r="E154" t="s">
        <v>16</v>
      </c>
      <c r="F154" s="1" t="s">
        <v>495</v>
      </c>
      <c r="G154" t="s">
        <v>496</v>
      </c>
      <c r="H154" t="s">
        <v>497</v>
      </c>
      <c r="I154" t="s">
        <v>26</v>
      </c>
    </row>
    <row r="155" spans="1:9" hidden="1" x14ac:dyDescent="0.25">
      <c r="A155" t="s">
        <v>498</v>
      </c>
      <c r="B155" t="s">
        <v>499</v>
      </c>
      <c r="C155" t="str">
        <f>HYPERLINK("https://www.ti.com.cn/product/cn/LM49251/samplebuy","订购和质量")</f>
        <v>订购和质量</v>
      </c>
      <c r="D155" t="s">
        <v>23</v>
      </c>
      <c r="E155" t="s">
        <v>16</v>
      </c>
      <c r="F155" t="s">
        <v>17</v>
      </c>
      <c r="G155" t="s">
        <v>57</v>
      </c>
      <c r="H155" t="s">
        <v>500</v>
      </c>
      <c r="I155" t="s">
        <v>26</v>
      </c>
    </row>
    <row r="156" spans="1:9" x14ac:dyDescent="0.25">
      <c r="A156" t="s">
        <v>501</v>
      </c>
      <c r="B156" t="s">
        <v>502</v>
      </c>
      <c r="C156" t="str">
        <f>HYPERLINK("https://www.ti.com.cn/product/cn/TPA6138A2/samplebuy","订购和质量")</f>
        <v>订购和质量</v>
      </c>
      <c r="D156" t="s">
        <v>353</v>
      </c>
      <c r="E156" t="s">
        <v>16</v>
      </c>
      <c r="F156" t="s">
        <v>17</v>
      </c>
      <c r="G156" t="s">
        <v>134</v>
      </c>
      <c r="H156" t="s">
        <v>503</v>
      </c>
      <c r="I156" t="s">
        <v>26</v>
      </c>
    </row>
    <row r="157" spans="1:9" hidden="1" x14ac:dyDescent="0.25">
      <c r="A157" t="s">
        <v>504</v>
      </c>
      <c r="B157" t="s">
        <v>505</v>
      </c>
      <c r="C157" t="str">
        <f>HYPERLINK("https://www.ti.com.cn/product/cn/DRV632/samplebuy","订购和质量")</f>
        <v>订购和质量</v>
      </c>
      <c r="D157" t="s">
        <v>506</v>
      </c>
      <c r="E157" t="s">
        <v>16</v>
      </c>
      <c r="F157" t="s">
        <v>17</v>
      </c>
      <c r="G157" t="s">
        <v>134</v>
      </c>
      <c r="H157" t="s">
        <v>507</v>
      </c>
      <c r="I157" t="s">
        <v>26</v>
      </c>
    </row>
    <row r="158" spans="1:9" hidden="1" x14ac:dyDescent="0.25">
      <c r="A158" t="s">
        <v>508</v>
      </c>
      <c r="B158" t="s">
        <v>509</v>
      </c>
      <c r="C158" t="str">
        <f>HYPERLINK("https://www.ti.com.cn/product/cn/DRV612/samplebuy","订购和质量")</f>
        <v>订购和质量</v>
      </c>
      <c r="D158" t="s">
        <v>506</v>
      </c>
      <c r="E158" t="s">
        <v>16</v>
      </c>
      <c r="F158" t="s">
        <v>17</v>
      </c>
      <c r="G158" t="s">
        <v>496</v>
      </c>
      <c r="H158" t="s">
        <v>510</v>
      </c>
      <c r="I158" t="s">
        <v>26</v>
      </c>
    </row>
    <row r="159" spans="1:9" hidden="1" x14ac:dyDescent="0.25">
      <c r="A159" t="s">
        <v>511</v>
      </c>
      <c r="B159" t="s">
        <v>512</v>
      </c>
      <c r="C159" t="str">
        <f>HYPERLINK("https://www.ti.com.cn/product/cn/RC4580-Q1/samplebuy","订购和质量")</f>
        <v>订购和质量</v>
      </c>
      <c r="D159" t="s">
        <v>15</v>
      </c>
      <c r="E159" t="s">
        <v>36</v>
      </c>
      <c r="F159" t="s">
        <v>37</v>
      </c>
      <c r="G159" t="s">
        <v>513</v>
      </c>
      <c r="H159" t="s">
        <v>514</v>
      </c>
      <c r="I159" t="s">
        <v>26</v>
      </c>
    </row>
    <row r="160" spans="1:9" hidden="1" x14ac:dyDescent="0.25">
      <c r="A160" t="s">
        <v>515</v>
      </c>
      <c r="B160" t="s">
        <v>516</v>
      </c>
      <c r="C160" t="str">
        <f>HYPERLINK("https://www.ti.com.cn/product/cn/LM49153/samplebuy","订购和质量")</f>
        <v>订购和质量</v>
      </c>
      <c r="D160" t="s">
        <v>23</v>
      </c>
      <c r="E160" t="s">
        <v>16</v>
      </c>
      <c r="F160" t="s">
        <v>17</v>
      </c>
      <c r="G160" t="s">
        <v>354</v>
      </c>
      <c r="H160" t="s">
        <v>517</v>
      </c>
      <c r="I160" t="s">
        <v>26</v>
      </c>
    </row>
    <row r="161" spans="1:9" hidden="1" x14ac:dyDescent="0.25">
      <c r="A161" t="s">
        <v>518</v>
      </c>
      <c r="B161" t="s">
        <v>519</v>
      </c>
      <c r="C161" t="str">
        <f>HYPERLINK("https://www.ti.com.cn/product/cn/TPA2029D1/samplebuy","订购和质量")</f>
        <v>订购和质量</v>
      </c>
      <c r="D161" t="s">
        <v>23</v>
      </c>
      <c r="E161" t="s">
        <v>16</v>
      </c>
      <c r="F161" t="s">
        <v>17</v>
      </c>
      <c r="G161" t="s">
        <v>471</v>
      </c>
      <c r="H161" t="s">
        <v>520</v>
      </c>
      <c r="I161" t="s">
        <v>26</v>
      </c>
    </row>
    <row r="162" spans="1:9" hidden="1" x14ac:dyDescent="0.25">
      <c r="A162" t="s">
        <v>521</v>
      </c>
      <c r="B162" t="s">
        <v>522</v>
      </c>
      <c r="C162" t="str">
        <f>HYPERLINK("https://www.ti.com.cn/product/cn/TAS5727/samplebuy","订购和质量")</f>
        <v>订购和质量</v>
      </c>
      <c r="D162" t="s">
        <v>23</v>
      </c>
      <c r="E162" t="s">
        <v>16</v>
      </c>
      <c r="F162" t="s">
        <v>270</v>
      </c>
      <c r="G162" t="s">
        <v>365</v>
      </c>
      <c r="H162" t="s">
        <v>523</v>
      </c>
      <c r="I162" t="s">
        <v>26</v>
      </c>
    </row>
    <row r="163" spans="1:9" x14ac:dyDescent="0.25">
      <c r="A163" t="s">
        <v>524</v>
      </c>
      <c r="B163" t="s">
        <v>525</v>
      </c>
      <c r="C163" t="str">
        <f>HYPERLINK("https://www.ti.com.cn/product/cn/LM4911Q-Q1/samplebuy","订购和质量")</f>
        <v>订购和质量</v>
      </c>
      <c r="D163" t="s">
        <v>353</v>
      </c>
      <c r="E163" t="s">
        <v>36</v>
      </c>
      <c r="F163" t="s">
        <v>100</v>
      </c>
      <c r="G163" t="s">
        <v>526</v>
      </c>
      <c r="H163" t="s">
        <v>527</v>
      </c>
      <c r="I163" t="s">
        <v>26</v>
      </c>
    </row>
    <row r="164" spans="1:9" hidden="1" x14ac:dyDescent="0.25">
      <c r="A164" t="s">
        <v>528</v>
      </c>
      <c r="B164" t="s">
        <v>529</v>
      </c>
      <c r="C164" t="str">
        <f>HYPERLINK("https://www.ti.com.cn/product/cn/TAS5717/samplebuy","订购和质量")</f>
        <v>订购和质量</v>
      </c>
      <c r="D164" t="s">
        <v>23</v>
      </c>
      <c r="E164" t="s">
        <v>16</v>
      </c>
      <c r="F164" t="s">
        <v>270</v>
      </c>
      <c r="G164" t="s">
        <v>365</v>
      </c>
      <c r="H164" t="s">
        <v>530</v>
      </c>
      <c r="I164" t="s">
        <v>26</v>
      </c>
    </row>
    <row r="165" spans="1:9" hidden="1" x14ac:dyDescent="0.25">
      <c r="A165" t="s">
        <v>531</v>
      </c>
      <c r="B165" t="s">
        <v>532</v>
      </c>
      <c r="C165" t="str">
        <f>HYPERLINK("https://www.ti.com.cn/product/cn/TAS5719/samplebuy","订购和质量")</f>
        <v>订购和质量</v>
      </c>
      <c r="D165" t="s">
        <v>23</v>
      </c>
      <c r="E165" t="s">
        <v>16</v>
      </c>
      <c r="F165" t="s">
        <v>270</v>
      </c>
      <c r="G165" t="s">
        <v>365</v>
      </c>
      <c r="H165" t="s">
        <v>533</v>
      </c>
      <c r="I165" t="s">
        <v>26</v>
      </c>
    </row>
    <row r="166" spans="1:9" hidden="1" x14ac:dyDescent="0.25">
      <c r="A166" t="s">
        <v>534</v>
      </c>
      <c r="B166" t="s">
        <v>535</v>
      </c>
      <c r="C166" t="str">
        <f>HYPERLINK("https://www.ti.com.cn/product/cn/TPA3117D2/samplebuy","订购和质量")</f>
        <v>订购和质量</v>
      </c>
      <c r="D166" t="s">
        <v>23</v>
      </c>
      <c r="E166" t="s">
        <v>16</v>
      </c>
      <c r="F166" t="s">
        <v>17</v>
      </c>
      <c r="G166" t="s">
        <v>81</v>
      </c>
      <c r="H166" t="s">
        <v>536</v>
      </c>
      <c r="I166" t="s">
        <v>26</v>
      </c>
    </row>
    <row r="167" spans="1:9" hidden="1" x14ac:dyDescent="0.25">
      <c r="A167" t="s">
        <v>537</v>
      </c>
      <c r="B167" t="s">
        <v>538</v>
      </c>
      <c r="C167" t="str">
        <f>HYPERLINK("https://www.ti.com.cn/product/cn/LM833/samplebuy","订购和质量")</f>
        <v>订购和质量</v>
      </c>
      <c r="D167" t="s">
        <v>15</v>
      </c>
      <c r="E167" t="s">
        <v>16</v>
      </c>
      <c r="F167" t="s">
        <v>17</v>
      </c>
      <c r="G167" t="s">
        <v>539</v>
      </c>
      <c r="H167" t="s">
        <v>540</v>
      </c>
      <c r="I167" t="s">
        <v>26</v>
      </c>
    </row>
    <row r="168" spans="1:9" hidden="1" x14ac:dyDescent="0.25">
      <c r="A168" t="s">
        <v>541</v>
      </c>
      <c r="B168" t="s">
        <v>542</v>
      </c>
      <c r="C168" t="str">
        <f>HYPERLINK("https://www.ti.com.cn/product/cn/TAS5612A/samplebuy","订购和质量")</f>
        <v>订购和质量</v>
      </c>
      <c r="D168" t="s">
        <v>23</v>
      </c>
      <c r="E168" t="s">
        <v>16</v>
      </c>
      <c r="F168" t="s">
        <v>176</v>
      </c>
      <c r="G168" t="s">
        <v>38</v>
      </c>
      <c r="H168" t="s">
        <v>543</v>
      </c>
      <c r="I168" t="s">
        <v>26</v>
      </c>
    </row>
    <row r="169" spans="1:9" hidden="1" x14ac:dyDescent="0.25">
      <c r="A169" t="s">
        <v>544</v>
      </c>
      <c r="B169" t="s">
        <v>545</v>
      </c>
      <c r="C169" t="str">
        <f>HYPERLINK("https://www.ti.com.cn/product/cn/TAS5611A/samplebuy","订购和质量")</f>
        <v>订购和质量</v>
      </c>
      <c r="D169" t="s">
        <v>23</v>
      </c>
      <c r="E169" t="s">
        <v>16</v>
      </c>
      <c r="F169" t="s">
        <v>176</v>
      </c>
      <c r="G169" t="s">
        <v>38</v>
      </c>
      <c r="H169" t="s">
        <v>546</v>
      </c>
      <c r="I169" t="s">
        <v>26</v>
      </c>
    </row>
    <row r="170" spans="1:9" hidden="1" x14ac:dyDescent="0.25">
      <c r="A170" t="s">
        <v>547</v>
      </c>
      <c r="B170" t="s">
        <v>548</v>
      </c>
      <c r="C170" t="str">
        <f>HYPERLINK("https://www.ti.com.cn/product/cn/TPA2054D4A/samplebuy","订购和质量")</f>
        <v>订购和质量</v>
      </c>
      <c r="D170" t="s">
        <v>23</v>
      </c>
      <c r="E170" t="s">
        <v>16</v>
      </c>
      <c r="F170" t="s">
        <v>17</v>
      </c>
      <c r="G170" t="s">
        <v>354</v>
      </c>
      <c r="H170" t="s">
        <v>549</v>
      </c>
      <c r="I170" t="s">
        <v>26</v>
      </c>
    </row>
    <row r="171" spans="1:9" hidden="1" x14ac:dyDescent="0.25">
      <c r="A171" t="s">
        <v>550</v>
      </c>
      <c r="B171" t="s">
        <v>551</v>
      </c>
      <c r="C171" t="str">
        <f>HYPERLINK("https://www.ti.com.cn/product/cn/OPA1644/samplebuy","订购和质量")</f>
        <v>订购和质量</v>
      </c>
      <c r="D171" t="s">
        <v>15</v>
      </c>
      <c r="E171" t="s">
        <v>16</v>
      </c>
      <c r="F171" t="s">
        <v>17</v>
      </c>
      <c r="G171" t="s">
        <v>411</v>
      </c>
      <c r="H171" t="s">
        <v>468</v>
      </c>
      <c r="I171" t="s">
        <v>26</v>
      </c>
    </row>
    <row r="172" spans="1:9" hidden="1" x14ac:dyDescent="0.25">
      <c r="A172" t="s">
        <v>552</v>
      </c>
      <c r="B172" t="s">
        <v>553</v>
      </c>
      <c r="C172" t="str">
        <f>HYPERLINK("https://www.ti.com.cn/product/cn/TPA2015D1/samplebuy","订购和质量")</f>
        <v>订购和质量</v>
      </c>
      <c r="D172" t="s">
        <v>23</v>
      </c>
      <c r="E172" t="s">
        <v>16</v>
      </c>
      <c r="F172" t="s">
        <v>17</v>
      </c>
      <c r="G172" t="s">
        <v>445</v>
      </c>
      <c r="H172" t="s">
        <v>554</v>
      </c>
      <c r="I172" t="s">
        <v>26</v>
      </c>
    </row>
    <row r="173" spans="1:9" hidden="1" x14ac:dyDescent="0.25">
      <c r="A173" t="s">
        <v>555</v>
      </c>
      <c r="B173" t="s">
        <v>556</v>
      </c>
      <c r="C173" t="str">
        <f>HYPERLINK("https://www.ti.com.cn/product/cn/TPA2026D2/samplebuy","订购和质量")</f>
        <v>订购和质量</v>
      </c>
      <c r="D173" t="s">
        <v>23</v>
      </c>
      <c r="E173" t="s">
        <v>16</v>
      </c>
      <c r="F173" t="s">
        <v>17</v>
      </c>
      <c r="G173" t="s">
        <v>445</v>
      </c>
      <c r="H173" t="s">
        <v>557</v>
      </c>
      <c r="I173" t="s">
        <v>26</v>
      </c>
    </row>
    <row r="174" spans="1:9" hidden="1" x14ac:dyDescent="0.25">
      <c r="A174" t="s">
        <v>558</v>
      </c>
      <c r="B174" t="s">
        <v>559</v>
      </c>
      <c r="C174" t="str">
        <f>HYPERLINK("https://www.ti.com.cn/product/cn/LM48580/samplebuy","订购和质量")</f>
        <v>订购和质量</v>
      </c>
      <c r="D174" t="s">
        <v>79</v>
      </c>
      <c r="E174" t="s">
        <v>16</v>
      </c>
      <c r="F174" t="s">
        <v>17</v>
      </c>
      <c r="G174" t="s">
        <v>458</v>
      </c>
      <c r="H174" t="s">
        <v>560</v>
      </c>
      <c r="I174" t="s">
        <v>26</v>
      </c>
    </row>
    <row r="175" spans="1:9" hidden="1" x14ac:dyDescent="0.25">
      <c r="A175" t="s">
        <v>561</v>
      </c>
      <c r="B175" t="s">
        <v>562</v>
      </c>
      <c r="C175" t="str">
        <f>HYPERLINK("https://www.ti.com.cn/product/cn/TPA2028D1/samplebuy","订购和质量")</f>
        <v>订购和质量</v>
      </c>
      <c r="D175" t="s">
        <v>23</v>
      </c>
      <c r="E175" t="s">
        <v>16</v>
      </c>
      <c r="F175" t="s">
        <v>17</v>
      </c>
      <c r="G175" t="s">
        <v>471</v>
      </c>
      <c r="H175" t="s">
        <v>563</v>
      </c>
      <c r="I175" t="s">
        <v>26</v>
      </c>
    </row>
    <row r="176" spans="1:9" hidden="1" x14ac:dyDescent="0.25">
      <c r="A176" t="s">
        <v>564</v>
      </c>
      <c r="B176" t="s">
        <v>565</v>
      </c>
      <c r="C176" t="str">
        <f>HYPERLINK("https://www.ti.com.cn/product/cn/LM48312/samplebuy","订购和质量")</f>
        <v>订购和质量</v>
      </c>
      <c r="D176" t="s">
        <v>23</v>
      </c>
      <c r="E176" t="s">
        <v>16</v>
      </c>
      <c r="F176" t="s">
        <v>17</v>
      </c>
      <c r="G176" t="s">
        <v>471</v>
      </c>
      <c r="H176" t="s">
        <v>563</v>
      </c>
      <c r="I176" t="s">
        <v>26</v>
      </c>
    </row>
    <row r="177" spans="1:9" hidden="1" x14ac:dyDescent="0.25">
      <c r="A177" t="s">
        <v>566</v>
      </c>
      <c r="B177" t="s">
        <v>567</v>
      </c>
      <c r="C177" t="str">
        <f>HYPERLINK("https://www.ti.com.cn/product/cn/DRV604/samplebuy","订购和质量")</f>
        <v>订购和质量</v>
      </c>
      <c r="D177" t="s">
        <v>506</v>
      </c>
      <c r="E177" t="s">
        <v>16</v>
      </c>
      <c r="F177" t="s">
        <v>17</v>
      </c>
      <c r="G177" t="s">
        <v>169</v>
      </c>
      <c r="H177" t="s">
        <v>568</v>
      </c>
      <c r="I177" t="s">
        <v>26</v>
      </c>
    </row>
    <row r="178" spans="1:9" hidden="1" x14ac:dyDescent="0.25">
      <c r="A178" t="s">
        <v>569</v>
      </c>
      <c r="B178" t="s">
        <v>570</v>
      </c>
      <c r="C178" t="str">
        <f>HYPERLINK("https://www.ti.com.cn/product/cn/OPA1641/samplebuy","订购和质量")</f>
        <v>订购和质量</v>
      </c>
      <c r="D178" t="s">
        <v>15</v>
      </c>
      <c r="E178" t="s">
        <v>16</v>
      </c>
      <c r="F178" t="s">
        <v>17</v>
      </c>
      <c r="G178" t="s">
        <v>62</v>
      </c>
      <c r="H178" t="s">
        <v>338</v>
      </c>
      <c r="I178" t="s">
        <v>26</v>
      </c>
    </row>
    <row r="179" spans="1:9" hidden="1" x14ac:dyDescent="0.25">
      <c r="A179" t="s">
        <v>571</v>
      </c>
      <c r="B179" t="s">
        <v>572</v>
      </c>
      <c r="C179" t="str">
        <f>HYPERLINK("https://www.ti.com.cn/product/cn/OPA1642/samplebuy","订购和质量")</f>
        <v>订购和质量</v>
      </c>
      <c r="D179" t="s">
        <v>15</v>
      </c>
      <c r="E179" t="s">
        <v>16</v>
      </c>
      <c r="F179" t="s">
        <v>17</v>
      </c>
      <c r="G179" t="s">
        <v>62</v>
      </c>
      <c r="H179" t="s">
        <v>408</v>
      </c>
      <c r="I179" t="s">
        <v>26</v>
      </c>
    </row>
    <row r="180" spans="1:9" hidden="1" x14ac:dyDescent="0.25">
      <c r="A180" t="s">
        <v>573</v>
      </c>
      <c r="B180" t="s">
        <v>574</v>
      </c>
      <c r="C180" t="str">
        <f>HYPERLINK("https://www.ti.com.cn/product/cn/TAS5711/samplebuy","订购和质量")</f>
        <v>订购和质量</v>
      </c>
      <c r="D180" t="s">
        <v>23</v>
      </c>
      <c r="E180" t="s">
        <v>16</v>
      </c>
      <c r="F180" t="s">
        <v>270</v>
      </c>
      <c r="G180" t="s">
        <v>365</v>
      </c>
      <c r="H180" t="s">
        <v>575</v>
      </c>
      <c r="I180" t="s">
        <v>26</v>
      </c>
    </row>
    <row r="181" spans="1:9" hidden="1" x14ac:dyDescent="0.25">
      <c r="A181" t="s">
        <v>576</v>
      </c>
      <c r="B181" t="s">
        <v>577</v>
      </c>
      <c r="C181" t="str">
        <f>HYPERLINK("https://www.ti.com.cn/product/cn/TAS5713/samplebuy","订购和质量")</f>
        <v>订购和质量</v>
      </c>
      <c r="D181" t="s">
        <v>23</v>
      </c>
      <c r="E181" t="s">
        <v>16</v>
      </c>
      <c r="F181" t="s">
        <v>270</v>
      </c>
      <c r="G181" t="s">
        <v>365</v>
      </c>
      <c r="H181" t="s">
        <v>578</v>
      </c>
      <c r="I181" t="s">
        <v>26</v>
      </c>
    </row>
    <row r="182" spans="1:9" hidden="1" x14ac:dyDescent="0.25">
      <c r="A182" t="s">
        <v>579</v>
      </c>
      <c r="B182" t="s">
        <v>580</v>
      </c>
      <c r="C182" t="str">
        <f>HYPERLINK("https://www.ti.com.cn/product/cn/TPA2011D1/samplebuy","订购和质量")</f>
        <v>订购和质量</v>
      </c>
      <c r="D182" t="s">
        <v>23</v>
      </c>
      <c r="E182" t="s">
        <v>16</v>
      </c>
      <c r="F182" t="s">
        <v>17</v>
      </c>
      <c r="G182" t="s">
        <v>471</v>
      </c>
      <c r="H182" t="s">
        <v>581</v>
      </c>
      <c r="I182" t="s">
        <v>26</v>
      </c>
    </row>
    <row r="183" spans="1:9" hidden="1" x14ac:dyDescent="0.25">
      <c r="A183" t="s">
        <v>582</v>
      </c>
      <c r="B183" t="s">
        <v>583</v>
      </c>
      <c r="C183" t="str">
        <f>HYPERLINK("https://www.ti.com.cn/product/cn/TPA2039D1/samplebuy","订购和质量")</f>
        <v>订购和质量</v>
      </c>
      <c r="D183" t="s">
        <v>23</v>
      </c>
      <c r="E183" t="s">
        <v>16</v>
      </c>
      <c r="F183" t="s">
        <v>17</v>
      </c>
      <c r="G183" t="s">
        <v>471</v>
      </c>
      <c r="H183" t="s">
        <v>472</v>
      </c>
      <c r="I183" t="s">
        <v>26</v>
      </c>
    </row>
    <row r="184" spans="1:9" hidden="1" x14ac:dyDescent="0.25">
      <c r="A184" t="s">
        <v>584</v>
      </c>
      <c r="B184" t="s">
        <v>585</v>
      </c>
      <c r="C184" t="str">
        <f>HYPERLINK("https://www.ti.com.cn/product/cn/TAS5715/samplebuy","订购和质量")</f>
        <v>订购和质量</v>
      </c>
      <c r="D184" t="s">
        <v>23</v>
      </c>
      <c r="E184" t="s">
        <v>16</v>
      </c>
      <c r="F184" t="s">
        <v>270</v>
      </c>
      <c r="G184" t="s">
        <v>365</v>
      </c>
      <c r="H184" t="s">
        <v>586</v>
      </c>
      <c r="I184" t="s">
        <v>26</v>
      </c>
    </row>
    <row r="185" spans="1:9" hidden="1" x14ac:dyDescent="0.25">
      <c r="A185" t="s">
        <v>587</v>
      </c>
      <c r="B185" t="s">
        <v>588</v>
      </c>
      <c r="C185" t="str">
        <f>HYPERLINK("https://www.ti.com.cn/product/cn/TPA2037D1/samplebuy","订购和质量")</f>
        <v>订购和质量</v>
      </c>
      <c r="D185" t="s">
        <v>23</v>
      </c>
      <c r="E185" t="s">
        <v>16</v>
      </c>
      <c r="F185" t="s">
        <v>17</v>
      </c>
      <c r="G185" t="s">
        <v>471</v>
      </c>
      <c r="H185" t="s">
        <v>472</v>
      </c>
      <c r="I185" t="s">
        <v>26</v>
      </c>
    </row>
    <row r="186" spans="1:9" hidden="1" x14ac:dyDescent="0.25">
      <c r="A186" t="s">
        <v>589</v>
      </c>
      <c r="B186" t="s">
        <v>590</v>
      </c>
      <c r="C186" t="str">
        <f>HYPERLINK("https://www.ti.com.cn/product/cn/TAS5709A/samplebuy","订购和质量")</f>
        <v>订购和质量</v>
      </c>
      <c r="D186" t="s">
        <v>23</v>
      </c>
      <c r="E186" t="s">
        <v>16</v>
      </c>
      <c r="F186" t="s">
        <v>270</v>
      </c>
      <c r="G186" t="s">
        <v>365</v>
      </c>
      <c r="H186" t="s">
        <v>591</v>
      </c>
      <c r="I186" t="s">
        <v>26</v>
      </c>
    </row>
    <row r="187" spans="1:9" hidden="1" x14ac:dyDescent="0.25">
      <c r="A187" t="s">
        <v>592</v>
      </c>
      <c r="B187" t="s">
        <v>593</v>
      </c>
      <c r="C187" t="str">
        <f>HYPERLINK("https://www.ti.com.cn/product/cn/LMV1091/samplebuy","订购和质量")</f>
        <v>订购和质量</v>
      </c>
      <c r="D187" t="s">
        <v>61</v>
      </c>
      <c r="E187" t="s">
        <v>16</v>
      </c>
      <c r="F187" t="s">
        <v>17</v>
      </c>
      <c r="G187" t="s">
        <v>354</v>
      </c>
      <c r="H187" t="s">
        <v>594</v>
      </c>
      <c r="I187" t="s">
        <v>26</v>
      </c>
    </row>
    <row r="188" spans="1:9" x14ac:dyDescent="0.25">
      <c r="A188" t="s">
        <v>595</v>
      </c>
      <c r="B188" t="s">
        <v>596</v>
      </c>
      <c r="C188" t="str">
        <f>HYPERLINK("https://www.ti.com.cn/product/cn/TPA6141A2/samplebuy","订购和质量")</f>
        <v>订购和质量</v>
      </c>
      <c r="D188" t="s">
        <v>353</v>
      </c>
      <c r="E188" t="s">
        <v>16</v>
      </c>
      <c r="F188" t="s">
        <v>17</v>
      </c>
      <c r="G188" t="s">
        <v>445</v>
      </c>
      <c r="H188" t="s">
        <v>597</v>
      </c>
      <c r="I188" t="s">
        <v>26</v>
      </c>
    </row>
    <row r="189" spans="1:9" hidden="1" x14ac:dyDescent="0.25">
      <c r="A189" t="s">
        <v>598</v>
      </c>
      <c r="B189" t="s">
        <v>599</v>
      </c>
      <c r="C189" t="str">
        <f>HYPERLINK("https://www.ti.com.cn/product/cn/TPA3112D1/samplebuy","订购和质量")</f>
        <v>订购和质量</v>
      </c>
      <c r="D189" t="s">
        <v>23</v>
      </c>
      <c r="E189" t="s">
        <v>16</v>
      </c>
      <c r="F189" t="s">
        <v>17</v>
      </c>
      <c r="G189" t="s">
        <v>169</v>
      </c>
      <c r="H189" t="s">
        <v>600</v>
      </c>
      <c r="I189" t="s">
        <v>26</v>
      </c>
    </row>
    <row r="190" spans="1:9" hidden="1" x14ac:dyDescent="0.25">
      <c r="A190" t="s">
        <v>601</v>
      </c>
      <c r="B190" t="s">
        <v>602</v>
      </c>
      <c r="C190" t="str">
        <f>HYPERLINK("https://www.ti.com.cn/product/cn/TPA3111D1/samplebuy","订购和质量")</f>
        <v>订购和质量</v>
      </c>
      <c r="D190" t="s">
        <v>23</v>
      </c>
      <c r="E190" t="s">
        <v>16</v>
      </c>
      <c r="F190" t="s">
        <v>17</v>
      </c>
      <c r="G190" t="s">
        <v>169</v>
      </c>
      <c r="H190" t="s">
        <v>603</v>
      </c>
      <c r="I190" t="s">
        <v>26</v>
      </c>
    </row>
    <row r="191" spans="1:9" hidden="1" x14ac:dyDescent="0.25">
      <c r="A191" t="s">
        <v>604</v>
      </c>
      <c r="B191" t="s">
        <v>605</v>
      </c>
      <c r="C191" t="str">
        <f>HYPERLINK("https://www.ti.com.cn/product/cn/TPA3113D2/samplebuy","订购和质量")</f>
        <v>订购和质量</v>
      </c>
      <c r="D191" t="s">
        <v>23</v>
      </c>
      <c r="E191" t="s">
        <v>16</v>
      </c>
      <c r="F191" t="s">
        <v>17</v>
      </c>
      <c r="G191" t="s">
        <v>169</v>
      </c>
      <c r="H191" t="s">
        <v>606</v>
      </c>
      <c r="I191" t="s">
        <v>26</v>
      </c>
    </row>
    <row r="192" spans="1:9" hidden="1" x14ac:dyDescent="0.25">
      <c r="A192" t="s">
        <v>607</v>
      </c>
      <c r="B192" t="s">
        <v>608</v>
      </c>
      <c r="C192" t="str">
        <f>HYPERLINK("https://www.ti.com.cn/product/cn/TPA2018D1/samplebuy","订购和质量")</f>
        <v>订购和质量</v>
      </c>
      <c r="D192" t="s">
        <v>23</v>
      </c>
      <c r="E192" t="s">
        <v>16</v>
      </c>
      <c r="F192" t="s">
        <v>17</v>
      </c>
      <c r="G192" t="s">
        <v>471</v>
      </c>
      <c r="H192" t="s">
        <v>557</v>
      </c>
      <c r="I192" t="s">
        <v>26</v>
      </c>
    </row>
    <row r="193" spans="1:9" x14ac:dyDescent="0.25">
      <c r="A193" t="s">
        <v>609</v>
      </c>
      <c r="B193" t="s">
        <v>610</v>
      </c>
      <c r="C193" t="str">
        <f>HYPERLINK("https://www.ti.com.cn/product/cn/TPA6136A2/samplebuy","订购和质量")</f>
        <v>订购和质量</v>
      </c>
      <c r="D193" t="s">
        <v>353</v>
      </c>
      <c r="E193" t="s">
        <v>16</v>
      </c>
      <c r="F193" t="s">
        <v>17</v>
      </c>
      <c r="G193" t="s">
        <v>445</v>
      </c>
      <c r="H193" t="s">
        <v>43</v>
      </c>
      <c r="I193" t="s">
        <v>26</v>
      </c>
    </row>
    <row r="194" spans="1:9" hidden="1" x14ac:dyDescent="0.25">
      <c r="A194" t="s">
        <v>611</v>
      </c>
      <c r="B194" t="s">
        <v>612</v>
      </c>
      <c r="C194" t="str">
        <f>HYPERLINK("https://www.ti.com.cn/product/cn/OPA1611/samplebuy","订购和质量")</f>
        <v>订购和质量</v>
      </c>
      <c r="D194" t="s">
        <v>15</v>
      </c>
      <c r="E194" t="s">
        <v>16</v>
      </c>
      <c r="F194" t="s">
        <v>17</v>
      </c>
      <c r="G194" t="s">
        <v>18</v>
      </c>
      <c r="H194" t="s">
        <v>613</v>
      </c>
      <c r="I194" t="s">
        <v>26</v>
      </c>
    </row>
    <row r="195" spans="1:9" hidden="1" x14ac:dyDescent="0.25">
      <c r="A195" t="s">
        <v>614</v>
      </c>
      <c r="B195" t="s">
        <v>615</v>
      </c>
      <c r="C195" t="str">
        <f>HYPERLINK("https://www.ti.com.cn/product/cn/OPA1612/samplebuy","订购和质量")</f>
        <v>订购和质量</v>
      </c>
      <c r="D195" t="s">
        <v>15</v>
      </c>
      <c r="E195" t="s">
        <v>16</v>
      </c>
      <c r="F195" t="s">
        <v>17</v>
      </c>
      <c r="G195" t="s">
        <v>322</v>
      </c>
      <c r="H195" t="s">
        <v>231</v>
      </c>
      <c r="I195" t="s">
        <v>26</v>
      </c>
    </row>
    <row r="196" spans="1:9" hidden="1" x14ac:dyDescent="0.25">
      <c r="A196" t="s">
        <v>616</v>
      </c>
      <c r="B196" t="s">
        <v>617</v>
      </c>
      <c r="C196" t="str">
        <f>HYPERLINK("https://www.ti.com.cn/product/cn/TPA3110D2/samplebuy","订购和质量")</f>
        <v>订购和质量</v>
      </c>
      <c r="D196" t="s">
        <v>23</v>
      </c>
      <c r="E196" t="s">
        <v>16</v>
      </c>
      <c r="F196" t="s">
        <v>17</v>
      </c>
      <c r="G196" t="s">
        <v>169</v>
      </c>
      <c r="H196" t="s">
        <v>618</v>
      </c>
      <c r="I196" t="s">
        <v>26</v>
      </c>
    </row>
    <row r="197" spans="1:9" hidden="1" x14ac:dyDescent="0.25">
      <c r="A197" t="s">
        <v>619</v>
      </c>
      <c r="B197" t="s">
        <v>620</v>
      </c>
      <c r="C197" t="str">
        <f>HYPERLINK("https://www.ti.com.cn/product/cn/TPA2051D3/samplebuy","订购和质量")</f>
        <v>订购和质量</v>
      </c>
      <c r="D197" t="s">
        <v>23</v>
      </c>
      <c r="E197" t="s">
        <v>16</v>
      </c>
      <c r="F197" t="s">
        <v>17</v>
      </c>
      <c r="G197" t="s">
        <v>354</v>
      </c>
      <c r="H197" t="s">
        <v>621</v>
      </c>
      <c r="I197" t="s">
        <v>26</v>
      </c>
    </row>
    <row r="198" spans="1:9" hidden="1" x14ac:dyDescent="0.25">
      <c r="A198" t="s">
        <v>622</v>
      </c>
      <c r="B198" t="s">
        <v>623</v>
      </c>
      <c r="C198" t="str">
        <f>HYPERLINK("https://www.ti.com.cn/product/cn/PGA2505/samplebuy","订购和质量")</f>
        <v>订购和质量</v>
      </c>
      <c r="D198" t="s">
        <v>61</v>
      </c>
      <c r="E198" t="s">
        <v>16</v>
      </c>
      <c r="F198" t="s">
        <v>17</v>
      </c>
      <c r="G198" t="s">
        <v>624</v>
      </c>
      <c r="H198" t="s">
        <v>625</v>
      </c>
      <c r="I198" t="s">
        <v>26</v>
      </c>
    </row>
    <row r="199" spans="1:9" hidden="1" x14ac:dyDescent="0.25">
      <c r="A199" t="s">
        <v>626</v>
      </c>
      <c r="B199" t="s">
        <v>627</v>
      </c>
      <c r="C199" t="str">
        <f>HYPERLINK("https://www.ti.com.cn/product/cn/TPA2054D4/samplebuy","订购和质量")</f>
        <v>订购和质量</v>
      </c>
      <c r="D199" t="s">
        <v>23</v>
      </c>
      <c r="E199" t="s">
        <v>16</v>
      </c>
      <c r="F199" t="s">
        <v>17</v>
      </c>
      <c r="G199" t="s">
        <v>354</v>
      </c>
      <c r="H199" t="s">
        <v>549</v>
      </c>
      <c r="I199" t="s">
        <v>26</v>
      </c>
    </row>
    <row r="200" spans="1:9" hidden="1" x14ac:dyDescent="0.25">
      <c r="A200" t="s">
        <v>628</v>
      </c>
      <c r="B200" t="s">
        <v>629</v>
      </c>
      <c r="C200" t="str">
        <f>HYPERLINK("https://www.ti.com.cn/product/cn/LM49151/samplebuy","订购和质量")</f>
        <v>订购和质量</v>
      </c>
      <c r="D200" t="s">
        <v>23</v>
      </c>
      <c r="E200" t="s">
        <v>16</v>
      </c>
      <c r="F200" t="s">
        <v>17</v>
      </c>
      <c r="G200" t="s">
        <v>630</v>
      </c>
      <c r="H200" t="s">
        <v>358</v>
      </c>
      <c r="I200" t="s">
        <v>26</v>
      </c>
    </row>
    <row r="201" spans="1:9" hidden="1" x14ac:dyDescent="0.25">
      <c r="A201" t="s">
        <v>631</v>
      </c>
      <c r="B201" t="s">
        <v>632</v>
      </c>
      <c r="C201" t="str">
        <f>HYPERLINK("https://www.ti.com.cn/product/cn/TPA2017D2/samplebuy","订购和质量")</f>
        <v>订购和质量</v>
      </c>
      <c r="D201" t="s">
        <v>23</v>
      </c>
      <c r="E201" t="s">
        <v>16</v>
      </c>
      <c r="F201" t="s">
        <v>17</v>
      </c>
      <c r="G201" t="s">
        <v>341</v>
      </c>
      <c r="H201" t="s">
        <v>633</v>
      </c>
      <c r="I201" t="s">
        <v>26</v>
      </c>
    </row>
    <row r="202" spans="1:9" hidden="1" x14ac:dyDescent="0.25">
      <c r="A202" t="s">
        <v>634</v>
      </c>
      <c r="B202" t="s">
        <v>635</v>
      </c>
      <c r="C202" t="str">
        <f>HYPERLINK("https://www.ti.com.cn/product/cn/TL974-Q1/samplebuy","订购和质量")</f>
        <v>订购和质量</v>
      </c>
      <c r="D202" t="s">
        <v>15</v>
      </c>
      <c r="E202" t="s">
        <v>36</v>
      </c>
      <c r="F202" t="s">
        <v>37</v>
      </c>
      <c r="G202" t="s">
        <v>134</v>
      </c>
      <c r="H202" t="s">
        <v>636</v>
      </c>
      <c r="I202" t="s">
        <v>26</v>
      </c>
    </row>
    <row r="203" spans="1:9" hidden="1" x14ac:dyDescent="0.25">
      <c r="A203" t="s">
        <v>637</v>
      </c>
      <c r="B203" t="s">
        <v>638</v>
      </c>
      <c r="C203" t="str">
        <f>HYPERLINK("https://www.ti.com.cn/product/cn/TL971-Q1/samplebuy","订购和质量")</f>
        <v>订购和质量</v>
      </c>
      <c r="D203" t="s">
        <v>15</v>
      </c>
      <c r="E203" t="s">
        <v>36</v>
      </c>
      <c r="F203" t="s">
        <v>37</v>
      </c>
      <c r="G203" t="s">
        <v>18</v>
      </c>
      <c r="H203" t="s">
        <v>639</v>
      </c>
      <c r="I203" t="s">
        <v>26</v>
      </c>
    </row>
    <row r="204" spans="1:9" hidden="1" x14ac:dyDescent="0.25">
      <c r="A204" t="s">
        <v>640</v>
      </c>
      <c r="B204" t="s">
        <v>641</v>
      </c>
      <c r="C204" t="str">
        <f>HYPERLINK("https://www.ti.com.cn/product/cn/TL972-Q1/samplebuy","订购和质量")</f>
        <v>订购和质量</v>
      </c>
      <c r="D204" t="s">
        <v>15</v>
      </c>
      <c r="E204" t="s">
        <v>36</v>
      </c>
      <c r="F204" t="s">
        <v>37</v>
      </c>
      <c r="G204" t="s">
        <v>513</v>
      </c>
      <c r="H204" t="s">
        <v>642</v>
      </c>
      <c r="I204" t="s">
        <v>26</v>
      </c>
    </row>
    <row r="205" spans="1:9" hidden="1" x14ac:dyDescent="0.25">
      <c r="A205" t="s">
        <v>643</v>
      </c>
      <c r="B205" t="s">
        <v>644</v>
      </c>
      <c r="C205" t="str">
        <f>HYPERLINK("https://www.ti.com.cn/product/cn/TAS5706B/samplebuy","订购和质量")</f>
        <v>订购和质量</v>
      </c>
      <c r="D205" t="s">
        <v>23</v>
      </c>
      <c r="E205" t="s">
        <v>16</v>
      </c>
      <c r="F205" t="s">
        <v>270</v>
      </c>
      <c r="G205" t="s">
        <v>38</v>
      </c>
      <c r="H205" t="s">
        <v>645</v>
      </c>
      <c r="I205" t="s">
        <v>26</v>
      </c>
    </row>
    <row r="206" spans="1:9" x14ac:dyDescent="0.25">
      <c r="A206" t="s">
        <v>646</v>
      </c>
      <c r="B206" t="s">
        <v>647</v>
      </c>
      <c r="C206" t="str">
        <f>HYPERLINK("https://www.ti.com.cn/product/cn/TPA6140A2/samplebuy","订购和质量")</f>
        <v>订购和质量</v>
      </c>
      <c r="D206" t="s">
        <v>353</v>
      </c>
      <c r="E206" t="s">
        <v>16</v>
      </c>
      <c r="F206" t="s">
        <v>17</v>
      </c>
      <c r="G206" t="s">
        <v>445</v>
      </c>
      <c r="H206" t="s">
        <v>648</v>
      </c>
      <c r="I206" t="s">
        <v>26</v>
      </c>
    </row>
    <row r="207" spans="1:9" hidden="1" x14ac:dyDescent="0.25">
      <c r="A207" t="s">
        <v>649</v>
      </c>
      <c r="B207" t="s">
        <v>650</v>
      </c>
      <c r="C207" t="str">
        <f>HYPERLINK("https://www.ti.com.cn/product/cn/TAS5716/samplebuy","订购和质量")</f>
        <v>订购和质量</v>
      </c>
      <c r="D207" t="s">
        <v>23</v>
      </c>
      <c r="E207" t="s">
        <v>16</v>
      </c>
      <c r="F207" t="s">
        <v>270</v>
      </c>
      <c r="G207" t="s">
        <v>38</v>
      </c>
      <c r="H207" t="s">
        <v>651</v>
      </c>
      <c r="I207" t="s">
        <v>26</v>
      </c>
    </row>
    <row r="208" spans="1:9" hidden="1" x14ac:dyDescent="0.25">
      <c r="A208" t="s">
        <v>652</v>
      </c>
      <c r="B208" t="s">
        <v>653</v>
      </c>
      <c r="C208" t="str">
        <f>HYPERLINK("https://www.ti.com.cn/product/cn/DRV603/samplebuy","订购和质量")</f>
        <v>订购和质量</v>
      </c>
      <c r="D208" t="s">
        <v>506</v>
      </c>
      <c r="E208" t="s">
        <v>16</v>
      </c>
      <c r="F208" t="s">
        <v>17</v>
      </c>
      <c r="G208" t="s">
        <v>134</v>
      </c>
      <c r="H208" t="s">
        <v>654</v>
      </c>
      <c r="I208" t="s">
        <v>26</v>
      </c>
    </row>
    <row r="209" spans="1:9" hidden="1" x14ac:dyDescent="0.25">
      <c r="A209" t="s">
        <v>655</v>
      </c>
      <c r="B209" t="s">
        <v>656</v>
      </c>
      <c r="C209" t="str">
        <f>HYPERLINK("https://www.ti.com.cn/product/cn/DRV602/samplebuy","订购和质量")</f>
        <v>订购和质量</v>
      </c>
      <c r="D209" t="s">
        <v>506</v>
      </c>
      <c r="E209" t="s">
        <v>16</v>
      </c>
      <c r="F209" t="s">
        <v>17</v>
      </c>
      <c r="G209" t="s">
        <v>134</v>
      </c>
      <c r="H209" t="s">
        <v>654</v>
      </c>
      <c r="I209" t="s">
        <v>26</v>
      </c>
    </row>
    <row r="210" spans="1:9" hidden="1" x14ac:dyDescent="0.25">
      <c r="A210" t="s">
        <v>657</v>
      </c>
      <c r="B210" t="s">
        <v>658</v>
      </c>
      <c r="C210" t="str">
        <f>HYPERLINK("https://www.ti.com.cn/product/cn/TPA3100D2-Q1/samplebuy","订购和质量")</f>
        <v>订购和质量</v>
      </c>
      <c r="D210" t="s">
        <v>23</v>
      </c>
      <c r="E210" t="s">
        <v>36</v>
      </c>
      <c r="F210" t="s">
        <v>17</v>
      </c>
      <c r="G210" t="s">
        <v>659</v>
      </c>
      <c r="H210" t="s">
        <v>660</v>
      </c>
      <c r="I210" t="s">
        <v>26</v>
      </c>
    </row>
    <row r="211" spans="1:9" hidden="1" x14ac:dyDescent="0.25">
      <c r="A211" t="s">
        <v>661</v>
      </c>
      <c r="B211" t="s">
        <v>662</v>
      </c>
      <c r="C211" t="str">
        <f>HYPERLINK("https://www.ti.com.cn/product/cn/TAS5342LA/samplebuy","订购和质量")</f>
        <v>订购和质量</v>
      </c>
      <c r="D211" t="s">
        <v>23</v>
      </c>
      <c r="E211" t="s">
        <v>16</v>
      </c>
      <c r="F211" t="s">
        <v>176</v>
      </c>
      <c r="G211" t="s">
        <v>24</v>
      </c>
      <c r="H211" t="s">
        <v>663</v>
      </c>
      <c r="I211" t="s">
        <v>26</v>
      </c>
    </row>
    <row r="212" spans="1:9" x14ac:dyDescent="0.25">
      <c r="A212" t="s">
        <v>664</v>
      </c>
      <c r="B212" t="s">
        <v>665</v>
      </c>
      <c r="C212" t="str">
        <f>HYPERLINK("https://www.ti.com.cn/product/cn/TPA6132A2/samplebuy","订购和质量")</f>
        <v>订购和质量</v>
      </c>
      <c r="D212" t="s">
        <v>353</v>
      </c>
      <c r="E212" t="s">
        <v>16</v>
      </c>
      <c r="F212" t="s">
        <v>17</v>
      </c>
      <c r="G212" t="s">
        <v>85</v>
      </c>
      <c r="H212" t="s">
        <v>382</v>
      </c>
      <c r="I212" t="s">
        <v>26</v>
      </c>
    </row>
    <row r="213" spans="1:9" hidden="1" x14ac:dyDescent="0.25">
      <c r="A213" t="s">
        <v>666</v>
      </c>
      <c r="B213" t="s">
        <v>667</v>
      </c>
      <c r="C213" t="str">
        <f>HYPERLINK("https://www.ti.com.cn/product/cn/LM48100Q-Q1/samplebuy","订购和质量")</f>
        <v>订购和质量</v>
      </c>
      <c r="D213" t="s">
        <v>23</v>
      </c>
      <c r="E213" t="s">
        <v>36</v>
      </c>
      <c r="F213" t="s">
        <v>100</v>
      </c>
      <c r="G213" t="s">
        <v>668</v>
      </c>
      <c r="H213" t="s">
        <v>669</v>
      </c>
      <c r="I213" t="s">
        <v>26</v>
      </c>
    </row>
    <row r="214" spans="1:9" hidden="1" x14ac:dyDescent="0.25">
      <c r="A214" t="s">
        <v>670</v>
      </c>
      <c r="B214" t="s">
        <v>671</v>
      </c>
      <c r="C214" t="str">
        <f>HYPERLINK("https://www.ti.com.cn/product/cn/TPA6047A4/samplebuy","订购和质量")</f>
        <v>订购和质量</v>
      </c>
      <c r="D214" t="s">
        <v>23</v>
      </c>
      <c r="E214" t="s">
        <v>16</v>
      </c>
      <c r="F214" t="s">
        <v>17</v>
      </c>
      <c r="G214" t="s">
        <v>81</v>
      </c>
      <c r="H214" t="s">
        <v>672</v>
      </c>
      <c r="I214" t="s">
        <v>26</v>
      </c>
    </row>
    <row r="215" spans="1:9" hidden="1" x14ac:dyDescent="0.25">
      <c r="A215" t="s">
        <v>673</v>
      </c>
      <c r="B215" t="s">
        <v>674</v>
      </c>
      <c r="C215" t="str">
        <f>HYPERLINK("https://www.ti.com.cn/product/cn/OPA827/samplebuy","订购和质量")</f>
        <v>订购和质量</v>
      </c>
      <c r="D215" t="s">
        <v>15</v>
      </c>
      <c r="E215" t="s">
        <v>16</v>
      </c>
      <c r="F215" t="s">
        <v>37</v>
      </c>
      <c r="G215" t="s">
        <v>62</v>
      </c>
      <c r="H215" t="s">
        <v>675</v>
      </c>
      <c r="I215" t="s">
        <v>26</v>
      </c>
    </row>
    <row r="216" spans="1:9" hidden="1" x14ac:dyDescent="0.25">
      <c r="A216" t="s">
        <v>676</v>
      </c>
      <c r="B216" t="s">
        <v>677</v>
      </c>
      <c r="C216" t="str">
        <f>HYPERLINK("https://www.ti.com.cn/product/cn/LM4951A/samplebuy","订购和质量")</f>
        <v>订购和质量</v>
      </c>
      <c r="D216" t="s">
        <v>23</v>
      </c>
      <c r="E216" t="s">
        <v>16</v>
      </c>
      <c r="F216" t="s">
        <v>17</v>
      </c>
      <c r="G216" t="s">
        <v>678</v>
      </c>
      <c r="H216" t="s">
        <v>679</v>
      </c>
      <c r="I216" t="s">
        <v>26</v>
      </c>
    </row>
    <row r="217" spans="1:9" hidden="1" x14ac:dyDescent="0.25">
      <c r="A217" t="s">
        <v>680</v>
      </c>
      <c r="B217" t="s">
        <v>681</v>
      </c>
      <c r="C217" t="str">
        <f>HYPERLINK("https://www.ti.com.cn/product/cn/TAS5701/samplebuy","订购和质量")</f>
        <v>订购和质量</v>
      </c>
      <c r="D217" t="s">
        <v>23</v>
      </c>
      <c r="E217" t="s">
        <v>16</v>
      </c>
      <c r="F217" t="s">
        <v>270</v>
      </c>
      <c r="G217" t="s">
        <v>38</v>
      </c>
      <c r="H217" t="s">
        <v>682</v>
      </c>
      <c r="I217" t="s">
        <v>26</v>
      </c>
    </row>
    <row r="218" spans="1:9" hidden="1" x14ac:dyDescent="0.25">
      <c r="A218" t="s">
        <v>683</v>
      </c>
      <c r="B218" t="s">
        <v>684</v>
      </c>
      <c r="C218" t="str">
        <f>HYPERLINK("https://www.ti.com.cn/product/cn/TAS5705/samplebuy","订购和质量")</f>
        <v>订购和质量</v>
      </c>
      <c r="D218" t="s">
        <v>23</v>
      </c>
      <c r="E218" t="s">
        <v>16</v>
      </c>
      <c r="F218" t="s">
        <v>270</v>
      </c>
      <c r="G218" t="s">
        <v>38</v>
      </c>
      <c r="H218" t="s">
        <v>685</v>
      </c>
      <c r="I218" t="s">
        <v>26</v>
      </c>
    </row>
    <row r="219" spans="1:9" hidden="1" x14ac:dyDescent="0.25">
      <c r="A219" t="s">
        <v>686</v>
      </c>
      <c r="B219" t="s">
        <v>687</v>
      </c>
      <c r="C219" t="str">
        <f>HYPERLINK("https://www.ti.com.cn/product/cn/TAS5103/samplebuy","订购和质量")</f>
        <v>订购和质量</v>
      </c>
      <c r="D219" t="s">
        <v>23</v>
      </c>
      <c r="E219" t="s">
        <v>16</v>
      </c>
      <c r="F219" t="s">
        <v>176</v>
      </c>
      <c r="G219" t="s">
        <v>49</v>
      </c>
      <c r="H219" t="s">
        <v>688</v>
      </c>
      <c r="I219" t="s">
        <v>26</v>
      </c>
    </row>
    <row r="220" spans="1:9" hidden="1" x14ac:dyDescent="0.25">
      <c r="A220" t="s">
        <v>689</v>
      </c>
      <c r="B220" t="s">
        <v>690</v>
      </c>
      <c r="C220" t="str">
        <f>HYPERLINK("https://www.ti.com.cn/product/cn/TPA2016D2/samplebuy","订购和质量")</f>
        <v>订购和质量</v>
      </c>
      <c r="D220" t="s">
        <v>23</v>
      </c>
      <c r="E220" t="s">
        <v>16</v>
      </c>
      <c r="F220" t="s">
        <v>17</v>
      </c>
      <c r="G220" t="s">
        <v>691</v>
      </c>
      <c r="H220" t="s">
        <v>557</v>
      </c>
      <c r="I220" t="s">
        <v>26</v>
      </c>
    </row>
    <row r="221" spans="1:9" hidden="1" x14ac:dyDescent="0.25">
      <c r="A221" t="s">
        <v>692</v>
      </c>
      <c r="B221" t="s">
        <v>693</v>
      </c>
      <c r="C221" t="str">
        <f>HYPERLINK("https://www.ti.com.cn/product/cn/TPA3124D2/samplebuy","订购和质量")</f>
        <v>订购和质量</v>
      </c>
      <c r="D221" t="s">
        <v>23</v>
      </c>
      <c r="E221" t="s">
        <v>16</v>
      </c>
      <c r="F221" t="s">
        <v>17</v>
      </c>
      <c r="G221" t="s">
        <v>694</v>
      </c>
      <c r="H221" t="s">
        <v>695</v>
      </c>
      <c r="I221" t="s">
        <v>26</v>
      </c>
    </row>
    <row r="222" spans="1:9" hidden="1" x14ac:dyDescent="0.25">
      <c r="A222" t="s">
        <v>696</v>
      </c>
      <c r="B222" t="s">
        <v>697</v>
      </c>
      <c r="C222" t="str">
        <f>HYPERLINK("https://www.ti.com.cn/product/cn/TPA2014D1/samplebuy","订购和质量")</f>
        <v>订购和质量</v>
      </c>
      <c r="D222" t="s">
        <v>23</v>
      </c>
      <c r="E222" t="s">
        <v>16</v>
      </c>
      <c r="F222" t="s">
        <v>17</v>
      </c>
      <c r="G222" t="s">
        <v>691</v>
      </c>
      <c r="H222" t="s">
        <v>400</v>
      </c>
      <c r="I222" t="s">
        <v>26</v>
      </c>
    </row>
    <row r="223" spans="1:9" hidden="1" x14ac:dyDescent="0.25">
      <c r="A223" t="s">
        <v>698</v>
      </c>
      <c r="B223" t="s">
        <v>699</v>
      </c>
      <c r="C223" t="str">
        <f>HYPERLINK("https://www.ti.com.cn/product/cn/LME49726/samplebuy","订购和质量")</f>
        <v>订购和质量</v>
      </c>
      <c r="D223" t="s">
        <v>15</v>
      </c>
      <c r="E223" t="s">
        <v>16</v>
      </c>
      <c r="F223" t="s">
        <v>17</v>
      </c>
      <c r="G223" t="s">
        <v>101</v>
      </c>
      <c r="H223" t="s">
        <v>700</v>
      </c>
      <c r="I223" t="s">
        <v>26</v>
      </c>
    </row>
    <row r="224" spans="1:9" hidden="1" x14ac:dyDescent="0.25">
      <c r="A224" t="s">
        <v>701</v>
      </c>
      <c r="B224" t="s">
        <v>702</v>
      </c>
      <c r="C224" t="str">
        <f>HYPERLINK("https://www.ti.com.cn/product/cn/TAS5704/samplebuy","订购和质量")</f>
        <v>订购和质量</v>
      </c>
      <c r="D224" t="s">
        <v>23</v>
      </c>
      <c r="E224" t="s">
        <v>16</v>
      </c>
      <c r="F224" t="s">
        <v>270</v>
      </c>
      <c r="G224" t="s">
        <v>38</v>
      </c>
      <c r="H224" t="s">
        <v>645</v>
      </c>
      <c r="I224" t="s">
        <v>26</v>
      </c>
    </row>
    <row r="225" spans="1:9" hidden="1" x14ac:dyDescent="0.25">
      <c r="A225" t="s">
        <v>703</v>
      </c>
      <c r="B225" t="s">
        <v>704</v>
      </c>
      <c r="C225" t="str">
        <f>HYPERLINK("https://www.ti.com.cn/product/cn/LME49743/samplebuy","订购和质量")</f>
        <v>订购和质量</v>
      </c>
      <c r="D225" t="s">
        <v>15</v>
      </c>
      <c r="E225" t="s">
        <v>16</v>
      </c>
      <c r="F225" t="s">
        <v>17</v>
      </c>
      <c r="G225" t="s">
        <v>134</v>
      </c>
      <c r="H225" t="s">
        <v>705</v>
      </c>
      <c r="I225" t="s">
        <v>26</v>
      </c>
    </row>
    <row r="226" spans="1:9" hidden="1" x14ac:dyDescent="0.25">
      <c r="A226" t="s">
        <v>706</v>
      </c>
      <c r="B226" t="s">
        <v>707</v>
      </c>
      <c r="C226" t="str">
        <f>HYPERLINK("https://www.ti.com.cn/product/cn/LME49724/samplebuy","订购和质量")</f>
        <v>订购和质量</v>
      </c>
      <c r="D226" t="s">
        <v>15</v>
      </c>
      <c r="E226" t="s">
        <v>16</v>
      </c>
      <c r="F226" t="s">
        <v>17</v>
      </c>
      <c r="G226" t="s">
        <v>708</v>
      </c>
      <c r="H226" t="s">
        <v>97</v>
      </c>
      <c r="I226" t="s">
        <v>26</v>
      </c>
    </row>
    <row r="227" spans="1:9" hidden="1" x14ac:dyDescent="0.25">
      <c r="A227" t="s">
        <v>709</v>
      </c>
      <c r="B227" t="s">
        <v>710</v>
      </c>
      <c r="C227" t="str">
        <f>HYPERLINK("https://www.ti.com.cn/product/cn/DRV601/samplebuy","订购和质量")</f>
        <v>订购和质量</v>
      </c>
      <c r="D227" t="s">
        <v>506</v>
      </c>
      <c r="E227" t="s">
        <v>16</v>
      </c>
      <c r="F227" t="s">
        <v>17</v>
      </c>
      <c r="G227" t="s">
        <v>341</v>
      </c>
      <c r="H227" t="s">
        <v>711</v>
      </c>
      <c r="I227" t="s">
        <v>26</v>
      </c>
    </row>
    <row r="228" spans="1:9" hidden="1" x14ac:dyDescent="0.25">
      <c r="A228" t="s">
        <v>712</v>
      </c>
      <c r="B228" t="s">
        <v>713</v>
      </c>
      <c r="C228" t="str">
        <f>HYPERLINK("https://www.ti.com.cn/product/cn/TAS5601/samplebuy","订购和质量")</f>
        <v>订购和质量</v>
      </c>
      <c r="D228" t="s">
        <v>23</v>
      </c>
      <c r="E228" t="s">
        <v>16</v>
      </c>
      <c r="F228" t="s">
        <v>17</v>
      </c>
      <c r="G228" t="s">
        <v>203</v>
      </c>
      <c r="H228" t="s">
        <v>714</v>
      </c>
      <c r="I228" t="s">
        <v>26</v>
      </c>
    </row>
    <row r="229" spans="1:9" hidden="1" x14ac:dyDescent="0.25">
      <c r="A229" t="s">
        <v>715</v>
      </c>
      <c r="B229" t="s">
        <v>716</v>
      </c>
      <c r="C229" t="str">
        <f>HYPERLINK("https://www.ti.com.cn/product/cn/LM49450/samplebuy","订购和质量")</f>
        <v>订购和质量</v>
      </c>
      <c r="D229" t="s">
        <v>23</v>
      </c>
      <c r="E229" t="s">
        <v>16</v>
      </c>
      <c r="F229" t="s">
        <v>17</v>
      </c>
      <c r="G229" t="s">
        <v>717</v>
      </c>
      <c r="H229" t="s">
        <v>718</v>
      </c>
      <c r="I229" t="s">
        <v>26</v>
      </c>
    </row>
    <row r="230" spans="1:9" hidden="1" x14ac:dyDescent="0.25">
      <c r="A230" t="s">
        <v>719</v>
      </c>
      <c r="B230" t="s">
        <v>720</v>
      </c>
      <c r="C230" t="str">
        <f>HYPERLINK("https://www.ti.com.cn/product/cn/LME49723/samplebuy","订购和质量")</f>
        <v>订购和质量</v>
      </c>
      <c r="D230" t="s">
        <v>15</v>
      </c>
      <c r="E230" t="s">
        <v>16</v>
      </c>
      <c r="F230" t="s">
        <v>17</v>
      </c>
      <c r="G230" t="s">
        <v>18</v>
      </c>
      <c r="H230" t="s">
        <v>700</v>
      </c>
      <c r="I230" t="s">
        <v>26</v>
      </c>
    </row>
    <row r="231" spans="1:9" hidden="1" x14ac:dyDescent="0.25">
      <c r="A231" t="s">
        <v>721</v>
      </c>
      <c r="B231" t="s">
        <v>722</v>
      </c>
      <c r="C231" t="str">
        <f>HYPERLINK("https://www.ti.com.cn/product/cn/LM48310/samplebuy","订购和质量")</f>
        <v>订购和质量</v>
      </c>
      <c r="D231" t="s">
        <v>23</v>
      </c>
      <c r="E231" t="s">
        <v>16</v>
      </c>
      <c r="F231" t="s">
        <v>17</v>
      </c>
      <c r="G231" t="s">
        <v>678</v>
      </c>
      <c r="H231" t="s">
        <v>723</v>
      </c>
      <c r="I231" t="s">
        <v>26</v>
      </c>
    </row>
    <row r="232" spans="1:9" hidden="1" x14ac:dyDescent="0.25">
      <c r="A232" t="s">
        <v>724</v>
      </c>
      <c r="B232" t="s">
        <v>725</v>
      </c>
      <c r="C232" t="str">
        <f>HYPERLINK("https://www.ti.com.cn/product/cn/TPA3106D1/samplebuy","订购和质量")</f>
        <v>订购和质量</v>
      </c>
      <c r="D232" t="s">
        <v>23</v>
      </c>
      <c r="E232" t="s">
        <v>16</v>
      </c>
      <c r="F232" t="s">
        <v>17</v>
      </c>
      <c r="G232" t="s">
        <v>726</v>
      </c>
      <c r="H232" t="s">
        <v>727</v>
      </c>
      <c r="I232" t="s">
        <v>26</v>
      </c>
    </row>
    <row r="233" spans="1:9" hidden="1" x14ac:dyDescent="0.25">
      <c r="A233" t="s">
        <v>728</v>
      </c>
      <c r="B233" t="s">
        <v>729</v>
      </c>
      <c r="C233" t="str">
        <f>HYPERLINK("https://www.ti.com.cn/product/cn/LME49721/samplebuy","订购和质量")</f>
        <v>订购和质量</v>
      </c>
      <c r="D233" t="s">
        <v>15</v>
      </c>
      <c r="E233" t="s">
        <v>16</v>
      </c>
      <c r="F233" t="s">
        <v>17</v>
      </c>
      <c r="G233" t="s">
        <v>18</v>
      </c>
      <c r="H233" t="s">
        <v>730</v>
      </c>
      <c r="I233" t="s">
        <v>26</v>
      </c>
    </row>
    <row r="234" spans="1:9" hidden="1" x14ac:dyDescent="0.25">
      <c r="A234" t="s">
        <v>731</v>
      </c>
      <c r="B234" t="s">
        <v>732</v>
      </c>
      <c r="C234" t="str">
        <f>HYPERLINK("https://www.ti.com.cn/product/cn/TPA2013D1/samplebuy","订购和质量")</f>
        <v>订购和质量</v>
      </c>
      <c r="D234" t="s">
        <v>23</v>
      </c>
      <c r="E234" t="s">
        <v>16</v>
      </c>
      <c r="F234" t="s">
        <v>17</v>
      </c>
      <c r="G234" t="s">
        <v>691</v>
      </c>
      <c r="H234" t="s">
        <v>733</v>
      </c>
      <c r="I234" t="s">
        <v>26</v>
      </c>
    </row>
    <row r="235" spans="1:9" hidden="1" x14ac:dyDescent="0.25">
      <c r="A235" t="s">
        <v>734</v>
      </c>
      <c r="B235" t="s">
        <v>735</v>
      </c>
      <c r="C235" t="str">
        <f>HYPERLINK("https://www.ti.com.cn/product/cn/OPA2376/samplebuy","订购和质量")</f>
        <v>订购和质量</v>
      </c>
      <c r="D235" t="s">
        <v>15</v>
      </c>
      <c r="E235" t="s">
        <v>16</v>
      </c>
      <c r="F235" t="s">
        <v>37</v>
      </c>
      <c r="G235" t="s">
        <v>736</v>
      </c>
      <c r="H235" t="s">
        <v>170</v>
      </c>
      <c r="I235" t="s">
        <v>26</v>
      </c>
    </row>
    <row r="236" spans="1:9" hidden="1" x14ac:dyDescent="0.25">
      <c r="A236" t="s">
        <v>737</v>
      </c>
      <c r="B236" t="s">
        <v>738</v>
      </c>
      <c r="C236" t="str">
        <f>HYPERLINK("https://www.ti.com.cn/product/cn/OPA4376/samplebuy","订购和质量")</f>
        <v>订购和质量</v>
      </c>
      <c r="D236" t="s">
        <v>15</v>
      </c>
      <c r="E236" t="s">
        <v>16</v>
      </c>
      <c r="F236" t="s">
        <v>37</v>
      </c>
      <c r="G236" t="s">
        <v>134</v>
      </c>
      <c r="H236" t="s">
        <v>739</v>
      </c>
      <c r="I236" t="s">
        <v>26</v>
      </c>
    </row>
    <row r="237" spans="1:9" hidden="1" x14ac:dyDescent="0.25">
      <c r="A237" t="s">
        <v>740</v>
      </c>
      <c r="B237" t="s">
        <v>741</v>
      </c>
      <c r="C237" t="str">
        <f>HYPERLINK("https://www.ti.com.cn/product/cn/LME49600/samplebuy","订购和质量")</f>
        <v>订购和质量</v>
      </c>
      <c r="D237" t="s">
        <v>15</v>
      </c>
      <c r="E237" t="s">
        <v>16</v>
      </c>
      <c r="F237" t="s">
        <v>17</v>
      </c>
      <c r="G237" t="s">
        <v>742</v>
      </c>
      <c r="H237" t="s">
        <v>231</v>
      </c>
      <c r="I237" t="s">
        <v>26</v>
      </c>
    </row>
    <row r="238" spans="1:9" hidden="1" x14ac:dyDescent="0.25">
      <c r="A238" t="s">
        <v>743</v>
      </c>
      <c r="B238" t="s">
        <v>744</v>
      </c>
      <c r="C238" t="str">
        <f>HYPERLINK("https://www.ti.com.cn/product/cn/TL971/samplebuy","订购和质量")</f>
        <v>订购和质量</v>
      </c>
      <c r="D238" t="s">
        <v>15</v>
      </c>
      <c r="E238" t="s">
        <v>16</v>
      </c>
      <c r="F238" t="s">
        <v>37</v>
      </c>
      <c r="G238" t="s">
        <v>18</v>
      </c>
      <c r="H238" t="s">
        <v>745</v>
      </c>
      <c r="I238" t="s">
        <v>26</v>
      </c>
    </row>
    <row r="239" spans="1:9" hidden="1" x14ac:dyDescent="0.25">
      <c r="A239" t="s">
        <v>746</v>
      </c>
      <c r="B239" t="s">
        <v>747</v>
      </c>
      <c r="C239" t="str">
        <f>HYPERLINK("https://www.ti.com.cn/product/cn/TPA3123D2/samplebuy","订购和质量")</f>
        <v>订购和质量</v>
      </c>
      <c r="D239" t="s">
        <v>23</v>
      </c>
      <c r="E239" t="s">
        <v>16</v>
      </c>
      <c r="F239" t="s">
        <v>17</v>
      </c>
      <c r="G239" t="s">
        <v>694</v>
      </c>
      <c r="H239" t="s">
        <v>748</v>
      </c>
      <c r="I239" t="s">
        <v>26</v>
      </c>
    </row>
    <row r="240" spans="1:9" hidden="1" x14ac:dyDescent="0.25">
      <c r="A240" t="s">
        <v>749</v>
      </c>
      <c r="B240" t="s">
        <v>750</v>
      </c>
      <c r="C240" t="str">
        <f>HYPERLINK("https://www.ti.com.cn/product/cn/TL972/samplebuy","订购和质量")</f>
        <v>订购和质量</v>
      </c>
      <c r="D240" t="s">
        <v>15</v>
      </c>
      <c r="E240" t="s">
        <v>16</v>
      </c>
      <c r="F240" t="s">
        <v>37</v>
      </c>
      <c r="G240" t="s">
        <v>751</v>
      </c>
      <c r="H240" t="s">
        <v>43</v>
      </c>
      <c r="I240" t="s">
        <v>26</v>
      </c>
    </row>
    <row r="241" spans="1:9" hidden="1" x14ac:dyDescent="0.25">
      <c r="A241" t="s">
        <v>752</v>
      </c>
      <c r="B241" t="s">
        <v>753</v>
      </c>
      <c r="C241" t="str">
        <f>HYPERLINK("https://www.ti.com.cn/product/cn/LM48511/samplebuy","订购和质量")</f>
        <v>订购和质量</v>
      </c>
      <c r="D241" t="s">
        <v>23</v>
      </c>
      <c r="E241" t="s">
        <v>16</v>
      </c>
      <c r="F241" t="s">
        <v>17</v>
      </c>
      <c r="G241" t="s">
        <v>162</v>
      </c>
      <c r="H241" t="s">
        <v>754</v>
      </c>
      <c r="I241" t="s">
        <v>26</v>
      </c>
    </row>
    <row r="242" spans="1:9" hidden="1" x14ac:dyDescent="0.25">
      <c r="A242" t="s">
        <v>755</v>
      </c>
      <c r="B242" t="s">
        <v>756</v>
      </c>
      <c r="C242" t="str">
        <f>HYPERLINK("https://www.ti.com.cn/product/cn/DRV600/samplebuy","订购和质量")</f>
        <v>订购和质量</v>
      </c>
      <c r="D242" t="s">
        <v>506</v>
      </c>
      <c r="E242" t="s">
        <v>16</v>
      </c>
      <c r="F242" t="s">
        <v>17</v>
      </c>
      <c r="G242" t="s">
        <v>341</v>
      </c>
      <c r="H242" t="s">
        <v>700</v>
      </c>
      <c r="I242" t="s">
        <v>26</v>
      </c>
    </row>
    <row r="243" spans="1:9" hidden="1" x14ac:dyDescent="0.25">
      <c r="A243" t="s">
        <v>757</v>
      </c>
      <c r="B243" t="s">
        <v>758</v>
      </c>
      <c r="C243" t="str">
        <f>HYPERLINK("https://www.ti.com.cn/product/cn/OPA376/samplebuy","订购和质量")</f>
        <v>订购和质量</v>
      </c>
      <c r="D243" t="s">
        <v>15</v>
      </c>
      <c r="E243" t="s">
        <v>16</v>
      </c>
      <c r="F243" t="s">
        <v>37</v>
      </c>
      <c r="G243" t="s">
        <v>759</v>
      </c>
      <c r="H243" t="s">
        <v>760</v>
      </c>
      <c r="I243" t="s">
        <v>26</v>
      </c>
    </row>
    <row r="244" spans="1:9" hidden="1" x14ac:dyDescent="0.25">
      <c r="A244" t="s">
        <v>761</v>
      </c>
      <c r="B244" t="s">
        <v>762</v>
      </c>
      <c r="C244" t="str">
        <f>HYPERLINK("https://www.ti.com.cn/product/cn/LME49720/samplebuy","订购和质量")</f>
        <v>订购和质量</v>
      </c>
      <c r="D244" t="s">
        <v>15</v>
      </c>
      <c r="E244" t="s">
        <v>16</v>
      </c>
      <c r="F244" t="s">
        <v>17</v>
      </c>
      <c r="G244" t="s">
        <v>763</v>
      </c>
      <c r="H244" t="s">
        <v>124</v>
      </c>
      <c r="I244" t="s">
        <v>26</v>
      </c>
    </row>
    <row r="245" spans="1:9" hidden="1" x14ac:dyDescent="0.25">
      <c r="A245" t="s">
        <v>764</v>
      </c>
      <c r="B245" t="s">
        <v>765</v>
      </c>
      <c r="C245" t="str">
        <f>HYPERLINK("https://www.ti.com.cn/product/cn/LM4947/samplebuy","订购和质量")</f>
        <v>订购和质量</v>
      </c>
      <c r="D245" t="s">
        <v>23</v>
      </c>
      <c r="E245" t="s">
        <v>16</v>
      </c>
      <c r="F245" t="s">
        <v>17</v>
      </c>
      <c r="G245" t="s">
        <v>354</v>
      </c>
      <c r="H245" t="s">
        <v>766</v>
      </c>
      <c r="I245" t="s">
        <v>26</v>
      </c>
    </row>
    <row r="246" spans="1:9" hidden="1" x14ac:dyDescent="0.25">
      <c r="A246" t="s">
        <v>767</v>
      </c>
      <c r="B246" t="s">
        <v>768</v>
      </c>
      <c r="C246" t="str">
        <f>HYPERLINK("https://www.ti.com.cn/product/cn/LME49860/samplebuy","订购和质量")</f>
        <v>订购和质量</v>
      </c>
      <c r="D246" t="s">
        <v>15</v>
      </c>
      <c r="E246" t="s">
        <v>16</v>
      </c>
      <c r="F246" t="s">
        <v>17</v>
      </c>
      <c r="G246" t="s">
        <v>18</v>
      </c>
      <c r="H246" t="s">
        <v>769</v>
      </c>
      <c r="I246" t="s">
        <v>26</v>
      </c>
    </row>
    <row r="247" spans="1:9" x14ac:dyDescent="0.25">
      <c r="A247" t="s">
        <v>770</v>
      </c>
      <c r="B247" t="s">
        <v>771</v>
      </c>
      <c r="C247" t="str">
        <f>HYPERLINK("https://www.ti.com.cn/product/cn/TPA6130A2/samplebuy","订购和质量")</f>
        <v>订购和质量</v>
      </c>
      <c r="D247" t="s">
        <v>353</v>
      </c>
      <c r="E247" t="s">
        <v>16</v>
      </c>
      <c r="F247" t="s">
        <v>17</v>
      </c>
      <c r="G247" t="s">
        <v>691</v>
      </c>
      <c r="H247" t="s">
        <v>382</v>
      </c>
      <c r="I247" t="s">
        <v>26</v>
      </c>
    </row>
    <row r="248" spans="1:9" hidden="1" x14ac:dyDescent="0.25">
      <c r="A248" t="s">
        <v>772</v>
      </c>
      <c r="B248" t="s">
        <v>773</v>
      </c>
      <c r="C248" t="str">
        <f>HYPERLINK("https://www.ti.com.cn/product/cn/TPA3107D2/samplebuy","订购和质量")</f>
        <v>订购和质量</v>
      </c>
      <c r="D248" t="s">
        <v>23</v>
      </c>
      <c r="E248" t="s">
        <v>16</v>
      </c>
      <c r="F248" t="s">
        <v>17</v>
      </c>
      <c r="G248" t="s">
        <v>38</v>
      </c>
      <c r="H248" t="s">
        <v>774</v>
      </c>
      <c r="I248" t="s">
        <v>26</v>
      </c>
    </row>
    <row r="249" spans="1:9" hidden="1" x14ac:dyDescent="0.25">
      <c r="A249" t="s">
        <v>775</v>
      </c>
      <c r="B249" t="s">
        <v>776</v>
      </c>
      <c r="C249" t="str">
        <f>HYPERLINK("https://www.ti.com.cn/product/cn/MC33078-EP/samplebuy","订购和质量")</f>
        <v>订购和质量</v>
      </c>
      <c r="D249" t="s">
        <v>15</v>
      </c>
      <c r="E249" t="s">
        <v>449</v>
      </c>
      <c r="F249" t="s">
        <v>450</v>
      </c>
      <c r="G249" t="s">
        <v>18</v>
      </c>
      <c r="H249" t="s">
        <v>777</v>
      </c>
      <c r="I249" t="s">
        <v>26</v>
      </c>
    </row>
    <row r="250" spans="1:9" hidden="1" x14ac:dyDescent="0.25">
      <c r="A250" t="s">
        <v>778</v>
      </c>
      <c r="B250" t="s">
        <v>779</v>
      </c>
      <c r="C250" t="str">
        <f>HYPERLINK("https://www.ti.com.cn/product/cn/TPA6205A1/samplebuy","订购和质量")</f>
        <v>订购和质量</v>
      </c>
      <c r="D250" t="s">
        <v>23</v>
      </c>
      <c r="E250" t="s">
        <v>16</v>
      </c>
      <c r="F250" t="s">
        <v>17</v>
      </c>
      <c r="G250" t="s">
        <v>780</v>
      </c>
      <c r="H250" t="s">
        <v>781</v>
      </c>
      <c r="I250" t="s">
        <v>26</v>
      </c>
    </row>
    <row r="251" spans="1:9" hidden="1" x14ac:dyDescent="0.25">
      <c r="A251" t="s">
        <v>782</v>
      </c>
      <c r="B251" t="s">
        <v>783</v>
      </c>
      <c r="C251" t="str">
        <f>HYPERLINK("https://www.ti.com.cn/product/cn/TPA2006D1/samplebuy","订购和质量")</f>
        <v>订购和质量</v>
      </c>
      <c r="D251" t="s">
        <v>23</v>
      </c>
      <c r="E251" t="s">
        <v>16</v>
      </c>
      <c r="F251" t="s">
        <v>17</v>
      </c>
      <c r="G251" t="s">
        <v>784</v>
      </c>
      <c r="H251" t="s">
        <v>785</v>
      </c>
      <c r="I251" t="s">
        <v>26</v>
      </c>
    </row>
    <row r="252" spans="1:9" hidden="1" x14ac:dyDescent="0.25">
      <c r="A252" t="s">
        <v>786</v>
      </c>
      <c r="B252" t="s">
        <v>787</v>
      </c>
      <c r="C252" t="str">
        <f>HYPERLINK("https://www.ti.com.cn/product/cn/LM4562/samplebuy","订购和质量")</f>
        <v>订购和质量</v>
      </c>
      <c r="D252" t="s">
        <v>15</v>
      </c>
      <c r="E252" t="s">
        <v>16</v>
      </c>
      <c r="F252" t="s">
        <v>17</v>
      </c>
      <c r="G252" t="s">
        <v>763</v>
      </c>
      <c r="H252" t="s">
        <v>788</v>
      </c>
      <c r="I252" t="s">
        <v>26</v>
      </c>
    </row>
    <row r="253" spans="1:9" hidden="1" x14ac:dyDescent="0.25">
      <c r="A253" t="s">
        <v>789</v>
      </c>
      <c r="B253" t="s">
        <v>790</v>
      </c>
      <c r="C253" t="str">
        <f>HYPERLINK("https://www.ti.com.cn/product/cn/TL974/samplebuy","订购和质量")</f>
        <v>订购和质量</v>
      </c>
      <c r="D253" t="s">
        <v>15</v>
      </c>
      <c r="E253" t="s">
        <v>16</v>
      </c>
      <c r="F253" t="s">
        <v>37</v>
      </c>
      <c r="G253" t="s">
        <v>791</v>
      </c>
      <c r="H253" t="s">
        <v>792</v>
      </c>
      <c r="I253" t="s">
        <v>26</v>
      </c>
    </row>
    <row r="254" spans="1:9" hidden="1" x14ac:dyDescent="0.25">
      <c r="A254" t="s">
        <v>793</v>
      </c>
      <c r="B254" t="s">
        <v>794</v>
      </c>
      <c r="C254" t="str">
        <f>HYPERLINK("https://www.ti.com.cn/product/cn/LM4675/samplebuy","订购和质量")</f>
        <v>订购和质量</v>
      </c>
      <c r="D254" t="s">
        <v>23</v>
      </c>
      <c r="E254" t="s">
        <v>16</v>
      </c>
      <c r="F254" t="s">
        <v>17</v>
      </c>
      <c r="G254" t="s">
        <v>795</v>
      </c>
      <c r="H254" t="s">
        <v>563</v>
      </c>
      <c r="I254" t="s">
        <v>26</v>
      </c>
    </row>
    <row r="255" spans="1:9" hidden="1" x14ac:dyDescent="0.25">
      <c r="A255" t="s">
        <v>796</v>
      </c>
      <c r="B255" t="s">
        <v>797</v>
      </c>
      <c r="C255" t="str">
        <f>HYPERLINK("https://www.ti.com.cn/product/cn/TPA2032D1/samplebuy","订购和质量")</f>
        <v>订购和质量</v>
      </c>
      <c r="D255" t="s">
        <v>23</v>
      </c>
      <c r="E255" t="s">
        <v>16</v>
      </c>
      <c r="F255" t="s">
        <v>17</v>
      </c>
      <c r="G255" t="s">
        <v>471</v>
      </c>
      <c r="H255" t="s">
        <v>798</v>
      </c>
      <c r="I255" t="s">
        <v>26</v>
      </c>
    </row>
    <row r="256" spans="1:9" hidden="1" x14ac:dyDescent="0.25">
      <c r="A256" t="s">
        <v>799</v>
      </c>
      <c r="B256" t="s">
        <v>800</v>
      </c>
      <c r="C256" t="str">
        <f>HYPERLINK("https://www.ti.com.cn/product/cn/TPA2033D1/samplebuy","订购和质量")</f>
        <v>订购和质量</v>
      </c>
      <c r="D256" t="s">
        <v>23</v>
      </c>
      <c r="E256" t="s">
        <v>16</v>
      </c>
      <c r="F256" t="s">
        <v>17</v>
      </c>
      <c r="G256" t="s">
        <v>471</v>
      </c>
      <c r="H256" t="s">
        <v>801</v>
      </c>
      <c r="I256" t="s">
        <v>26</v>
      </c>
    </row>
    <row r="257" spans="1:9" hidden="1" x14ac:dyDescent="0.25">
      <c r="A257" t="s">
        <v>802</v>
      </c>
      <c r="B257" t="s">
        <v>803</v>
      </c>
      <c r="C257" t="str">
        <f>HYPERLINK("https://www.ti.com.cn/product/cn/TPA2034D1/samplebuy","订购和质量")</f>
        <v>订购和质量</v>
      </c>
      <c r="D257" t="s">
        <v>23</v>
      </c>
      <c r="E257" t="s">
        <v>16</v>
      </c>
      <c r="F257" t="s">
        <v>17</v>
      </c>
      <c r="G257" t="s">
        <v>471</v>
      </c>
      <c r="H257" t="s">
        <v>798</v>
      </c>
      <c r="I257" t="s">
        <v>26</v>
      </c>
    </row>
    <row r="258" spans="1:9" hidden="1" x14ac:dyDescent="0.25">
      <c r="A258" t="s">
        <v>804</v>
      </c>
      <c r="B258" t="s">
        <v>805</v>
      </c>
      <c r="C258" t="str">
        <f>HYPERLINK("https://www.ti.com.cn/product/cn/LM4674A/samplebuy","订购和质量")</f>
        <v>订购和质量</v>
      </c>
      <c r="D258" t="s">
        <v>23</v>
      </c>
      <c r="E258" t="s">
        <v>16</v>
      </c>
      <c r="F258" t="s">
        <v>17</v>
      </c>
      <c r="G258" t="s">
        <v>445</v>
      </c>
      <c r="H258" t="s">
        <v>711</v>
      </c>
      <c r="I258" t="s">
        <v>26</v>
      </c>
    </row>
    <row r="259" spans="1:9" hidden="1" x14ac:dyDescent="0.25">
      <c r="A259" t="s">
        <v>806</v>
      </c>
      <c r="B259" t="s">
        <v>807</v>
      </c>
      <c r="C259" t="str">
        <f>HYPERLINK("https://www.ti.com.cn/product/cn/LM4995/samplebuy","订购和质量")</f>
        <v>订购和质量</v>
      </c>
      <c r="D259" t="s">
        <v>23</v>
      </c>
      <c r="E259" t="s">
        <v>16</v>
      </c>
      <c r="F259" t="s">
        <v>17</v>
      </c>
      <c r="G259" t="s">
        <v>795</v>
      </c>
      <c r="H259" t="s">
        <v>808</v>
      </c>
      <c r="I259" t="s">
        <v>26</v>
      </c>
    </row>
    <row r="260" spans="1:9" hidden="1" x14ac:dyDescent="0.25">
      <c r="A260" t="s">
        <v>809</v>
      </c>
      <c r="B260" t="s">
        <v>810</v>
      </c>
      <c r="C260" t="str">
        <f>HYPERLINK("https://www.ti.com.cn/product/cn/TPA3100D2/samplebuy","订购和质量")</f>
        <v>订购和质量</v>
      </c>
      <c r="D260" t="s">
        <v>23</v>
      </c>
      <c r="E260" t="s">
        <v>16</v>
      </c>
      <c r="F260" t="s">
        <v>17</v>
      </c>
      <c r="G260" t="s">
        <v>811</v>
      </c>
      <c r="H260" t="s">
        <v>812</v>
      </c>
      <c r="I260" t="s">
        <v>26</v>
      </c>
    </row>
    <row r="261" spans="1:9" hidden="1" x14ac:dyDescent="0.25">
      <c r="A261" t="s">
        <v>813</v>
      </c>
      <c r="B261" t="s">
        <v>805</v>
      </c>
      <c r="C261" t="str">
        <f>HYPERLINK("https://www.ti.com.cn/product/cn/LM4674/samplebuy","订购和质量")</f>
        <v>订购和质量</v>
      </c>
      <c r="D261" t="s">
        <v>23</v>
      </c>
      <c r="E261" t="s">
        <v>16</v>
      </c>
      <c r="F261" t="s">
        <v>17</v>
      </c>
      <c r="G261" t="s">
        <v>814</v>
      </c>
      <c r="H261" t="s">
        <v>815</v>
      </c>
      <c r="I261" t="s">
        <v>26</v>
      </c>
    </row>
    <row r="262" spans="1:9" hidden="1" x14ac:dyDescent="0.25">
      <c r="A262" t="s">
        <v>816</v>
      </c>
      <c r="B262" t="s">
        <v>817</v>
      </c>
      <c r="C262" t="str">
        <f>HYPERLINK("https://www.ti.com.cn/product/cn/LM4673/samplebuy","订购和质量")</f>
        <v>订购和质量</v>
      </c>
      <c r="D262" t="s">
        <v>23</v>
      </c>
      <c r="E262" t="s">
        <v>16</v>
      </c>
      <c r="F262" t="s">
        <v>17</v>
      </c>
      <c r="G262" t="s">
        <v>795</v>
      </c>
      <c r="H262" t="s">
        <v>400</v>
      </c>
      <c r="I262" t="s">
        <v>26</v>
      </c>
    </row>
    <row r="263" spans="1:9" ht="27.6" hidden="1" x14ac:dyDescent="0.25">
      <c r="A263" t="s">
        <v>818</v>
      </c>
      <c r="B263" t="s">
        <v>819</v>
      </c>
      <c r="C263" t="str">
        <f>HYPERLINK("https://www.ti.com.cn/product/cn/TPA2005D1-Q1/samplebuy","订购和质量")</f>
        <v>订购和质量</v>
      </c>
      <c r="D263" t="s">
        <v>23</v>
      </c>
      <c r="E263" t="s">
        <v>36</v>
      </c>
      <c r="F263" s="1" t="s">
        <v>820</v>
      </c>
      <c r="G263" t="s">
        <v>821</v>
      </c>
      <c r="H263" t="s">
        <v>822</v>
      </c>
      <c r="I263" t="s">
        <v>26</v>
      </c>
    </row>
    <row r="264" spans="1:9" hidden="1" x14ac:dyDescent="0.25">
      <c r="A264" t="s">
        <v>823</v>
      </c>
      <c r="B264" t="s">
        <v>824</v>
      </c>
      <c r="C264" t="str">
        <f>HYPERLINK("https://www.ti.com.cn/product/cn/TPA6021A4/samplebuy","订购和质量")</f>
        <v>订购和质量</v>
      </c>
      <c r="D264" t="s">
        <v>23</v>
      </c>
      <c r="E264" t="s">
        <v>16</v>
      </c>
      <c r="F264" t="s">
        <v>17</v>
      </c>
      <c r="G264" t="s">
        <v>825</v>
      </c>
      <c r="H264" t="s">
        <v>826</v>
      </c>
      <c r="I264" t="s">
        <v>26</v>
      </c>
    </row>
    <row r="265" spans="1:9" hidden="1" x14ac:dyDescent="0.25">
      <c r="A265" t="s">
        <v>827</v>
      </c>
      <c r="B265" t="s">
        <v>828</v>
      </c>
      <c r="C265" t="str">
        <f>HYPERLINK("https://www.ti.com.cn/product/cn/PGA2320/samplebuy","订购和质量")</f>
        <v>订购和质量</v>
      </c>
      <c r="D265" t="s">
        <v>829</v>
      </c>
      <c r="E265" t="s">
        <v>16</v>
      </c>
      <c r="F265" t="s">
        <v>17</v>
      </c>
      <c r="G265" t="s">
        <v>830</v>
      </c>
      <c r="H265" t="s">
        <v>831</v>
      </c>
      <c r="I265" t="s">
        <v>26</v>
      </c>
    </row>
    <row r="266" spans="1:9" hidden="1" x14ac:dyDescent="0.25">
      <c r="A266" t="s">
        <v>832</v>
      </c>
      <c r="B266" t="s">
        <v>833</v>
      </c>
      <c r="C266" t="str">
        <f>HYPERLINK("https://www.ti.com.cn/product/cn/LM4938/samplebuy","订购和质量")</f>
        <v>订购和质量</v>
      </c>
      <c r="D266" t="s">
        <v>23</v>
      </c>
      <c r="E266" t="s">
        <v>16</v>
      </c>
      <c r="F266" t="s">
        <v>834</v>
      </c>
      <c r="G266" t="s">
        <v>169</v>
      </c>
      <c r="H266" t="s">
        <v>835</v>
      </c>
      <c r="I266" t="s">
        <v>26</v>
      </c>
    </row>
    <row r="267" spans="1:9" hidden="1" x14ac:dyDescent="0.25">
      <c r="A267" t="s">
        <v>836</v>
      </c>
      <c r="B267" t="s">
        <v>837</v>
      </c>
      <c r="C267" t="str">
        <f>HYPERLINK("https://www.ti.com.cn/product/cn/MC33078/samplebuy","订购和质量")</f>
        <v>订购和质量</v>
      </c>
      <c r="D267" t="s">
        <v>15</v>
      </c>
      <c r="E267" t="s">
        <v>16</v>
      </c>
      <c r="F267" t="s">
        <v>17</v>
      </c>
      <c r="G267" t="s">
        <v>539</v>
      </c>
      <c r="H267" t="s">
        <v>838</v>
      </c>
      <c r="I267" t="s">
        <v>26</v>
      </c>
    </row>
    <row r="268" spans="1:9" hidden="1" x14ac:dyDescent="0.25">
      <c r="A268" t="s">
        <v>839</v>
      </c>
      <c r="B268" t="s">
        <v>840</v>
      </c>
      <c r="C268" t="str">
        <f>HYPERLINK("https://www.ti.com.cn/product/cn/TPA2012D2/samplebuy","订购和质量")</f>
        <v>订购和质量</v>
      </c>
      <c r="D268" t="s">
        <v>23</v>
      </c>
      <c r="E268" t="s">
        <v>16</v>
      </c>
      <c r="F268" t="s">
        <v>17</v>
      </c>
      <c r="G268" t="s">
        <v>691</v>
      </c>
      <c r="H268" t="s">
        <v>841</v>
      </c>
      <c r="I268" t="s">
        <v>26</v>
      </c>
    </row>
    <row r="269" spans="1:9" hidden="1" x14ac:dyDescent="0.25">
      <c r="A269" t="s">
        <v>842</v>
      </c>
      <c r="B269" t="s">
        <v>843</v>
      </c>
      <c r="C269" t="str">
        <f>HYPERLINK("https://www.ti.com.cn/product/cn/LM4929/samplebuy","订购和质量")</f>
        <v>订购和质量</v>
      </c>
      <c r="D269" t="s">
        <v>23</v>
      </c>
      <c r="E269" t="s">
        <v>16</v>
      </c>
      <c r="F269" t="s">
        <v>17</v>
      </c>
      <c r="G269" t="s">
        <v>526</v>
      </c>
      <c r="H269" t="s">
        <v>844</v>
      </c>
      <c r="I269" t="s">
        <v>26</v>
      </c>
    </row>
    <row r="270" spans="1:9" x14ac:dyDescent="0.25">
      <c r="A270" t="s">
        <v>845</v>
      </c>
      <c r="B270" t="s">
        <v>846</v>
      </c>
      <c r="C270" t="str">
        <f>HYPERLINK("https://www.ti.com.cn/product/cn/TPA4411/samplebuy","订购和质量")</f>
        <v>订购和质量</v>
      </c>
      <c r="D270" t="s">
        <v>353</v>
      </c>
      <c r="E270" t="s">
        <v>16</v>
      </c>
      <c r="F270" t="s">
        <v>17</v>
      </c>
      <c r="G270" t="s">
        <v>691</v>
      </c>
      <c r="H270" t="s">
        <v>847</v>
      </c>
      <c r="I270" t="s">
        <v>26</v>
      </c>
    </row>
    <row r="271" spans="1:9" x14ac:dyDescent="0.25">
      <c r="A271" t="s">
        <v>848</v>
      </c>
      <c r="B271" t="s">
        <v>849</v>
      </c>
      <c r="C271" t="str">
        <f>HYPERLINK("https://www.ti.com.cn/product/cn/LM4917/samplebuy","订购和质量")</f>
        <v>订购和质量</v>
      </c>
      <c r="D271" t="s">
        <v>353</v>
      </c>
      <c r="E271" t="s">
        <v>16</v>
      </c>
      <c r="F271" t="s">
        <v>17</v>
      </c>
      <c r="G271" t="s">
        <v>850</v>
      </c>
      <c r="H271" t="s">
        <v>851</v>
      </c>
      <c r="I271" t="s">
        <v>26</v>
      </c>
    </row>
    <row r="272" spans="1:9" hidden="1" x14ac:dyDescent="0.25">
      <c r="A272" t="s">
        <v>852</v>
      </c>
      <c r="B272" t="s">
        <v>853</v>
      </c>
      <c r="C272" t="str">
        <f>HYPERLINK("https://www.ti.com.cn/product/cn/SA5534/samplebuy","订购和质量")</f>
        <v>订购和质量</v>
      </c>
      <c r="D272" t="s">
        <v>15</v>
      </c>
      <c r="E272" t="s">
        <v>16</v>
      </c>
      <c r="F272" t="s">
        <v>17</v>
      </c>
      <c r="G272" t="s">
        <v>854</v>
      </c>
      <c r="H272" t="s">
        <v>855</v>
      </c>
      <c r="I272" t="s">
        <v>26</v>
      </c>
    </row>
    <row r="273" spans="1:9" hidden="1" x14ac:dyDescent="0.25">
      <c r="A273" t="s">
        <v>856</v>
      </c>
      <c r="B273" t="s">
        <v>857</v>
      </c>
      <c r="C273" t="str">
        <f>HYPERLINK("https://www.ti.com.cn/product/cn/SA5534A/samplebuy","订购和质量")</f>
        <v>订购和质量</v>
      </c>
      <c r="D273" t="s">
        <v>15</v>
      </c>
      <c r="E273" t="s">
        <v>16</v>
      </c>
      <c r="F273" t="s">
        <v>17</v>
      </c>
      <c r="G273" t="s">
        <v>763</v>
      </c>
      <c r="H273" t="s">
        <v>858</v>
      </c>
      <c r="I273" t="s">
        <v>26</v>
      </c>
    </row>
    <row r="274" spans="1:9" hidden="1" x14ac:dyDescent="0.25">
      <c r="A274" t="s">
        <v>859</v>
      </c>
      <c r="B274" t="s">
        <v>860</v>
      </c>
      <c r="C274" t="str">
        <f>HYPERLINK("https://www.ti.com.cn/product/cn/LM4666/samplebuy","订购和质量")</f>
        <v>订购和质量</v>
      </c>
      <c r="D274" t="s">
        <v>23</v>
      </c>
      <c r="E274" t="s">
        <v>16</v>
      </c>
      <c r="F274" t="s">
        <v>17</v>
      </c>
      <c r="G274" t="s">
        <v>861</v>
      </c>
      <c r="H274" t="s">
        <v>822</v>
      </c>
      <c r="I274" t="s">
        <v>26</v>
      </c>
    </row>
    <row r="275" spans="1:9" hidden="1" x14ac:dyDescent="0.25">
      <c r="A275" t="s">
        <v>862</v>
      </c>
      <c r="B275" t="s">
        <v>863</v>
      </c>
      <c r="C275" t="str">
        <f>HYPERLINK("https://www.ti.com.cn/product/cn/TPA6204A1/samplebuy","订购和质量")</f>
        <v>订购和质量</v>
      </c>
      <c r="D275" t="s">
        <v>23</v>
      </c>
      <c r="E275" t="s">
        <v>16</v>
      </c>
      <c r="F275" t="s">
        <v>17</v>
      </c>
      <c r="G275" t="s">
        <v>784</v>
      </c>
      <c r="H275" t="s">
        <v>864</v>
      </c>
      <c r="I275" t="s">
        <v>26</v>
      </c>
    </row>
    <row r="276" spans="1:9" hidden="1" x14ac:dyDescent="0.25">
      <c r="A276" t="s">
        <v>865</v>
      </c>
      <c r="B276" t="s">
        <v>866</v>
      </c>
      <c r="C276" t="str">
        <f>HYPERLINK("https://www.ti.com.cn/product/cn/TPA3005D2/samplebuy","订购和质量")</f>
        <v>订购和质量</v>
      </c>
      <c r="D276" t="s">
        <v>23</v>
      </c>
      <c r="E276" t="s">
        <v>16</v>
      </c>
      <c r="F276" t="s">
        <v>17</v>
      </c>
      <c r="G276" t="s">
        <v>365</v>
      </c>
      <c r="H276" t="s">
        <v>867</v>
      </c>
      <c r="I276" t="s">
        <v>26</v>
      </c>
    </row>
    <row r="277" spans="1:9" hidden="1" x14ac:dyDescent="0.25">
      <c r="A277" t="s">
        <v>868</v>
      </c>
      <c r="B277" t="s">
        <v>869</v>
      </c>
      <c r="C277" t="str">
        <f>HYPERLINK("https://www.ti.com.cn/product/cn/SA5532/samplebuy","订购和质量")</f>
        <v>订购和质量</v>
      </c>
      <c r="D277" t="s">
        <v>15</v>
      </c>
      <c r="E277" t="s">
        <v>16</v>
      </c>
      <c r="F277" t="s">
        <v>17</v>
      </c>
      <c r="G277" t="s">
        <v>763</v>
      </c>
      <c r="H277" t="s">
        <v>870</v>
      </c>
      <c r="I277" t="s">
        <v>26</v>
      </c>
    </row>
    <row r="278" spans="1:9" hidden="1" x14ac:dyDescent="0.25">
      <c r="A278" t="s">
        <v>871</v>
      </c>
      <c r="B278" t="s">
        <v>872</v>
      </c>
      <c r="C278" t="str">
        <f>HYPERLINK("https://www.ti.com.cn/product/cn/SA5532A/samplebuy","订购和质量")</f>
        <v>订购和质量</v>
      </c>
      <c r="D278" t="s">
        <v>15</v>
      </c>
      <c r="E278" t="s">
        <v>16</v>
      </c>
      <c r="F278" t="s">
        <v>17</v>
      </c>
      <c r="G278" t="s">
        <v>763</v>
      </c>
      <c r="H278" t="s">
        <v>870</v>
      </c>
      <c r="I278" t="s">
        <v>26</v>
      </c>
    </row>
    <row r="279" spans="1:9" hidden="1" x14ac:dyDescent="0.25">
      <c r="A279" t="s">
        <v>873</v>
      </c>
      <c r="B279" t="s">
        <v>874</v>
      </c>
      <c r="C279" t="str">
        <f>HYPERLINK("https://www.ti.com.cn/product/cn/LM4952/samplebuy","订购和质量")</f>
        <v>订购和质量</v>
      </c>
      <c r="D279" t="s">
        <v>23</v>
      </c>
      <c r="E279" t="s">
        <v>16</v>
      </c>
      <c r="F279" t="s">
        <v>17</v>
      </c>
      <c r="G279" t="s">
        <v>875</v>
      </c>
      <c r="H279" t="s">
        <v>876</v>
      </c>
      <c r="I279" t="s">
        <v>26</v>
      </c>
    </row>
    <row r="280" spans="1:9" x14ac:dyDescent="0.25">
      <c r="A280" t="s">
        <v>877</v>
      </c>
      <c r="B280" t="s">
        <v>878</v>
      </c>
      <c r="C280" t="str">
        <f>HYPERLINK("https://www.ti.com.cn/product/cn/TPA6120A2/samplebuy","订购和质量")</f>
        <v>订购和质量</v>
      </c>
      <c r="D280" t="s">
        <v>353</v>
      </c>
      <c r="E280" t="s">
        <v>16</v>
      </c>
      <c r="F280" t="s">
        <v>17</v>
      </c>
      <c r="G280" t="s">
        <v>879</v>
      </c>
      <c r="H280" t="s">
        <v>880</v>
      </c>
      <c r="I280" t="s">
        <v>26</v>
      </c>
    </row>
    <row r="281" spans="1:9" hidden="1" x14ac:dyDescent="0.25">
      <c r="A281" t="s">
        <v>881</v>
      </c>
      <c r="B281" t="s">
        <v>882</v>
      </c>
      <c r="C281" t="str">
        <f>HYPERLINK("https://www.ti.com.cn/product/cn/OPA1632/samplebuy","订购和质量")</f>
        <v>订购和质量</v>
      </c>
      <c r="D281" t="s">
        <v>15</v>
      </c>
      <c r="E281" t="s">
        <v>16</v>
      </c>
      <c r="F281" t="s">
        <v>17</v>
      </c>
      <c r="G281" t="s">
        <v>883</v>
      </c>
      <c r="H281" t="s">
        <v>414</v>
      </c>
      <c r="I281" t="s">
        <v>26</v>
      </c>
    </row>
    <row r="282" spans="1:9" hidden="1" x14ac:dyDescent="0.25">
      <c r="A282" t="s">
        <v>884</v>
      </c>
      <c r="B282" t="s">
        <v>885</v>
      </c>
      <c r="C282" t="str">
        <f>HYPERLINK("https://www.ti.com.cn/product/cn/PGA2500/samplebuy","订购和质量")</f>
        <v>订购和质量</v>
      </c>
      <c r="D282" t="s">
        <v>61</v>
      </c>
      <c r="E282" t="s">
        <v>16</v>
      </c>
      <c r="F282" t="s">
        <v>17</v>
      </c>
      <c r="G282" t="s">
        <v>886</v>
      </c>
      <c r="H282" t="s">
        <v>887</v>
      </c>
      <c r="I282" t="s">
        <v>26</v>
      </c>
    </row>
    <row r="283" spans="1:9" hidden="1" x14ac:dyDescent="0.25">
      <c r="A283" t="s">
        <v>888</v>
      </c>
      <c r="B283" t="s">
        <v>889</v>
      </c>
      <c r="C283" t="str">
        <f>HYPERLINK("https://www.ti.com.cn/product/cn/TPA2010D1/samplebuy","订购和质量")</f>
        <v>订购和质量</v>
      </c>
      <c r="D283" t="s">
        <v>23</v>
      </c>
      <c r="E283" t="s">
        <v>16</v>
      </c>
      <c r="F283" t="s">
        <v>17</v>
      </c>
      <c r="G283" t="s">
        <v>471</v>
      </c>
      <c r="H283" t="s">
        <v>785</v>
      </c>
      <c r="I283" t="s">
        <v>26</v>
      </c>
    </row>
    <row r="284" spans="1:9" hidden="1" x14ac:dyDescent="0.25">
      <c r="A284" t="s">
        <v>890</v>
      </c>
      <c r="B284" t="s">
        <v>891</v>
      </c>
      <c r="C284" t="str">
        <f>HYPERLINK("https://www.ti.com.cn/product/cn/TPA2008D2/samplebuy","订购和质量")</f>
        <v>订购和质量</v>
      </c>
      <c r="D284" t="s">
        <v>23</v>
      </c>
      <c r="E284" t="s">
        <v>16</v>
      </c>
      <c r="F284" t="s">
        <v>17</v>
      </c>
      <c r="G284" t="s">
        <v>694</v>
      </c>
      <c r="H284" t="s">
        <v>892</v>
      </c>
      <c r="I284" t="s">
        <v>26</v>
      </c>
    </row>
    <row r="285" spans="1:9" hidden="1" x14ac:dyDescent="0.25">
      <c r="A285" t="s">
        <v>893</v>
      </c>
      <c r="B285" t="s">
        <v>894</v>
      </c>
      <c r="C285" t="str">
        <f>HYPERLINK("https://www.ti.com.cn/product/cn/TPA6211A1/samplebuy","订购和质量")</f>
        <v>订购和质量</v>
      </c>
      <c r="D285" t="s">
        <v>23</v>
      </c>
      <c r="E285" t="s">
        <v>16</v>
      </c>
      <c r="F285" t="s">
        <v>17</v>
      </c>
      <c r="G285" t="s">
        <v>821</v>
      </c>
      <c r="H285" t="s">
        <v>895</v>
      </c>
      <c r="I285" t="s">
        <v>26</v>
      </c>
    </row>
    <row r="286" spans="1:9" hidden="1" x14ac:dyDescent="0.25">
      <c r="A286" t="s">
        <v>896</v>
      </c>
      <c r="B286" t="s">
        <v>897</v>
      </c>
      <c r="C286" t="str">
        <f>HYPERLINK("https://www.ti.com.cn/product/cn/LM4950/samplebuy","订购和质量")</f>
        <v>订购和质量</v>
      </c>
      <c r="D286" t="s">
        <v>23</v>
      </c>
      <c r="E286" t="s">
        <v>16</v>
      </c>
      <c r="F286" t="s">
        <v>17</v>
      </c>
      <c r="G286" t="s">
        <v>875</v>
      </c>
      <c r="H286" t="s">
        <v>898</v>
      </c>
      <c r="I286" t="s">
        <v>26</v>
      </c>
    </row>
    <row r="287" spans="1:9" hidden="1" x14ac:dyDescent="0.25">
      <c r="A287" t="s">
        <v>899</v>
      </c>
      <c r="B287" t="s">
        <v>900</v>
      </c>
      <c r="C287" t="str">
        <f>HYPERLINK("https://www.ti.com.cn/product/cn/LM4991/samplebuy","订购和质量")</f>
        <v>订购和质量</v>
      </c>
      <c r="D287" t="s">
        <v>23</v>
      </c>
      <c r="E287" t="s">
        <v>16</v>
      </c>
      <c r="F287" t="s">
        <v>17</v>
      </c>
      <c r="G287" t="s">
        <v>901</v>
      </c>
      <c r="H287" t="s">
        <v>801</v>
      </c>
      <c r="I287" t="s">
        <v>26</v>
      </c>
    </row>
    <row r="288" spans="1:9" hidden="1" x14ac:dyDescent="0.25">
      <c r="A288" t="s">
        <v>902</v>
      </c>
      <c r="B288" t="s">
        <v>903</v>
      </c>
      <c r="C288" t="str">
        <f>HYPERLINK("https://www.ti.com.cn/product/cn/LM4906/samplebuy","订购和质量")</f>
        <v>订购和质量</v>
      </c>
      <c r="D288" t="s">
        <v>23</v>
      </c>
      <c r="E288" t="s">
        <v>16</v>
      </c>
      <c r="F288" t="s">
        <v>17</v>
      </c>
      <c r="G288" t="s">
        <v>96</v>
      </c>
      <c r="H288" t="s">
        <v>904</v>
      </c>
      <c r="I288" t="s">
        <v>26</v>
      </c>
    </row>
    <row r="289" spans="1:9" hidden="1" x14ac:dyDescent="0.25">
      <c r="A289" t="s">
        <v>905</v>
      </c>
      <c r="B289" t="s">
        <v>906</v>
      </c>
      <c r="C289" t="str">
        <f>HYPERLINK("https://www.ti.com.cn/product/cn/RC4580/samplebuy","订购和质量")</f>
        <v>订购和质量</v>
      </c>
      <c r="D289" t="s">
        <v>15</v>
      </c>
      <c r="E289" t="s">
        <v>16</v>
      </c>
      <c r="F289" t="s">
        <v>17</v>
      </c>
      <c r="G289" t="s">
        <v>907</v>
      </c>
      <c r="H289" t="s">
        <v>908</v>
      </c>
      <c r="I289" t="s">
        <v>26</v>
      </c>
    </row>
    <row r="290" spans="1:9" hidden="1" x14ac:dyDescent="0.25">
      <c r="A290" t="s">
        <v>909</v>
      </c>
      <c r="B290" t="s">
        <v>910</v>
      </c>
      <c r="C290" t="str">
        <f>HYPERLINK("https://www.ti.com.cn/product/cn/TPA3002D2/samplebuy","订购和质量")</f>
        <v>订购和质量</v>
      </c>
      <c r="D290" t="s">
        <v>23</v>
      </c>
      <c r="E290" t="s">
        <v>16</v>
      </c>
      <c r="F290" t="s">
        <v>17</v>
      </c>
      <c r="G290" t="s">
        <v>365</v>
      </c>
      <c r="H290" t="s">
        <v>911</v>
      </c>
      <c r="I290" t="s">
        <v>26</v>
      </c>
    </row>
    <row r="291" spans="1:9" hidden="1" x14ac:dyDescent="0.25">
      <c r="A291" t="s">
        <v>912</v>
      </c>
      <c r="B291" t="s">
        <v>913</v>
      </c>
      <c r="C291" t="str">
        <f>HYPERLINK("https://www.ti.com.cn/product/cn/LM4990/samplebuy","订购和质量")</f>
        <v>订购和质量</v>
      </c>
      <c r="D291" t="s">
        <v>23</v>
      </c>
      <c r="E291" t="s">
        <v>16</v>
      </c>
      <c r="F291" t="s">
        <v>17</v>
      </c>
      <c r="G291" t="s">
        <v>914</v>
      </c>
      <c r="H291" t="s">
        <v>915</v>
      </c>
      <c r="I291" t="s">
        <v>26</v>
      </c>
    </row>
    <row r="292" spans="1:9" hidden="1" x14ac:dyDescent="0.25">
      <c r="A292" t="s">
        <v>916</v>
      </c>
      <c r="B292" t="s">
        <v>917</v>
      </c>
      <c r="C292" t="str">
        <f>HYPERLINK("https://www.ti.com.cn/product/cn/TPA6030A4/samplebuy","订购和质量")</f>
        <v>订购和质量</v>
      </c>
      <c r="D292" t="s">
        <v>23</v>
      </c>
      <c r="E292" t="s">
        <v>16</v>
      </c>
      <c r="F292" t="s">
        <v>17</v>
      </c>
      <c r="G292" t="s">
        <v>169</v>
      </c>
      <c r="H292" t="s">
        <v>918</v>
      </c>
      <c r="I292" t="s">
        <v>26</v>
      </c>
    </row>
    <row r="293" spans="1:9" hidden="1" x14ac:dyDescent="0.25">
      <c r="A293" t="s">
        <v>919</v>
      </c>
      <c r="B293" t="s">
        <v>920</v>
      </c>
      <c r="C293" t="str">
        <f>HYPERLINK("https://www.ti.com.cn/product/cn/LMV1012/samplebuy","订购和质量")</f>
        <v>订购和质量</v>
      </c>
      <c r="D293" t="s">
        <v>61</v>
      </c>
      <c r="E293" t="s">
        <v>16</v>
      </c>
      <c r="F293" t="s">
        <v>17</v>
      </c>
      <c r="G293" t="s">
        <v>921</v>
      </c>
      <c r="H293" t="s">
        <v>864</v>
      </c>
      <c r="I293" t="s">
        <v>26</v>
      </c>
    </row>
    <row r="294" spans="1:9" hidden="1" x14ac:dyDescent="0.25">
      <c r="A294" t="s">
        <v>922</v>
      </c>
      <c r="B294" t="s">
        <v>923</v>
      </c>
      <c r="C294" t="str">
        <f>HYPERLINK("https://www.ti.com.cn/product/cn/TPA2000D1-Q1/samplebuy","订购和质量")</f>
        <v>订购和质量</v>
      </c>
      <c r="D294" t="s">
        <v>23</v>
      </c>
      <c r="E294" t="s">
        <v>36</v>
      </c>
      <c r="F294" t="s">
        <v>100</v>
      </c>
      <c r="G294" t="s">
        <v>924</v>
      </c>
      <c r="H294" t="s">
        <v>925</v>
      </c>
      <c r="I294" t="s">
        <v>26</v>
      </c>
    </row>
    <row r="295" spans="1:9" hidden="1" x14ac:dyDescent="0.25">
      <c r="A295" t="s">
        <v>926</v>
      </c>
      <c r="B295" t="s">
        <v>927</v>
      </c>
      <c r="C295" t="str">
        <f>HYPERLINK("https://www.ti.com.cn/product/cn/DRV593/samplebuy","订购和质量")</f>
        <v>订购和质量</v>
      </c>
      <c r="D295" t="s">
        <v>23</v>
      </c>
      <c r="E295" t="s">
        <v>16</v>
      </c>
      <c r="F295" t="s">
        <v>17</v>
      </c>
      <c r="G295" t="s">
        <v>726</v>
      </c>
      <c r="H295" t="s">
        <v>928</v>
      </c>
      <c r="I295" t="s">
        <v>26</v>
      </c>
    </row>
    <row r="296" spans="1:9" hidden="1" x14ac:dyDescent="0.25">
      <c r="A296" t="s">
        <v>929</v>
      </c>
      <c r="B296" t="s">
        <v>927</v>
      </c>
      <c r="C296" t="str">
        <f>HYPERLINK("https://www.ti.com.cn/product/cn/DRV594/samplebuy","订购和质量")</f>
        <v>订购和质量</v>
      </c>
      <c r="D296" t="s">
        <v>23</v>
      </c>
      <c r="E296" t="s">
        <v>16</v>
      </c>
      <c r="F296" t="s">
        <v>17</v>
      </c>
      <c r="G296" t="s">
        <v>726</v>
      </c>
      <c r="H296" t="s">
        <v>930</v>
      </c>
      <c r="I296" t="s">
        <v>26</v>
      </c>
    </row>
    <row r="297" spans="1:9" hidden="1" x14ac:dyDescent="0.25">
      <c r="A297" t="s">
        <v>931</v>
      </c>
      <c r="B297" t="s">
        <v>932</v>
      </c>
      <c r="C297" t="str">
        <f>HYPERLINK("https://www.ti.com.cn/product/cn/TPA2005D1/samplebuy","订购和质量")</f>
        <v>订购和质量</v>
      </c>
      <c r="D297" t="s">
        <v>23</v>
      </c>
      <c r="E297" t="s">
        <v>16</v>
      </c>
      <c r="F297" t="s">
        <v>17</v>
      </c>
      <c r="G297" t="s">
        <v>821</v>
      </c>
      <c r="H297" t="s">
        <v>933</v>
      </c>
      <c r="I297" t="s">
        <v>26</v>
      </c>
    </row>
    <row r="298" spans="1:9" hidden="1" x14ac:dyDescent="0.25">
      <c r="A298" t="s">
        <v>934</v>
      </c>
      <c r="B298" t="s">
        <v>935</v>
      </c>
      <c r="C298" t="str">
        <f>HYPERLINK("https://www.ti.com.cn/product/cn/INA217/samplebuy","订购和质量")</f>
        <v>订购和质量</v>
      </c>
      <c r="D298" t="s">
        <v>61</v>
      </c>
      <c r="E298" t="s">
        <v>16</v>
      </c>
      <c r="F298" t="s">
        <v>37</v>
      </c>
      <c r="G298" t="s">
        <v>830</v>
      </c>
      <c r="H298" t="s">
        <v>936</v>
      </c>
      <c r="I298" t="s">
        <v>26</v>
      </c>
    </row>
    <row r="299" spans="1:9" hidden="1" x14ac:dyDescent="0.25">
      <c r="A299" t="s">
        <v>937</v>
      </c>
      <c r="B299" t="s">
        <v>938</v>
      </c>
      <c r="C299" t="str">
        <f>HYPERLINK("https://www.ti.com.cn/product/cn/LM4818/samplebuy","订购和质量")</f>
        <v>订购和质量</v>
      </c>
      <c r="D299" t="s">
        <v>23</v>
      </c>
      <c r="E299" t="s">
        <v>16</v>
      </c>
      <c r="F299" t="s">
        <v>17</v>
      </c>
      <c r="G299" t="s">
        <v>18</v>
      </c>
      <c r="H299" t="s">
        <v>939</v>
      </c>
      <c r="I299" t="s">
        <v>26</v>
      </c>
    </row>
    <row r="300" spans="1:9" hidden="1" x14ac:dyDescent="0.25">
      <c r="A300" t="s">
        <v>940</v>
      </c>
      <c r="B300" t="s">
        <v>941</v>
      </c>
      <c r="C300" t="str">
        <f>HYPERLINK("https://www.ti.com.cn/product/cn/TPA6203A1/samplebuy","订购和质量")</f>
        <v>订购和质量</v>
      </c>
      <c r="D300" t="s">
        <v>23</v>
      </c>
      <c r="E300" t="s">
        <v>16</v>
      </c>
      <c r="F300" t="s">
        <v>17</v>
      </c>
      <c r="G300" t="s">
        <v>780</v>
      </c>
      <c r="H300" t="s">
        <v>642</v>
      </c>
      <c r="I300" t="s">
        <v>26</v>
      </c>
    </row>
    <row r="301" spans="1:9" hidden="1" x14ac:dyDescent="0.25">
      <c r="A301" t="s">
        <v>942</v>
      </c>
      <c r="B301" t="s">
        <v>943</v>
      </c>
      <c r="C301" t="str">
        <f>HYPERLINK("https://www.ti.com.cn/product/cn/PGA4311/samplebuy","订购和质量")</f>
        <v>订购和质量</v>
      </c>
      <c r="D301" t="s">
        <v>829</v>
      </c>
      <c r="E301" t="s">
        <v>16</v>
      </c>
      <c r="F301" t="s">
        <v>17</v>
      </c>
      <c r="G301" t="s">
        <v>944</v>
      </c>
      <c r="H301" t="s">
        <v>945</v>
      </c>
      <c r="I301" t="s">
        <v>26</v>
      </c>
    </row>
    <row r="302" spans="1:9" hidden="1" x14ac:dyDescent="0.25">
      <c r="A302" t="s">
        <v>946</v>
      </c>
      <c r="B302" t="s">
        <v>947</v>
      </c>
      <c r="C302" t="str">
        <f>HYPERLINK("https://www.ti.com.cn/product/cn/TPA6011A4/samplebuy","订购和质量")</f>
        <v>订购和质量</v>
      </c>
      <c r="D302" t="s">
        <v>23</v>
      </c>
      <c r="E302" t="s">
        <v>16</v>
      </c>
      <c r="F302" t="s">
        <v>17</v>
      </c>
      <c r="G302" t="s">
        <v>694</v>
      </c>
      <c r="H302" t="s">
        <v>948</v>
      </c>
      <c r="I302" t="s">
        <v>26</v>
      </c>
    </row>
    <row r="303" spans="1:9" x14ac:dyDescent="0.25">
      <c r="A303" t="s">
        <v>949</v>
      </c>
      <c r="B303" t="s">
        <v>950</v>
      </c>
      <c r="C303" t="str">
        <f>HYPERLINK("https://www.ti.com.cn/product/cn/LM4911/samplebuy","订购和质量")</f>
        <v>订购和质量</v>
      </c>
      <c r="D303" t="s">
        <v>353</v>
      </c>
      <c r="E303" t="s">
        <v>16</v>
      </c>
      <c r="F303" t="s">
        <v>17</v>
      </c>
      <c r="G303" t="s">
        <v>526</v>
      </c>
      <c r="H303" t="s">
        <v>951</v>
      </c>
      <c r="I303" t="s">
        <v>26</v>
      </c>
    </row>
    <row r="304" spans="1:9" hidden="1" x14ac:dyDescent="0.25">
      <c r="A304" t="s">
        <v>952</v>
      </c>
      <c r="B304" t="s">
        <v>953</v>
      </c>
      <c r="C304" t="str">
        <f>HYPERLINK("https://www.ti.com.cn/product/cn/LM4875/samplebuy","订购和质量")</f>
        <v>订购和质量</v>
      </c>
      <c r="D304" t="s">
        <v>23</v>
      </c>
      <c r="E304" t="s">
        <v>16</v>
      </c>
      <c r="F304" t="s">
        <v>17</v>
      </c>
      <c r="G304" t="s">
        <v>62</v>
      </c>
      <c r="H304" t="s">
        <v>815</v>
      </c>
      <c r="I304" t="s">
        <v>26</v>
      </c>
    </row>
    <row r="305" spans="1:9" hidden="1" x14ac:dyDescent="0.25">
      <c r="A305" t="s">
        <v>954</v>
      </c>
      <c r="B305" t="s">
        <v>955</v>
      </c>
      <c r="C305" t="str">
        <f>HYPERLINK("https://www.ti.com.cn/product/cn/LM4889/samplebuy","订购和质量")</f>
        <v>订购和质量</v>
      </c>
      <c r="D305" t="s">
        <v>23</v>
      </c>
      <c r="E305" t="s">
        <v>16</v>
      </c>
      <c r="F305" t="s">
        <v>17</v>
      </c>
      <c r="G305" t="s">
        <v>62</v>
      </c>
      <c r="H305" t="s">
        <v>956</v>
      </c>
      <c r="I305" t="s">
        <v>26</v>
      </c>
    </row>
    <row r="306" spans="1:9" hidden="1" x14ac:dyDescent="0.25">
      <c r="A306" t="s">
        <v>957</v>
      </c>
      <c r="B306" t="s">
        <v>958</v>
      </c>
      <c r="C306" t="str">
        <f>HYPERLINK("https://www.ti.com.cn/product/cn/PGA2311/samplebuy","订购和质量")</f>
        <v>订购和质量</v>
      </c>
      <c r="D306" t="s">
        <v>829</v>
      </c>
      <c r="E306" t="s">
        <v>16</v>
      </c>
      <c r="F306" t="s">
        <v>17</v>
      </c>
      <c r="G306" t="s">
        <v>959</v>
      </c>
      <c r="H306" t="s">
        <v>960</v>
      </c>
      <c r="I306" t="s">
        <v>26</v>
      </c>
    </row>
    <row r="307" spans="1:9" hidden="1" x14ac:dyDescent="0.25">
      <c r="A307" t="s">
        <v>961</v>
      </c>
      <c r="B307" t="s">
        <v>962</v>
      </c>
      <c r="C307" t="str">
        <f>HYPERLINK("https://www.ti.com.cn/product/cn/LM4902/samplebuy","订购和质量")</f>
        <v>订购和质量</v>
      </c>
      <c r="D307" t="s">
        <v>23</v>
      </c>
      <c r="E307" t="s">
        <v>16</v>
      </c>
      <c r="F307" t="s">
        <v>17</v>
      </c>
      <c r="G307" t="s">
        <v>96</v>
      </c>
      <c r="H307" t="s">
        <v>963</v>
      </c>
      <c r="I307" t="s">
        <v>26</v>
      </c>
    </row>
    <row r="308" spans="1:9" hidden="1" x14ac:dyDescent="0.25">
      <c r="A308" t="s">
        <v>964</v>
      </c>
      <c r="B308" t="s">
        <v>965</v>
      </c>
      <c r="C308" t="str">
        <f>HYPERLINK("https://www.ti.com.cn/product/cn/TPA6017A2/samplebuy","订购和质量")</f>
        <v>订购和质量</v>
      </c>
      <c r="D308" t="s">
        <v>23</v>
      </c>
      <c r="E308" t="s">
        <v>16</v>
      </c>
      <c r="F308" t="s">
        <v>17</v>
      </c>
      <c r="G308" t="s">
        <v>966</v>
      </c>
      <c r="H308" t="s">
        <v>967</v>
      </c>
      <c r="I308" t="s">
        <v>26</v>
      </c>
    </row>
    <row r="309" spans="1:9" hidden="1" x14ac:dyDescent="0.25">
      <c r="A309" t="s">
        <v>968</v>
      </c>
      <c r="B309" t="s">
        <v>969</v>
      </c>
      <c r="C309" t="str">
        <f>HYPERLINK("https://www.ti.com.cn/product/cn/DRV591/samplebuy","订购和质量")</f>
        <v>订购和质量</v>
      </c>
      <c r="D309" t="s">
        <v>23</v>
      </c>
      <c r="E309" t="s">
        <v>16</v>
      </c>
      <c r="F309" t="s">
        <v>17</v>
      </c>
      <c r="G309" t="s">
        <v>726</v>
      </c>
      <c r="H309" t="s">
        <v>970</v>
      </c>
      <c r="I309" t="s">
        <v>26</v>
      </c>
    </row>
    <row r="310" spans="1:9" hidden="1" x14ac:dyDescent="0.25">
      <c r="A310" t="s">
        <v>971</v>
      </c>
      <c r="B310" t="s">
        <v>972</v>
      </c>
      <c r="C310" t="str">
        <f>HYPERLINK("https://www.ti.com.cn/product/cn/PGA2310/samplebuy","订购和质量")</f>
        <v>订购和质量</v>
      </c>
      <c r="D310" t="s">
        <v>829</v>
      </c>
      <c r="E310" t="s">
        <v>16</v>
      </c>
      <c r="F310" t="s">
        <v>17</v>
      </c>
      <c r="G310" t="s">
        <v>959</v>
      </c>
      <c r="H310" t="s">
        <v>973</v>
      </c>
      <c r="I310" t="s">
        <v>26</v>
      </c>
    </row>
    <row r="311" spans="1:9" hidden="1" x14ac:dyDescent="0.25">
      <c r="A311" t="s">
        <v>974</v>
      </c>
      <c r="B311" t="s">
        <v>975</v>
      </c>
      <c r="C311" t="str">
        <f>HYPERLINK("https://www.ti.com.cn/product/cn/LM4665/samplebuy","订购和质量")</f>
        <v>订购和质量</v>
      </c>
      <c r="D311" t="s">
        <v>23</v>
      </c>
      <c r="E311" t="s">
        <v>16</v>
      </c>
      <c r="F311" t="s">
        <v>17</v>
      </c>
      <c r="G311" t="s">
        <v>471</v>
      </c>
      <c r="H311" t="s">
        <v>976</v>
      </c>
      <c r="I311" t="s">
        <v>26</v>
      </c>
    </row>
    <row r="312" spans="1:9" hidden="1" x14ac:dyDescent="0.25">
      <c r="A312" t="s">
        <v>977</v>
      </c>
      <c r="B312" t="s">
        <v>978</v>
      </c>
      <c r="C312" t="str">
        <f>HYPERLINK("https://www.ti.com.cn/product/cn/LM4755/samplebuy","订购和质量")</f>
        <v>订购和质量</v>
      </c>
      <c r="D312" t="s">
        <v>23</v>
      </c>
      <c r="E312" t="s">
        <v>16</v>
      </c>
      <c r="F312" t="s">
        <v>979</v>
      </c>
      <c r="G312" t="s">
        <v>875</v>
      </c>
      <c r="H312" t="s">
        <v>898</v>
      </c>
      <c r="I312" t="s">
        <v>26</v>
      </c>
    </row>
    <row r="313" spans="1:9" x14ac:dyDescent="0.25">
      <c r="A313" t="s">
        <v>980</v>
      </c>
      <c r="B313" t="s">
        <v>981</v>
      </c>
      <c r="C313" t="str">
        <f>HYPERLINK("https://www.ti.com.cn/product/cn/LM4809/samplebuy","订购和质量")</f>
        <v>订购和质量</v>
      </c>
      <c r="D313" t="s">
        <v>353</v>
      </c>
      <c r="E313" t="s">
        <v>16</v>
      </c>
      <c r="F313" t="s">
        <v>17</v>
      </c>
      <c r="G313" t="s">
        <v>982</v>
      </c>
      <c r="H313" t="s">
        <v>983</v>
      </c>
      <c r="I313" t="s">
        <v>26</v>
      </c>
    </row>
    <row r="314" spans="1:9" x14ac:dyDescent="0.25">
      <c r="A314" t="s">
        <v>984</v>
      </c>
      <c r="B314" t="s">
        <v>985</v>
      </c>
      <c r="C314" t="str">
        <f>HYPERLINK("https://www.ti.com.cn/product/cn/LM4810/samplebuy","订购和质量")</f>
        <v>订购和质量</v>
      </c>
      <c r="D314" t="s">
        <v>353</v>
      </c>
      <c r="E314" t="s">
        <v>16</v>
      </c>
      <c r="F314" t="s">
        <v>17</v>
      </c>
      <c r="G314" t="s">
        <v>96</v>
      </c>
      <c r="H314" t="s">
        <v>639</v>
      </c>
      <c r="I314" t="s">
        <v>26</v>
      </c>
    </row>
    <row r="315" spans="1:9" hidden="1" x14ac:dyDescent="0.25">
      <c r="A315" t="s">
        <v>986</v>
      </c>
      <c r="B315" t="s">
        <v>987</v>
      </c>
      <c r="C315" t="str">
        <f>HYPERLINK("https://www.ti.com.cn/product/cn/LM4819/samplebuy","订购和质量")</f>
        <v>订购和质量</v>
      </c>
      <c r="D315" t="s">
        <v>23</v>
      </c>
      <c r="E315" t="s">
        <v>16</v>
      </c>
      <c r="F315" t="s">
        <v>17</v>
      </c>
      <c r="G315" t="s">
        <v>988</v>
      </c>
      <c r="H315" t="s">
        <v>989</v>
      </c>
      <c r="I315" t="s">
        <v>26</v>
      </c>
    </row>
    <row r="316" spans="1:9" hidden="1" x14ac:dyDescent="0.25">
      <c r="A316" t="s">
        <v>990</v>
      </c>
      <c r="B316" t="s">
        <v>833</v>
      </c>
      <c r="C316" t="str">
        <f>HYPERLINK("https://www.ti.com.cn/product/cn/LM4838/samplebuy","订购和质量")</f>
        <v>订购和质量</v>
      </c>
      <c r="D316" t="s">
        <v>23</v>
      </c>
      <c r="E316" t="s">
        <v>16</v>
      </c>
      <c r="F316" t="s">
        <v>17</v>
      </c>
      <c r="G316" t="s">
        <v>169</v>
      </c>
      <c r="H316" t="s">
        <v>991</v>
      </c>
      <c r="I316" t="s">
        <v>26</v>
      </c>
    </row>
    <row r="317" spans="1:9" x14ac:dyDescent="0.25">
      <c r="A317" t="s">
        <v>992</v>
      </c>
      <c r="B317" t="s">
        <v>993</v>
      </c>
      <c r="C317" t="str">
        <f>HYPERLINK("https://www.ti.com.cn/product/cn/LM4811/samplebuy","订购和质量")</f>
        <v>订购和质量</v>
      </c>
      <c r="D317" t="s">
        <v>353</v>
      </c>
      <c r="E317" t="s">
        <v>16</v>
      </c>
      <c r="F317" t="s">
        <v>17</v>
      </c>
      <c r="G317" t="s">
        <v>526</v>
      </c>
      <c r="H317" t="s">
        <v>994</v>
      </c>
      <c r="I317" t="s">
        <v>26</v>
      </c>
    </row>
    <row r="318" spans="1:9" x14ac:dyDescent="0.25">
      <c r="A318" t="s">
        <v>995</v>
      </c>
      <c r="B318" t="s">
        <v>996</v>
      </c>
      <c r="C318" t="str">
        <f>HYPERLINK("https://www.ti.com.cn/product/cn/TPA6112A2/samplebuy","订购和质量")</f>
        <v>订购和质量</v>
      </c>
      <c r="D318" t="s">
        <v>353</v>
      </c>
      <c r="E318" t="s">
        <v>16</v>
      </c>
      <c r="F318" t="s">
        <v>17</v>
      </c>
      <c r="G318" t="s">
        <v>997</v>
      </c>
      <c r="H318" t="s">
        <v>998</v>
      </c>
      <c r="I318" t="s">
        <v>26</v>
      </c>
    </row>
    <row r="319" spans="1:9" hidden="1" x14ac:dyDescent="0.25">
      <c r="A319" t="s">
        <v>999</v>
      </c>
      <c r="B319" t="s">
        <v>1000</v>
      </c>
      <c r="C319" t="str">
        <f>HYPERLINK("https://www.ti.com.cn/product/cn/TPA751/samplebuy","订购和质量")</f>
        <v>订购和质量</v>
      </c>
      <c r="D319" t="s">
        <v>23</v>
      </c>
      <c r="E319" t="s">
        <v>16</v>
      </c>
      <c r="F319" t="s">
        <v>17</v>
      </c>
      <c r="G319" t="s">
        <v>883</v>
      </c>
      <c r="H319" t="s">
        <v>1001</v>
      </c>
      <c r="I319" t="s">
        <v>26</v>
      </c>
    </row>
    <row r="320" spans="1:9" x14ac:dyDescent="0.25">
      <c r="A320" t="s">
        <v>1002</v>
      </c>
      <c r="B320" t="s">
        <v>996</v>
      </c>
      <c r="C320" t="str">
        <f>HYPERLINK("https://www.ti.com.cn/product/cn/TPA6110A2/samplebuy","订购和质量")</f>
        <v>订购和质量</v>
      </c>
      <c r="D320" t="s">
        <v>353</v>
      </c>
      <c r="E320" t="s">
        <v>16</v>
      </c>
      <c r="F320" t="s">
        <v>17</v>
      </c>
      <c r="G320" t="s">
        <v>101</v>
      </c>
      <c r="H320" t="s">
        <v>1003</v>
      </c>
      <c r="I320" t="s">
        <v>26</v>
      </c>
    </row>
    <row r="321" spans="1:9" x14ac:dyDescent="0.25">
      <c r="A321" t="s">
        <v>1004</v>
      </c>
      <c r="B321" t="s">
        <v>996</v>
      </c>
      <c r="C321" t="str">
        <f>HYPERLINK("https://www.ti.com.cn/product/cn/TPA6111A2/samplebuy","订购和质量")</f>
        <v>订购和质量</v>
      </c>
      <c r="D321" t="s">
        <v>353</v>
      </c>
      <c r="E321" t="s">
        <v>16</v>
      </c>
      <c r="F321" t="s">
        <v>17</v>
      </c>
      <c r="G321" t="s">
        <v>883</v>
      </c>
      <c r="H321" t="s">
        <v>1005</v>
      </c>
      <c r="I321" t="s">
        <v>26</v>
      </c>
    </row>
    <row r="322" spans="1:9" hidden="1" x14ac:dyDescent="0.25">
      <c r="A322" t="s">
        <v>1006</v>
      </c>
      <c r="B322" t="s">
        <v>1007</v>
      </c>
      <c r="C322" t="str">
        <f>HYPERLINK("https://www.ti.com.cn/product/cn/INA166/samplebuy","订购和质量")</f>
        <v>订购和质量</v>
      </c>
      <c r="D322" t="s">
        <v>61</v>
      </c>
      <c r="E322" t="s">
        <v>16</v>
      </c>
      <c r="F322" t="s">
        <v>450</v>
      </c>
      <c r="G322" t="s">
        <v>451</v>
      </c>
      <c r="H322" t="s">
        <v>1008</v>
      </c>
      <c r="I322" t="s">
        <v>26</v>
      </c>
    </row>
    <row r="323" spans="1:9" hidden="1" x14ac:dyDescent="0.25">
      <c r="A323" t="s">
        <v>1009</v>
      </c>
      <c r="B323" t="s">
        <v>1010</v>
      </c>
      <c r="C323" t="str">
        <f>HYPERLINK("https://www.ti.com.cn/product/cn/INA163/samplebuy","订购和质量")</f>
        <v>订购和质量</v>
      </c>
      <c r="D323" t="s">
        <v>61</v>
      </c>
      <c r="E323" t="s">
        <v>16</v>
      </c>
      <c r="F323" t="s">
        <v>17</v>
      </c>
      <c r="G323" t="s">
        <v>451</v>
      </c>
      <c r="H323" t="s">
        <v>1011</v>
      </c>
      <c r="I323" t="s">
        <v>26</v>
      </c>
    </row>
    <row r="324" spans="1:9" hidden="1" x14ac:dyDescent="0.25">
      <c r="A324" t="s">
        <v>1012</v>
      </c>
      <c r="B324" t="s">
        <v>1013</v>
      </c>
      <c r="C324" t="str">
        <f>HYPERLINK("https://www.ti.com.cn/product/cn/TPA2001D1/samplebuy","订购和质量")</f>
        <v>订购和质量</v>
      </c>
      <c r="D324" t="s">
        <v>23</v>
      </c>
      <c r="E324" t="s">
        <v>16</v>
      </c>
      <c r="F324" t="s">
        <v>17</v>
      </c>
      <c r="G324" t="s">
        <v>924</v>
      </c>
      <c r="H324" t="s">
        <v>1014</v>
      </c>
      <c r="I324" t="s">
        <v>26</v>
      </c>
    </row>
    <row r="325" spans="1:9" hidden="1" x14ac:dyDescent="0.25">
      <c r="A325" t="s">
        <v>1015</v>
      </c>
      <c r="B325" t="s">
        <v>1016</v>
      </c>
      <c r="C325" t="str">
        <f>HYPERLINK("https://www.ti.com.cn/product/cn/TPA0172/samplebuy","订购和质量")</f>
        <v>订购和质量</v>
      </c>
      <c r="D325" t="s">
        <v>23</v>
      </c>
      <c r="E325" t="s">
        <v>16</v>
      </c>
      <c r="F325" t="s">
        <v>17</v>
      </c>
      <c r="G325" t="s">
        <v>694</v>
      </c>
      <c r="H325" t="s">
        <v>1017</v>
      </c>
      <c r="I325" t="s">
        <v>26</v>
      </c>
    </row>
    <row r="326" spans="1:9" hidden="1" x14ac:dyDescent="0.25">
      <c r="A326" t="s">
        <v>1018</v>
      </c>
      <c r="B326" t="s">
        <v>955</v>
      </c>
      <c r="C326" t="str">
        <f>HYPERLINK("https://www.ti.com.cn/product/cn/LM4890/samplebuy","订购和质量")</f>
        <v>订购和质量</v>
      </c>
      <c r="D326" t="s">
        <v>23</v>
      </c>
      <c r="E326" t="s">
        <v>16</v>
      </c>
      <c r="F326" t="s">
        <v>17</v>
      </c>
      <c r="G326" t="s">
        <v>62</v>
      </c>
      <c r="H326" t="s">
        <v>1019</v>
      </c>
      <c r="I326" t="s">
        <v>26</v>
      </c>
    </row>
    <row r="327" spans="1:9" x14ac:dyDescent="0.25">
      <c r="A327" t="s">
        <v>1020</v>
      </c>
      <c r="B327" t="s">
        <v>1021</v>
      </c>
      <c r="C327" t="str">
        <f>HYPERLINK("https://www.ti.com.cn/product/cn/TPA6100A2/samplebuy","订购和质量")</f>
        <v>订购和质量</v>
      </c>
      <c r="D327" t="s">
        <v>353</v>
      </c>
      <c r="E327" t="s">
        <v>16</v>
      </c>
      <c r="F327" t="s">
        <v>17</v>
      </c>
      <c r="G327" t="s">
        <v>62</v>
      </c>
      <c r="H327" t="s">
        <v>1022</v>
      </c>
      <c r="I327" t="s">
        <v>26</v>
      </c>
    </row>
    <row r="328" spans="1:9" hidden="1" x14ac:dyDescent="0.25">
      <c r="A328" t="s">
        <v>1023</v>
      </c>
      <c r="B328" t="s">
        <v>1024</v>
      </c>
      <c r="C328" t="str">
        <f>HYPERLINK("https://www.ti.com.cn/product/cn/TPA2000D1/samplebuy","订购和质量")</f>
        <v>订购和质量</v>
      </c>
      <c r="D328" t="s">
        <v>23</v>
      </c>
      <c r="E328" t="s">
        <v>16</v>
      </c>
      <c r="F328" t="s">
        <v>17</v>
      </c>
      <c r="G328" t="s">
        <v>924</v>
      </c>
      <c r="H328" t="s">
        <v>130</v>
      </c>
      <c r="I328" t="s">
        <v>26</v>
      </c>
    </row>
    <row r="329" spans="1:9" hidden="1" x14ac:dyDescent="0.25">
      <c r="A329" t="s">
        <v>1025</v>
      </c>
      <c r="B329" t="s">
        <v>1026</v>
      </c>
      <c r="C329" t="str">
        <f>HYPERLINK("https://www.ti.com.cn/product/cn/TPA321/samplebuy","订购和质量")</f>
        <v>订购和质量</v>
      </c>
      <c r="D329" t="s">
        <v>23</v>
      </c>
      <c r="E329" t="s">
        <v>16</v>
      </c>
      <c r="F329" t="s">
        <v>17</v>
      </c>
      <c r="G329" t="s">
        <v>883</v>
      </c>
      <c r="H329" t="s">
        <v>1027</v>
      </c>
      <c r="I329" t="s">
        <v>26</v>
      </c>
    </row>
    <row r="330" spans="1:9" hidden="1" x14ac:dyDescent="0.25">
      <c r="A330" t="s">
        <v>1028</v>
      </c>
      <c r="B330" t="s">
        <v>1029</v>
      </c>
      <c r="C330" t="str">
        <f>HYPERLINK("https://www.ti.com.cn/product/cn/TPA741/samplebuy","订购和质量")</f>
        <v>订购和质量</v>
      </c>
      <c r="D330" t="s">
        <v>23</v>
      </c>
      <c r="E330" t="s">
        <v>16</v>
      </c>
      <c r="F330" t="s">
        <v>17</v>
      </c>
      <c r="G330" t="s">
        <v>883</v>
      </c>
      <c r="H330" t="s">
        <v>1030</v>
      </c>
      <c r="I330" t="s">
        <v>26</v>
      </c>
    </row>
    <row r="331" spans="1:9" hidden="1" x14ac:dyDescent="0.25">
      <c r="A331" t="s">
        <v>1031</v>
      </c>
      <c r="B331" t="s">
        <v>913</v>
      </c>
      <c r="C331" t="str">
        <f>HYPERLINK("https://www.ti.com.cn/product/cn/TPA0211/samplebuy","订购和质量")</f>
        <v>订购和质量</v>
      </c>
      <c r="D331" t="s">
        <v>23</v>
      </c>
      <c r="E331" t="s">
        <v>16</v>
      </c>
      <c r="F331" t="s">
        <v>17</v>
      </c>
      <c r="G331" t="s">
        <v>101</v>
      </c>
      <c r="H331" t="s">
        <v>1032</v>
      </c>
      <c r="I331" t="s">
        <v>26</v>
      </c>
    </row>
    <row r="332" spans="1:9" hidden="1" x14ac:dyDescent="0.25">
      <c r="A332" t="s">
        <v>1033</v>
      </c>
      <c r="B332" t="s">
        <v>1034</v>
      </c>
      <c r="C332" t="str">
        <f>HYPERLINK("https://www.ti.com.cn/product/cn/TPA0233/samplebuy","订购和质量")</f>
        <v>订购和质量</v>
      </c>
      <c r="D332" t="s">
        <v>23</v>
      </c>
      <c r="E332" t="s">
        <v>16</v>
      </c>
      <c r="F332" t="s">
        <v>37</v>
      </c>
      <c r="G332" t="s">
        <v>997</v>
      </c>
      <c r="H332" t="s">
        <v>1035</v>
      </c>
      <c r="I332" t="s">
        <v>26</v>
      </c>
    </row>
    <row r="333" spans="1:9" hidden="1" x14ac:dyDescent="0.25">
      <c r="A333" t="s">
        <v>1036</v>
      </c>
      <c r="B333" t="s">
        <v>1037</v>
      </c>
      <c r="C333" t="str">
        <f>HYPERLINK("https://www.ti.com.cn/product/cn/TPA0213/samplebuy","订购和质量")</f>
        <v>订购和质量</v>
      </c>
      <c r="D333" t="s">
        <v>23</v>
      </c>
      <c r="E333" t="s">
        <v>16</v>
      </c>
      <c r="F333" t="s">
        <v>17</v>
      </c>
      <c r="G333" t="s">
        <v>997</v>
      </c>
      <c r="H333" t="s">
        <v>1038</v>
      </c>
      <c r="I333" t="s">
        <v>26</v>
      </c>
    </row>
    <row r="334" spans="1:9" hidden="1" x14ac:dyDescent="0.25">
      <c r="A334" t="s">
        <v>1039</v>
      </c>
      <c r="B334" t="s">
        <v>1040</v>
      </c>
      <c r="C334" t="str">
        <f>HYPERLINK("https://www.ti.com.cn/product/cn/TPA0253/samplebuy","订购和质量")</f>
        <v>订购和质量</v>
      </c>
      <c r="D334" t="s">
        <v>23</v>
      </c>
      <c r="E334" t="s">
        <v>16</v>
      </c>
      <c r="F334" t="s">
        <v>17</v>
      </c>
      <c r="G334" t="s">
        <v>997</v>
      </c>
      <c r="H334" t="s">
        <v>1041</v>
      </c>
      <c r="I334" t="s">
        <v>26</v>
      </c>
    </row>
    <row r="335" spans="1:9" x14ac:dyDescent="0.25">
      <c r="A335" t="s">
        <v>1042</v>
      </c>
      <c r="B335" t="s">
        <v>1043</v>
      </c>
      <c r="C335" t="str">
        <f>HYPERLINK("https://www.ti.com.cn/product/cn/LM4808/samplebuy","订购和质量")</f>
        <v>订购和质量</v>
      </c>
      <c r="D335" t="s">
        <v>353</v>
      </c>
      <c r="E335" t="s">
        <v>16</v>
      </c>
      <c r="F335" t="s">
        <v>17</v>
      </c>
      <c r="G335" t="s">
        <v>62</v>
      </c>
      <c r="H335" t="s">
        <v>1044</v>
      </c>
      <c r="I335" t="s">
        <v>26</v>
      </c>
    </row>
    <row r="336" spans="1:9" hidden="1" x14ac:dyDescent="0.25">
      <c r="A336" t="s">
        <v>1045</v>
      </c>
      <c r="B336" t="s">
        <v>1046</v>
      </c>
      <c r="C336" t="str">
        <f>HYPERLINK("https://www.ti.com.cn/product/cn/TPA0212/samplebuy","订购和质量")</f>
        <v>订购和质量</v>
      </c>
      <c r="D336" t="s">
        <v>23</v>
      </c>
      <c r="E336" t="s">
        <v>16</v>
      </c>
      <c r="F336" t="s">
        <v>17</v>
      </c>
      <c r="G336" t="s">
        <v>694</v>
      </c>
      <c r="H336" t="s">
        <v>1047</v>
      </c>
      <c r="I336" t="s">
        <v>26</v>
      </c>
    </row>
    <row r="337" spans="1:9" hidden="1" x14ac:dyDescent="0.25">
      <c r="A337" t="s">
        <v>1048</v>
      </c>
      <c r="B337" t="s">
        <v>1049</v>
      </c>
      <c r="C337" t="str">
        <f>HYPERLINK("https://www.ti.com.cn/product/cn/LM4876/samplebuy","订购和质量")</f>
        <v>订购和质量</v>
      </c>
      <c r="D337" t="s">
        <v>23</v>
      </c>
      <c r="E337" t="s">
        <v>16</v>
      </c>
      <c r="F337" t="s">
        <v>17</v>
      </c>
      <c r="G337" t="s">
        <v>1050</v>
      </c>
      <c r="H337" t="s">
        <v>1019</v>
      </c>
      <c r="I337" t="s">
        <v>26</v>
      </c>
    </row>
    <row r="338" spans="1:9" hidden="1" x14ac:dyDescent="0.25">
      <c r="A338" t="s">
        <v>1051</v>
      </c>
      <c r="B338" t="s">
        <v>1052</v>
      </c>
      <c r="C338" t="str">
        <f>HYPERLINK("https://www.ti.com.cn/product/cn/LM4836/samplebuy","订购和质量")</f>
        <v>订购和质量</v>
      </c>
      <c r="D338" t="s">
        <v>23</v>
      </c>
      <c r="E338" t="s">
        <v>16</v>
      </c>
      <c r="F338" t="s">
        <v>17</v>
      </c>
      <c r="G338" t="s">
        <v>1053</v>
      </c>
      <c r="H338" t="s">
        <v>1054</v>
      </c>
      <c r="I338" t="s">
        <v>26</v>
      </c>
    </row>
    <row r="339" spans="1:9" hidden="1" x14ac:dyDescent="0.25">
      <c r="A339" t="s">
        <v>1055</v>
      </c>
      <c r="B339" t="s">
        <v>1056</v>
      </c>
      <c r="C339" t="str">
        <f>HYPERLINK("https://www.ti.com.cn/product/cn/LM4865/samplebuy","订购和质量")</f>
        <v>订购和质量</v>
      </c>
      <c r="D339" t="s">
        <v>23</v>
      </c>
      <c r="E339" t="s">
        <v>16</v>
      </c>
      <c r="F339" t="s">
        <v>17</v>
      </c>
      <c r="G339" t="s">
        <v>62</v>
      </c>
      <c r="H339" t="s">
        <v>1057</v>
      </c>
      <c r="I339" t="s">
        <v>26</v>
      </c>
    </row>
    <row r="340" spans="1:9" hidden="1" x14ac:dyDescent="0.25">
      <c r="A340" t="s">
        <v>1058</v>
      </c>
      <c r="B340" t="s">
        <v>1059</v>
      </c>
      <c r="C340" t="str">
        <f>HYPERLINK("https://www.ti.com.cn/product/cn/TPA701/samplebuy","订购和质量")</f>
        <v>订购和质量</v>
      </c>
      <c r="D340" t="s">
        <v>23</v>
      </c>
      <c r="E340" t="s">
        <v>16</v>
      </c>
      <c r="F340" t="s">
        <v>17</v>
      </c>
      <c r="G340" t="s">
        <v>883</v>
      </c>
      <c r="H340" t="s">
        <v>858</v>
      </c>
      <c r="I340" t="s">
        <v>26</v>
      </c>
    </row>
    <row r="341" spans="1:9" hidden="1" x14ac:dyDescent="0.25">
      <c r="A341" t="s">
        <v>1060</v>
      </c>
      <c r="B341" t="s">
        <v>1061</v>
      </c>
      <c r="C341" t="str">
        <f>HYPERLINK("https://www.ti.com.cn/product/cn/TPA711/samplebuy","订购和质量")</f>
        <v>订购和质量</v>
      </c>
      <c r="D341" t="s">
        <v>23</v>
      </c>
      <c r="E341" t="s">
        <v>16</v>
      </c>
      <c r="F341" t="s">
        <v>17</v>
      </c>
      <c r="G341" t="s">
        <v>883</v>
      </c>
      <c r="H341" t="s">
        <v>1062</v>
      </c>
      <c r="I341" t="s">
        <v>26</v>
      </c>
    </row>
    <row r="342" spans="1:9" hidden="1" x14ac:dyDescent="0.25">
      <c r="A342" t="s">
        <v>1063</v>
      </c>
      <c r="B342" t="s">
        <v>1026</v>
      </c>
      <c r="C342" t="str">
        <f>HYPERLINK("https://www.ti.com.cn/product/cn/TPA721/samplebuy","订购和质量")</f>
        <v>订购和质量</v>
      </c>
      <c r="D342" t="s">
        <v>23</v>
      </c>
      <c r="E342" t="s">
        <v>16</v>
      </c>
      <c r="F342" t="s">
        <v>17</v>
      </c>
      <c r="G342" t="s">
        <v>883</v>
      </c>
      <c r="H342" t="s">
        <v>858</v>
      </c>
      <c r="I342" t="s">
        <v>26</v>
      </c>
    </row>
    <row r="343" spans="1:9" hidden="1" x14ac:dyDescent="0.25">
      <c r="A343" t="s">
        <v>1064</v>
      </c>
      <c r="B343" t="s">
        <v>1065</v>
      </c>
      <c r="C343" t="str">
        <f>HYPERLINK("https://www.ti.com.cn/product/cn/DRV134/samplebuy","订购和质量")</f>
        <v>订购和质量</v>
      </c>
      <c r="D343" t="s">
        <v>506</v>
      </c>
      <c r="E343" t="s">
        <v>16</v>
      </c>
      <c r="F343" t="s">
        <v>450</v>
      </c>
      <c r="G343" t="s">
        <v>1066</v>
      </c>
      <c r="H343" t="s">
        <v>1067</v>
      </c>
      <c r="I343" t="s">
        <v>26</v>
      </c>
    </row>
    <row r="344" spans="1:9" hidden="1" x14ac:dyDescent="0.25">
      <c r="A344" t="s">
        <v>1068</v>
      </c>
      <c r="B344" t="s">
        <v>1069</v>
      </c>
      <c r="C344" t="str">
        <f>HYPERLINK("https://www.ti.com.cn/product/cn/DRV135/samplebuy","订购和质量")</f>
        <v>订购和质量</v>
      </c>
      <c r="D344" t="s">
        <v>506</v>
      </c>
      <c r="E344" t="s">
        <v>16</v>
      </c>
      <c r="F344" t="s">
        <v>450</v>
      </c>
      <c r="G344" t="s">
        <v>18</v>
      </c>
      <c r="H344" t="s">
        <v>1067</v>
      </c>
      <c r="I344" t="s">
        <v>26</v>
      </c>
    </row>
    <row r="345" spans="1:9" hidden="1" x14ac:dyDescent="0.25">
      <c r="A345" t="s">
        <v>1070</v>
      </c>
      <c r="B345" t="s">
        <v>1071</v>
      </c>
      <c r="C345" t="str">
        <f>HYPERLINK("https://www.ti.com.cn/product/cn/LM4766/samplebuy","订购和质量")</f>
        <v>订购和质量</v>
      </c>
      <c r="D345" t="s">
        <v>23</v>
      </c>
      <c r="E345" t="s">
        <v>16</v>
      </c>
      <c r="F345" t="s">
        <v>176</v>
      </c>
      <c r="G345" t="s">
        <v>1072</v>
      </c>
      <c r="H345" t="s">
        <v>1073</v>
      </c>
      <c r="I345" t="s">
        <v>26</v>
      </c>
    </row>
    <row r="346" spans="1:9" x14ac:dyDescent="0.25">
      <c r="A346" t="s">
        <v>1074</v>
      </c>
      <c r="B346" t="s">
        <v>1075</v>
      </c>
      <c r="C346" t="str">
        <f>HYPERLINK("https://www.ti.com.cn/product/cn/TPA152/samplebuy","订购和质量")</f>
        <v>订购和质量</v>
      </c>
      <c r="D346" t="s">
        <v>353</v>
      </c>
      <c r="E346" t="s">
        <v>16</v>
      </c>
      <c r="F346" t="s">
        <v>17</v>
      </c>
      <c r="G346" t="s">
        <v>18</v>
      </c>
      <c r="H346" t="s">
        <v>1076</v>
      </c>
      <c r="I346" t="s">
        <v>26</v>
      </c>
    </row>
    <row r="347" spans="1:9" hidden="1" x14ac:dyDescent="0.25">
      <c r="A347" t="s">
        <v>1077</v>
      </c>
      <c r="B347" t="s">
        <v>1078</v>
      </c>
      <c r="C347" t="str">
        <f>HYPERLINK("https://www.ti.com.cn/product/cn/TPA301/samplebuy","订购和质量")</f>
        <v>订购和质量</v>
      </c>
      <c r="D347" t="s">
        <v>23</v>
      </c>
      <c r="E347" t="s">
        <v>16</v>
      </c>
      <c r="F347" t="s">
        <v>17</v>
      </c>
      <c r="G347" t="s">
        <v>883</v>
      </c>
      <c r="H347" t="s">
        <v>994</v>
      </c>
      <c r="I347" t="s">
        <v>26</v>
      </c>
    </row>
    <row r="348" spans="1:9" hidden="1" x14ac:dyDescent="0.25">
      <c r="A348" t="s">
        <v>1079</v>
      </c>
      <c r="B348" t="s">
        <v>1080</v>
      </c>
      <c r="C348" t="str">
        <f>HYPERLINK("https://www.ti.com.cn/product/cn/OPA4134/samplebuy","订购和质量")</f>
        <v>订购和质量</v>
      </c>
      <c r="D348" t="s">
        <v>15</v>
      </c>
      <c r="E348" t="s">
        <v>16</v>
      </c>
      <c r="F348" t="s">
        <v>17</v>
      </c>
      <c r="G348" t="s">
        <v>451</v>
      </c>
      <c r="H348" t="s">
        <v>1081</v>
      </c>
      <c r="I348" t="s">
        <v>26</v>
      </c>
    </row>
    <row r="349" spans="1:9" hidden="1" x14ac:dyDescent="0.25">
      <c r="A349" t="s">
        <v>1082</v>
      </c>
      <c r="B349" t="s">
        <v>1083</v>
      </c>
      <c r="C349" t="str">
        <f>HYPERLINK("https://www.ti.com.cn/product/cn/INA134/samplebuy","订购和质量")</f>
        <v>订购和质量</v>
      </c>
      <c r="D349" t="s">
        <v>133</v>
      </c>
      <c r="E349" t="s">
        <v>16</v>
      </c>
      <c r="F349" t="s">
        <v>17</v>
      </c>
      <c r="G349" t="s">
        <v>763</v>
      </c>
      <c r="H349" t="s">
        <v>1038</v>
      </c>
      <c r="I349" t="s">
        <v>26</v>
      </c>
    </row>
    <row r="350" spans="1:9" hidden="1" x14ac:dyDescent="0.25">
      <c r="A350" t="s">
        <v>1084</v>
      </c>
      <c r="B350" t="s">
        <v>1085</v>
      </c>
      <c r="C350" t="str">
        <f>HYPERLINK("https://www.ti.com.cn/product/cn/INA137/samplebuy","订购和质量")</f>
        <v>订购和质量</v>
      </c>
      <c r="D350" t="s">
        <v>133</v>
      </c>
      <c r="E350" t="s">
        <v>16</v>
      </c>
      <c r="F350" t="s">
        <v>17</v>
      </c>
      <c r="G350" t="s">
        <v>18</v>
      </c>
      <c r="H350" t="s">
        <v>1086</v>
      </c>
      <c r="I350" t="s">
        <v>26</v>
      </c>
    </row>
    <row r="351" spans="1:9" hidden="1" x14ac:dyDescent="0.25">
      <c r="A351" t="s">
        <v>1087</v>
      </c>
      <c r="B351" t="s">
        <v>1088</v>
      </c>
      <c r="C351" t="str">
        <f>HYPERLINK("https://www.ti.com.cn/product/cn/INA2134/samplebuy","订购和质量")</f>
        <v>订购和质量</v>
      </c>
      <c r="D351" t="s">
        <v>133</v>
      </c>
      <c r="E351" t="s">
        <v>16</v>
      </c>
      <c r="F351" t="s">
        <v>17</v>
      </c>
      <c r="G351" t="s">
        <v>1089</v>
      </c>
      <c r="H351" t="s">
        <v>1090</v>
      </c>
      <c r="I351" t="s">
        <v>26</v>
      </c>
    </row>
    <row r="352" spans="1:9" hidden="1" x14ac:dyDescent="0.25">
      <c r="A352" t="s">
        <v>1091</v>
      </c>
      <c r="B352" t="s">
        <v>1092</v>
      </c>
      <c r="C352" t="str">
        <f>HYPERLINK("https://www.ti.com.cn/product/cn/INA2137/samplebuy","订购和质量")</f>
        <v>订购和质量</v>
      </c>
      <c r="D352" t="s">
        <v>133</v>
      </c>
      <c r="E352" t="s">
        <v>16</v>
      </c>
      <c r="F352" t="s">
        <v>17</v>
      </c>
      <c r="G352" t="s">
        <v>1089</v>
      </c>
      <c r="H352" t="s">
        <v>1090</v>
      </c>
      <c r="I352" t="s">
        <v>26</v>
      </c>
    </row>
    <row r="353" spans="1:9" hidden="1" x14ac:dyDescent="0.25">
      <c r="A353" t="s">
        <v>1093</v>
      </c>
      <c r="B353" t="s">
        <v>1094</v>
      </c>
      <c r="C353" t="str">
        <f>HYPERLINK("https://www.ti.com.cn/product/cn/LM4871/samplebuy","订购和质量")</f>
        <v>订购和质量</v>
      </c>
      <c r="D353" t="s">
        <v>23</v>
      </c>
      <c r="E353" t="s">
        <v>16</v>
      </c>
      <c r="F353" t="s">
        <v>17</v>
      </c>
      <c r="G353" t="s">
        <v>988</v>
      </c>
      <c r="H353" t="s">
        <v>1095</v>
      </c>
      <c r="I353" t="s">
        <v>26</v>
      </c>
    </row>
    <row r="354" spans="1:9" x14ac:dyDescent="0.25">
      <c r="A354" t="s">
        <v>1096</v>
      </c>
      <c r="B354" t="s">
        <v>1097</v>
      </c>
      <c r="C354" t="str">
        <f>HYPERLINK("https://www.ti.com.cn/product/cn/LM4881/samplebuy","订购和质量")</f>
        <v>订购和质量</v>
      </c>
      <c r="D354" t="s">
        <v>353</v>
      </c>
      <c r="E354" t="s">
        <v>16</v>
      </c>
      <c r="F354" t="s">
        <v>17</v>
      </c>
      <c r="G354" t="s">
        <v>62</v>
      </c>
      <c r="H354" t="s">
        <v>822</v>
      </c>
      <c r="I354" t="s">
        <v>26</v>
      </c>
    </row>
    <row r="355" spans="1:9" hidden="1" x14ac:dyDescent="0.25">
      <c r="A355" t="s">
        <v>1098</v>
      </c>
      <c r="B355" t="s">
        <v>1099</v>
      </c>
      <c r="C355" t="str">
        <f>HYPERLINK("https://www.ti.com.cn/product/cn/LM4752/samplebuy","订购和质量")</f>
        <v>订购和质量</v>
      </c>
      <c r="D355" t="s">
        <v>23</v>
      </c>
      <c r="E355" t="s">
        <v>16</v>
      </c>
      <c r="F355" t="s">
        <v>176</v>
      </c>
      <c r="G355" t="s">
        <v>1100</v>
      </c>
      <c r="H355" t="s">
        <v>1101</v>
      </c>
      <c r="I355" t="s">
        <v>26</v>
      </c>
    </row>
    <row r="356" spans="1:9" hidden="1" x14ac:dyDescent="0.25">
      <c r="A356" t="s">
        <v>1102</v>
      </c>
      <c r="B356" t="s">
        <v>1103</v>
      </c>
      <c r="C356" t="str">
        <f>HYPERLINK("https://www.ti.com.cn/product/cn/LM4864/samplebuy","订购和质量")</f>
        <v>订购和质量</v>
      </c>
      <c r="D356" t="s">
        <v>23</v>
      </c>
      <c r="E356" t="s">
        <v>16</v>
      </c>
      <c r="F356" t="s">
        <v>17</v>
      </c>
      <c r="G356" t="s">
        <v>62</v>
      </c>
      <c r="H356" t="s">
        <v>1022</v>
      </c>
      <c r="I356" t="s">
        <v>26</v>
      </c>
    </row>
    <row r="357" spans="1:9" hidden="1" x14ac:dyDescent="0.25">
      <c r="A357" t="s">
        <v>1104</v>
      </c>
      <c r="B357" t="s">
        <v>1105</v>
      </c>
      <c r="C357" t="str">
        <f>HYPERLINK("https://www.ti.com.cn/product/cn/TPA1517/samplebuy","订购和质量")</f>
        <v>订购和质量</v>
      </c>
      <c r="D357" t="s">
        <v>23</v>
      </c>
      <c r="E357" t="s">
        <v>16</v>
      </c>
      <c r="F357" t="s">
        <v>17</v>
      </c>
      <c r="G357" t="s">
        <v>1106</v>
      </c>
      <c r="H357" t="s">
        <v>575</v>
      </c>
      <c r="I357" t="s">
        <v>26</v>
      </c>
    </row>
    <row r="358" spans="1:9" hidden="1" x14ac:dyDescent="0.25">
      <c r="A358" t="s">
        <v>1107</v>
      </c>
      <c r="B358" t="s">
        <v>1108</v>
      </c>
      <c r="C358" t="str">
        <f>HYPERLINK("https://www.ti.com.cn/product/cn/OPA134/samplebuy","订购和质量")</f>
        <v>订购和质量</v>
      </c>
      <c r="D358" t="s">
        <v>15</v>
      </c>
      <c r="E358" t="s">
        <v>16</v>
      </c>
      <c r="F358" t="s">
        <v>17</v>
      </c>
      <c r="G358" t="s">
        <v>763</v>
      </c>
      <c r="H358" t="s">
        <v>127</v>
      </c>
      <c r="I358" t="s">
        <v>26</v>
      </c>
    </row>
    <row r="359" spans="1:9" hidden="1" x14ac:dyDescent="0.25">
      <c r="A359" t="s">
        <v>1109</v>
      </c>
      <c r="B359" t="s">
        <v>1110</v>
      </c>
      <c r="C359" t="str">
        <f>HYPERLINK("https://www.ti.com.cn/product/cn/OPA2134/samplebuy","订购和质量")</f>
        <v>订购和质量</v>
      </c>
      <c r="D359" t="s">
        <v>15</v>
      </c>
      <c r="E359" t="s">
        <v>16</v>
      </c>
      <c r="F359" t="s">
        <v>17</v>
      </c>
      <c r="G359" t="s">
        <v>763</v>
      </c>
      <c r="H359" t="s">
        <v>1111</v>
      </c>
      <c r="I359" t="s">
        <v>26</v>
      </c>
    </row>
    <row r="360" spans="1:9" hidden="1" x14ac:dyDescent="0.25">
      <c r="A360" t="s">
        <v>1112</v>
      </c>
      <c r="B360" t="s">
        <v>1113</v>
      </c>
      <c r="C360" t="str">
        <f>HYPERLINK("https://www.ti.com.cn/product/cn/TPA4860/samplebuy","订购和质量")</f>
        <v>订购和质量</v>
      </c>
      <c r="D360" t="s">
        <v>23</v>
      </c>
      <c r="E360" t="s">
        <v>16</v>
      </c>
      <c r="F360" t="s">
        <v>17</v>
      </c>
      <c r="G360" t="s">
        <v>830</v>
      </c>
      <c r="H360" t="s">
        <v>892</v>
      </c>
      <c r="I360" t="s">
        <v>26</v>
      </c>
    </row>
    <row r="361" spans="1:9" hidden="1" x14ac:dyDescent="0.25">
      <c r="A361" t="s">
        <v>1114</v>
      </c>
      <c r="B361" t="s">
        <v>1115</v>
      </c>
      <c r="C361" t="str">
        <f>HYPERLINK("https://www.ti.com.cn/product/cn/TPA4861/samplebuy","订购和质量")</f>
        <v>订购和质量</v>
      </c>
      <c r="D361" t="s">
        <v>23</v>
      </c>
      <c r="E361" t="s">
        <v>16</v>
      </c>
      <c r="F361" t="s">
        <v>17</v>
      </c>
      <c r="G361" t="s">
        <v>18</v>
      </c>
      <c r="H361" t="s">
        <v>1116</v>
      </c>
      <c r="I361" t="s">
        <v>26</v>
      </c>
    </row>
    <row r="362" spans="1:9" hidden="1" x14ac:dyDescent="0.25">
      <c r="A362" t="s">
        <v>1117</v>
      </c>
      <c r="B362" t="s">
        <v>1118</v>
      </c>
      <c r="C362" t="str">
        <f>HYPERLINK("https://www.ti.com.cn/product/cn/LM4862/samplebuy","订购和质量")</f>
        <v>订购和质量</v>
      </c>
      <c r="D362" t="s">
        <v>23</v>
      </c>
      <c r="E362" t="s">
        <v>16</v>
      </c>
      <c r="F362" t="s">
        <v>17</v>
      </c>
      <c r="G362" t="s">
        <v>18</v>
      </c>
      <c r="H362" t="s">
        <v>1119</v>
      </c>
      <c r="I362" t="s">
        <v>26</v>
      </c>
    </row>
    <row r="363" spans="1:9" hidden="1" x14ac:dyDescent="0.25">
      <c r="A363" t="s">
        <v>1120</v>
      </c>
      <c r="B363" t="s">
        <v>1121</v>
      </c>
      <c r="C363" t="str">
        <f>HYPERLINK("https://www.ti.com.cn/product/cn/OPA132/samplebuy","订购和质量")</f>
        <v>订购和质量</v>
      </c>
      <c r="D363" t="s">
        <v>15</v>
      </c>
      <c r="E363" t="s">
        <v>16</v>
      </c>
      <c r="F363" t="s">
        <v>37</v>
      </c>
      <c r="G363" t="s">
        <v>18</v>
      </c>
      <c r="H363" t="s">
        <v>1122</v>
      </c>
      <c r="I363" t="s">
        <v>26</v>
      </c>
    </row>
    <row r="364" spans="1:9" hidden="1" x14ac:dyDescent="0.25">
      <c r="A364" t="s">
        <v>1123</v>
      </c>
      <c r="B364" t="s">
        <v>1124</v>
      </c>
      <c r="C364" t="str">
        <f>HYPERLINK("https://www.ti.com.cn/product/cn/OPA2132/samplebuy","订购和质量")</f>
        <v>订购和质量</v>
      </c>
      <c r="D364" t="s">
        <v>15</v>
      </c>
      <c r="E364" t="s">
        <v>16</v>
      </c>
      <c r="F364" t="s">
        <v>37</v>
      </c>
      <c r="G364" t="s">
        <v>763</v>
      </c>
      <c r="H364" t="s">
        <v>1125</v>
      </c>
      <c r="I364" t="s">
        <v>26</v>
      </c>
    </row>
    <row r="365" spans="1:9" hidden="1" x14ac:dyDescent="0.25">
      <c r="A365" t="s">
        <v>1126</v>
      </c>
      <c r="B365" t="s">
        <v>1127</v>
      </c>
      <c r="C365" t="str">
        <f>HYPERLINK("https://www.ti.com.cn/product/cn/OPA4132/samplebuy","订购和质量")</f>
        <v>订购和质量</v>
      </c>
      <c r="D365" t="s">
        <v>15</v>
      </c>
      <c r="E365" t="s">
        <v>16</v>
      </c>
      <c r="F365" t="s">
        <v>17</v>
      </c>
      <c r="G365" t="s">
        <v>451</v>
      </c>
      <c r="H365" t="s">
        <v>1128</v>
      </c>
      <c r="I365" t="s">
        <v>26</v>
      </c>
    </row>
    <row r="366" spans="1:9" x14ac:dyDescent="0.25">
      <c r="A366" t="s">
        <v>1129</v>
      </c>
      <c r="B366" t="s">
        <v>1130</v>
      </c>
      <c r="C366" t="str">
        <f>HYPERLINK("https://www.ti.com.cn/product/cn/LM4880/samplebuy","订购和质量")</f>
        <v>订购和质量</v>
      </c>
      <c r="D366" t="s">
        <v>353</v>
      </c>
      <c r="E366" t="s">
        <v>16</v>
      </c>
      <c r="F366" t="s">
        <v>17</v>
      </c>
      <c r="G366" t="s">
        <v>18</v>
      </c>
      <c r="H366" t="s">
        <v>1131</v>
      </c>
      <c r="I366" t="s">
        <v>26</v>
      </c>
    </row>
    <row r="367" spans="1:9" hidden="1" x14ac:dyDescent="0.25">
      <c r="A367" t="s">
        <v>1132</v>
      </c>
      <c r="B367" t="s">
        <v>1133</v>
      </c>
      <c r="C367" t="str">
        <f>HYPERLINK("https://www.ti.com.cn/product/cn/LM1876/samplebuy","订购和质量")</f>
        <v>订购和质量</v>
      </c>
      <c r="D367" t="s">
        <v>23</v>
      </c>
      <c r="E367" t="s">
        <v>16</v>
      </c>
      <c r="F367" t="s">
        <v>834</v>
      </c>
      <c r="G367" t="s">
        <v>1072</v>
      </c>
      <c r="H367" t="s">
        <v>1134</v>
      </c>
      <c r="I367" t="s">
        <v>26</v>
      </c>
    </row>
    <row r="368" spans="1:9" hidden="1" x14ac:dyDescent="0.25">
      <c r="A368" t="s">
        <v>1135</v>
      </c>
      <c r="B368" t="s">
        <v>1136</v>
      </c>
      <c r="C368" t="str">
        <f>HYPERLINK("https://www.ti.com.cn/product/cn/LM1971/samplebuy","订购和质量")</f>
        <v>订购和质量</v>
      </c>
      <c r="D368" t="s">
        <v>829</v>
      </c>
      <c r="E368" t="s">
        <v>16</v>
      </c>
      <c r="F368" t="s">
        <v>17</v>
      </c>
      <c r="G368" t="s">
        <v>18</v>
      </c>
      <c r="H368" t="s">
        <v>221</v>
      </c>
      <c r="I368" t="s">
        <v>26</v>
      </c>
    </row>
    <row r="369" spans="1:9" hidden="1" x14ac:dyDescent="0.25">
      <c r="A369" t="s">
        <v>1137</v>
      </c>
      <c r="B369" t="s">
        <v>1138</v>
      </c>
      <c r="C369" t="str">
        <f>HYPERLINK("https://www.ti.com.cn/product/cn/LM4860/samplebuy","订购和质量")</f>
        <v>订购和质量</v>
      </c>
      <c r="D369" t="s">
        <v>23</v>
      </c>
      <c r="E369" t="s">
        <v>16</v>
      </c>
      <c r="F369" t="s">
        <v>834</v>
      </c>
      <c r="G369" t="s">
        <v>830</v>
      </c>
      <c r="H369" t="s">
        <v>1139</v>
      </c>
      <c r="I369" t="s">
        <v>26</v>
      </c>
    </row>
    <row r="370" spans="1:9" hidden="1" x14ac:dyDescent="0.25">
      <c r="A370" t="s">
        <v>1140</v>
      </c>
      <c r="B370" t="s">
        <v>1141</v>
      </c>
      <c r="C370" t="str">
        <f>HYPERLINK("https://www.ti.com.cn/product/cn/LM1972/samplebuy","订购和质量")</f>
        <v>订购和质量</v>
      </c>
      <c r="D370" t="s">
        <v>829</v>
      </c>
      <c r="E370" t="s">
        <v>16</v>
      </c>
      <c r="F370" t="s">
        <v>176</v>
      </c>
      <c r="G370" t="s">
        <v>1142</v>
      </c>
      <c r="H370" t="s">
        <v>1143</v>
      </c>
      <c r="I370" t="s">
        <v>26</v>
      </c>
    </row>
    <row r="371" spans="1:9" hidden="1" x14ac:dyDescent="0.25">
      <c r="A371" t="s">
        <v>1144</v>
      </c>
      <c r="B371" t="s">
        <v>1145</v>
      </c>
      <c r="C371" t="str">
        <f>HYPERLINK("https://www.ti.com.cn/product/cn/LM4861/samplebuy","订购和质量")</f>
        <v>订购和质量</v>
      </c>
      <c r="D371" t="s">
        <v>23</v>
      </c>
      <c r="E371" t="s">
        <v>16</v>
      </c>
      <c r="F371" t="s">
        <v>17</v>
      </c>
      <c r="G371" t="s">
        <v>18</v>
      </c>
      <c r="H371" t="s">
        <v>1019</v>
      </c>
      <c r="I371" t="s">
        <v>26</v>
      </c>
    </row>
    <row r="372" spans="1:9" hidden="1" x14ac:dyDescent="0.25">
      <c r="A372" t="s">
        <v>1146</v>
      </c>
      <c r="B372" t="s">
        <v>1147</v>
      </c>
      <c r="C372" t="str">
        <f>HYPERLINK("https://www.ti.com.cn/product/cn/LM2876/samplebuy","订购和质量")</f>
        <v>订购和质量</v>
      </c>
      <c r="D372" t="s">
        <v>23</v>
      </c>
      <c r="E372" t="s">
        <v>16</v>
      </c>
      <c r="F372" t="s">
        <v>834</v>
      </c>
      <c r="G372" t="s">
        <v>1148</v>
      </c>
      <c r="H372" t="s">
        <v>1149</v>
      </c>
      <c r="I372" t="s">
        <v>26</v>
      </c>
    </row>
    <row r="373" spans="1:9" hidden="1" x14ac:dyDescent="0.25">
      <c r="A373" t="s">
        <v>1150</v>
      </c>
      <c r="B373" t="s">
        <v>1151</v>
      </c>
      <c r="C373" t="str">
        <f>HYPERLINK("https://www.ti.com.cn/product/cn/LM3886/samplebuy","订购和质量")</f>
        <v>订购和质量</v>
      </c>
      <c r="D373" t="s">
        <v>23</v>
      </c>
      <c r="E373" t="s">
        <v>16</v>
      </c>
      <c r="F373" t="s">
        <v>176</v>
      </c>
      <c r="G373" t="s">
        <v>1148</v>
      </c>
      <c r="H373" t="s">
        <v>1152</v>
      </c>
      <c r="I373" t="s">
        <v>26</v>
      </c>
    </row>
    <row r="374" spans="1:9" hidden="1" x14ac:dyDescent="0.25">
      <c r="A374" t="s">
        <v>1153</v>
      </c>
      <c r="B374" t="s">
        <v>1154</v>
      </c>
      <c r="C374" t="str">
        <f>HYPERLINK("https://www.ti.com.cn/product/cn/OPA604/samplebuy","订购和质量")</f>
        <v>订购和质量</v>
      </c>
      <c r="D374" t="s">
        <v>15</v>
      </c>
      <c r="E374" t="s">
        <v>16</v>
      </c>
      <c r="F374" t="s">
        <v>17</v>
      </c>
      <c r="G374" t="s">
        <v>18</v>
      </c>
      <c r="H374" t="s">
        <v>1155</v>
      </c>
      <c r="I374" t="s">
        <v>26</v>
      </c>
    </row>
    <row r="375" spans="1:9" hidden="1" x14ac:dyDescent="0.25">
      <c r="A375" t="s">
        <v>1156</v>
      </c>
      <c r="B375" t="s">
        <v>1010</v>
      </c>
      <c r="C375" t="str">
        <f>HYPERLINK("https://www.ti.com.cn/product/cn/INA103/samplebuy","订购和质量")</f>
        <v>订购和质量</v>
      </c>
      <c r="D375" t="s">
        <v>61</v>
      </c>
      <c r="E375" t="s">
        <v>16</v>
      </c>
      <c r="F375" t="s">
        <v>17</v>
      </c>
      <c r="G375" t="s">
        <v>959</v>
      </c>
      <c r="H375" t="s">
        <v>1157</v>
      </c>
      <c r="I375" t="s">
        <v>26</v>
      </c>
    </row>
    <row r="376" spans="1:9" hidden="1" x14ac:dyDescent="0.25">
      <c r="A376" t="s">
        <v>1158</v>
      </c>
      <c r="B376" t="s">
        <v>1159</v>
      </c>
      <c r="C376" t="str">
        <f>HYPERLINK("https://www.ti.com.cn/product/cn/NE5532/samplebuy","订购和质量")</f>
        <v>订购和质量</v>
      </c>
      <c r="D376" t="s">
        <v>15</v>
      </c>
      <c r="E376" t="s">
        <v>16</v>
      </c>
      <c r="F376" t="s">
        <v>176</v>
      </c>
      <c r="G376" t="s">
        <v>854</v>
      </c>
      <c r="H376" t="s">
        <v>1160</v>
      </c>
      <c r="I376" t="s">
        <v>26</v>
      </c>
    </row>
    <row r="377" spans="1:9" hidden="1" x14ac:dyDescent="0.25">
      <c r="A377" t="s">
        <v>1161</v>
      </c>
      <c r="B377" t="s">
        <v>1162</v>
      </c>
      <c r="C377" t="str">
        <f>HYPERLINK("https://www.ti.com.cn/product/cn/NE5532A/samplebuy","订购和质量")</f>
        <v>订购和质量</v>
      </c>
      <c r="D377" t="s">
        <v>15</v>
      </c>
      <c r="E377" t="s">
        <v>16</v>
      </c>
      <c r="F377" t="s">
        <v>176</v>
      </c>
      <c r="G377" t="s">
        <v>854</v>
      </c>
      <c r="H377" t="s">
        <v>1163</v>
      </c>
      <c r="I377" t="s">
        <v>26</v>
      </c>
    </row>
    <row r="378" spans="1:9" hidden="1" x14ac:dyDescent="0.25">
      <c r="A378" t="s">
        <v>1164</v>
      </c>
      <c r="B378" t="s">
        <v>1165</v>
      </c>
      <c r="C378" t="str">
        <f>HYPERLINK("https://www.ti.com.cn/product/cn/NE5534/samplebuy","订购和质量")</f>
        <v>订购和质量</v>
      </c>
      <c r="D378" t="s">
        <v>15</v>
      </c>
      <c r="E378" t="s">
        <v>16</v>
      </c>
      <c r="F378" t="s">
        <v>176</v>
      </c>
      <c r="G378" t="s">
        <v>763</v>
      </c>
      <c r="H378" t="s">
        <v>642</v>
      </c>
      <c r="I378" t="s">
        <v>26</v>
      </c>
    </row>
    <row r="379" spans="1:9" hidden="1" x14ac:dyDescent="0.25">
      <c r="A379" t="s">
        <v>1166</v>
      </c>
      <c r="B379" t="s">
        <v>1167</v>
      </c>
      <c r="C379" t="str">
        <f>HYPERLINK("https://www.ti.com.cn/product/cn/NE5534A/samplebuy","订购和质量")</f>
        <v>订购和质量</v>
      </c>
      <c r="D379" t="s">
        <v>15</v>
      </c>
      <c r="E379" t="s">
        <v>16</v>
      </c>
      <c r="F379" t="s">
        <v>176</v>
      </c>
      <c r="G379" t="s">
        <v>763</v>
      </c>
      <c r="H379" t="s">
        <v>1168</v>
      </c>
      <c r="I379" t="s">
        <v>26</v>
      </c>
    </row>
    <row r="380" spans="1:9" ht="27.6" hidden="1" x14ac:dyDescent="0.25">
      <c r="A380" t="s">
        <v>1169</v>
      </c>
      <c r="B380" t="s">
        <v>1170</v>
      </c>
      <c r="C380" t="str">
        <f>HYPERLINK("https://www.ti.com.cn/product/cn/RC4558/samplebuy","订购和质量")</f>
        <v>订购和质量</v>
      </c>
      <c r="D380" t="s">
        <v>15</v>
      </c>
      <c r="E380" t="s">
        <v>16</v>
      </c>
      <c r="F380" s="1" t="s">
        <v>1171</v>
      </c>
      <c r="G380" t="s">
        <v>1172</v>
      </c>
      <c r="H380" t="s">
        <v>1173</v>
      </c>
      <c r="I380" t="s">
        <v>26</v>
      </c>
    </row>
    <row r="381" spans="1:9" hidden="1" x14ac:dyDescent="0.25">
      <c r="A381" t="s">
        <v>1174</v>
      </c>
      <c r="B381" t="s">
        <v>1175</v>
      </c>
      <c r="C381" t="str">
        <f>HYPERLINK("https://www.ti.com.cn/product/cn/OPA627/samplebuy","订购和质量")</f>
        <v>订购和质量</v>
      </c>
      <c r="D381" t="s">
        <v>15</v>
      </c>
      <c r="E381" t="s">
        <v>16</v>
      </c>
      <c r="F381" t="s">
        <v>80</v>
      </c>
      <c r="G381" t="s">
        <v>18</v>
      </c>
      <c r="H381" t="s">
        <v>1176</v>
      </c>
      <c r="I381" t="s">
        <v>26</v>
      </c>
    </row>
    <row r="382" spans="1:9" hidden="1" x14ac:dyDescent="0.25">
      <c r="A382" t="s">
        <v>1177</v>
      </c>
      <c r="B382" t="s">
        <v>1178</v>
      </c>
      <c r="C382" t="str">
        <f>HYPERLINK("https://www.ti.com.cn/product/cn/LM837/samplebuy","订购和质量")</f>
        <v>订购和质量</v>
      </c>
      <c r="D382" t="s">
        <v>15</v>
      </c>
      <c r="E382" t="s">
        <v>16</v>
      </c>
      <c r="F382" t="s">
        <v>17</v>
      </c>
      <c r="G382" t="s">
        <v>451</v>
      </c>
      <c r="H382" t="s">
        <v>1179</v>
      </c>
      <c r="I382" t="s">
        <v>26</v>
      </c>
    </row>
    <row r="383" spans="1:9" hidden="1" x14ac:dyDescent="0.25">
      <c r="A383" t="s">
        <v>1180</v>
      </c>
      <c r="B383" t="s">
        <v>1181</v>
      </c>
      <c r="C383" t="str">
        <f>HYPERLINK("https://www.ti.com.cn/product/cn/LM1875/samplebuy","订购和质量")</f>
        <v>订购和质量</v>
      </c>
      <c r="D383" t="s">
        <v>23</v>
      </c>
      <c r="E383" t="s">
        <v>16</v>
      </c>
      <c r="F383" t="s">
        <v>176</v>
      </c>
      <c r="G383" t="s">
        <v>1182</v>
      </c>
      <c r="H383" t="s">
        <v>1183</v>
      </c>
      <c r="I383" t="s">
        <v>26</v>
      </c>
    </row>
    <row r="384" spans="1:9" hidden="1" x14ac:dyDescent="0.25">
      <c r="A384" t="s">
        <v>1184</v>
      </c>
      <c r="B384" t="s">
        <v>1185</v>
      </c>
      <c r="C384" t="str">
        <f>HYPERLINK("https://www.ti.com.cn/product/cn/LM1877/samplebuy","订购和质量")</f>
        <v>订购和质量</v>
      </c>
      <c r="D384" t="s">
        <v>23</v>
      </c>
      <c r="E384" t="s">
        <v>16</v>
      </c>
      <c r="F384" t="s">
        <v>176</v>
      </c>
      <c r="G384" t="s">
        <v>451</v>
      </c>
      <c r="H384" t="s">
        <v>815</v>
      </c>
      <c r="I384" t="s">
        <v>26</v>
      </c>
    </row>
    <row r="385" spans="1:9" hidden="1" x14ac:dyDescent="0.25">
      <c r="A385" t="s">
        <v>1186</v>
      </c>
      <c r="B385" t="s">
        <v>1187</v>
      </c>
      <c r="C385" t="str">
        <f>HYPERLINK("https://www.ti.com.cn/product/cn/LM1894/samplebuy","订购和质量")</f>
        <v>订购和质量</v>
      </c>
      <c r="D385" t="s">
        <v>61</v>
      </c>
      <c r="E385" t="s">
        <v>16</v>
      </c>
      <c r="F385" t="s">
        <v>176</v>
      </c>
      <c r="G385" t="s">
        <v>451</v>
      </c>
      <c r="H385" t="s">
        <v>1188</v>
      </c>
      <c r="I385" t="s">
        <v>26</v>
      </c>
    </row>
    <row r="386" spans="1:9" hidden="1" x14ac:dyDescent="0.25">
      <c r="A386" t="s">
        <v>1189</v>
      </c>
      <c r="B386" t="s">
        <v>1190</v>
      </c>
      <c r="C386" t="str">
        <f>HYPERLINK("https://www.ti.com.cn/product/cn/LM380/samplebuy","订购和质量")</f>
        <v>订购和质量</v>
      </c>
      <c r="D386" t="s">
        <v>23</v>
      </c>
      <c r="E386" t="s">
        <v>16</v>
      </c>
      <c r="F386" t="s">
        <v>176</v>
      </c>
      <c r="G386" t="s">
        <v>1191</v>
      </c>
      <c r="H386" t="s">
        <v>633</v>
      </c>
      <c r="I386" t="s">
        <v>26</v>
      </c>
    </row>
    <row r="387" spans="1:9" hidden="1" x14ac:dyDescent="0.25">
      <c r="A387" t="s">
        <v>1192</v>
      </c>
      <c r="B387" t="s">
        <v>1193</v>
      </c>
      <c r="C387" t="str">
        <f>HYPERLINK("https://www.ti.com.cn/product/cn/LM384/samplebuy","订购和质量")</f>
        <v>订购和质量</v>
      </c>
      <c r="D387" t="s">
        <v>23</v>
      </c>
      <c r="E387" t="s">
        <v>16</v>
      </c>
      <c r="F387" t="s">
        <v>176</v>
      </c>
      <c r="G387" t="s">
        <v>1194</v>
      </c>
      <c r="H387" t="s">
        <v>1195</v>
      </c>
      <c r="I387" t="s">
        <v>26</v>
      </c>
    </row>
    <row r="388" spans="1:9" hidden="1" x14ac:dyDescent="0.25">
      <c r="A388" t="s">
        <v>1196</v>
      </c>
      <c r="B388" t="s">
        <v>1197</v>
      </c>
      <c r="C388" t="str">
        <f>HYPERLINK("https://www.ti.com.cn/product/cn/LM386/samplebuy","订购和质量")</f>
        <v>订购和质量</v>
      </c>
      <c r="D388" t="s">
        <v>23</v>
      </c>
      <c r="E388" t="s">
        <v>16</v>
      </c>
      <c r="F388" t="s">
        <v>176</v>
      </c>
      <c r="G388" t="s">
        <v>539</v>
      </c>
      <c r="H388" t="s">
        <v>1062</v>
      </c>
      <c r="I388" t="s">
        <v>26</v>
      </c>
    </row>
    <row r="389" spans="1:9" hidden="1" x14ac:dyDescent="0.25">
      <c r="A389" t="s">
        <v>1198</v>
      </c>
      <c r="B389" t="s">
        <v>1199</v>
      </c>
      <c r="C389" t="str">
        <f>HYPERLINK("https://www.ti.com.cn/product/cn/LM833-N/samplebuy","订购和质量")</f>
        <v>订购和质量</v>
      </c>
      <c r="D389" t="s">
        <v>15</v>
      </c>
      <c r="E389" t="s">
        <v>16</v>
      </c>
      <c r="F389" t="s">
        <v>17</v>
      </c>
      <c r="G389" t="s">
        <v>539</v>
      </c>
      <c r="H389" t="s">
        <v>1200</v>
      </c>
      <c r="I389" t="s">
        <v>26</v>
      </c>
    </row>
  </sheetData>
  <autoFilter ref="D8:D389">
    <filterColumn colId="0">
      <filters>
        <filter val="耳机放大器"/>
      </filters>
    </filterColumn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EAAA5-D008-4919-8E3E-1BE0994BA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parametric-data (1)</vt:lpstr>
      <vt:lpstr>'parametric-data (1)'!Criteria</vt:lpstr>
      <vt:lpstr>'parametric-data (1)'!提取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2023-02-07T06:39:37Z</dcterms:created>
  <dcterms:modified xsi:type="dcterms:W3CDTF">2023-02-07T08:57:43Z</dcterms:modified>
</cp:coreProperties>
</file>