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Portafolio Econometría\"/>
    </mc:Choice>
  </mc:AlternateContent>
  <xr:revisionPtr revIDLastSave="0" documentId="13_ncr:1_{D6B40BAC-9BCE-4D83-B976-BB697DAC93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ries of the 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" i="1"/>
</calcChain>
</file>

<file path=xl/sharedStrings.xml><?xml version="1.0" encoding="utf-8"?>
<sst xmlns="http://schemas.openxmlformats.org/spreadsheetml/2006/main" count="478" uniqueCount="262">
  <si>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</si>
  <si>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</si>
  <si>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</si>
  <si>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</si>
  <si>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</si>
  <si>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</si>
  <si>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</si>
  <si>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</si>
  <si>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</si>
  <si>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</si>
  <si>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</si>
  <si>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</si>
  <si>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</si>
  <si>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</si>
  <si>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</si>
  <si>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</si>
  <si>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</si>
  <si>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</si>
  <si>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</si>
  <si>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</si>
  <si>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</si>
  <si>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</si>
  <si>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>Bahamas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</si>
  <si>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</si>
  <si>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</si>
  <si>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</si>
  <si>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</si>
  <si>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</si>
  <si>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</si>
  <si>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</si>
  <si>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</si>
  <si>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</si>
  <si>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</si>
  <si>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</si>
  <si>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</si>
  <si>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</si>
  <si>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</si>
  <si>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</si>
  <si>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</si>
  <si>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</si>
  <si>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</si>
  <si>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</si>
  <si>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</si>
  <si>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</si>
  <si>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</si>
  <si>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</si>
  <si>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</si>
  <si>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</si>
  <si>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</si>
  <si>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</si>
  <si>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</si>
  <si>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</si>
  <si>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</si>
  <si>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</si>
  <si>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</si>
  <si>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</si>
  <si>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</si>
  <si>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</si>
  <si>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</si>
  <si>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</si>
  <si>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</si>
  <si>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</si>
  <si>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</si>
  <si>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</si>
  <si>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</si>
  <si>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</si>
  <si>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</si>
  <si>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</si>
  <si>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</si>
  <si>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</si>
  <si>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</si>
  <si>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</si>
  <si>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</si>
  <si>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</si>
  <si>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</si>
  <si>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</si>
  <si>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</si>
  <si>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</si>
  <si>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</si>
  <si>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</si>
  <si>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</si>
  <si>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</si>
  <si>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>Gambia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</si>
  <si>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</si>
  <si>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</si>
  <si>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</si>
  <si>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</si>
  <si>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</si>
  <si>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</si>
  <si>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</si>
  <si>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</si>
  <si>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</si>
  <si>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</si>
  <si>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</si>
  <si>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</si>
  <si>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</si>
  <si>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</si>
  <si>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</si>
  <si>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</si>
  <si>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</si>
  <si>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</si>
  <si>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</si>
  <si>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</si>
  <si>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</si>
  <si>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</si>
  <si>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</si>
  <si>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</si>
  <si>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</si>
  <si>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</si>
  <si>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</si>
  <si>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</si>
  <si>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</si>
  <si>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</si>
  <si>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</si>
  <si>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</si>
  <si>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</si>
  <si>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</si>
  <si>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</si>
  <si>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</si>
  <si>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</si>
  <si>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</si>
  <si>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</si>
  <si>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</si>
  <si>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</si>
  <si>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</si>
  <si>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</si>
  <si>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</si>
  <si>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</si>
  <si>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</si>
  <si>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</si>
  <si>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</si>
  <si>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</si>
  <si>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</si>
  <si>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</si>
  <si>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</si>
  <si>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</si>
  <si>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</si>
  <si>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</si>
  <si>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</si>
  <si>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</si>
  <si>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</si>
  <si>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</si>
  <si>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</si>
  <si>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>Micronesia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</si>
  <si>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</si>
  <si>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</si>
  <si>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</si>
  <si>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</si>
  <si>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</si>
  <si>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</si>
  <si>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</si>
  <si>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</si>
  <si>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</si>
  <si>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</si>
  <si>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</si>
  <si>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</si>
  <si>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</si>
  <si>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</si>
  <si>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</si>
  <si>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</si>
  <si>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</si>
  <si>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</si>
  <si>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</si>
  <si>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</si>
  <si>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</si>
  <si>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</si>
  <si>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</si>
  <si>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</si>
  <si>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</si>
  <si>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</si>
  <si>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</si>
  <si>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</si>
  <si>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</si>
  <si>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</si>
  <si>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</si>
  <si>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</si>
  <si>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</si>
  <si>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</si>
  <si>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</si>
  <si>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</si>
  <si>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</si>
  <si>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</si>
  <si>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</si>
  <si>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</si>
  <si>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</si>
  <si>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</si>
  <si>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</si>
  <si>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</si>
  <si>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</si>
  <si>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</si>
  <si>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</si>
  <si>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</si>
  <si>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</si>
  <si>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</si>
  <si>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</si>
  <si>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</si>
  <si>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</si>
  <si>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</si>
  <si>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</si>
  <si>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</si>
  <si>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</si>
  <si>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</si>
  <si>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</si>
  <si>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</si>
  <si>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</si>
  <si>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</si>
  <si>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</si>
  <si>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</si>
  <si>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</si>
  <si>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</si>
  <si>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</si>
  <si>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</si>
  <si>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</si>
  <si>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</si>
  <si>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</si>
  <si>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</si>
  <si>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</si>
  <si>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</si>
  <si>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</si>
  <si>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</si>
  <si>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</si>
  <si>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</si>
  <si>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</si>
  <si>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</si>
  <si>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</si>
  <si>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</si>
  <si>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</si>
  <si>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</si>
  <si>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</si>
  <si>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</si>
  <si>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</si>
  <si>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</si>
  <si>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</si>
  <si>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</si>
  <si>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 xml:space="preserve">Congo  Dem. Rep. </t>
  </si>
  <si>
    <t xml:space="preserve">Congo  Repub. of the </t>
  </si>
  <si>
    <t>Korea North</t>
  </si>
  <si>
    <t>Korea South</t>
  </si>
  <si>
    <t>pais</t>
  </si>
  <si>
    <t>region</t>
  </si>
  <si>
    <t>poblacion</t>
  </si>
  <si>
    <t>area</t>
  </si>
  <si>
    <t>areacosta</t>
  </si>
  <si>
    <t>migracion</t>
  </si>
  <si>
    <t>infantil</t>
  </si>
  <si>
    <t>pibcapita</t>
  </si>
  <si>
    <t>alfabetizacion</t>
  </si>
  <si>
    <t>telefono</t>
  </si>
  <si>
    <t>cosechable</t>
  </si>
  <si>
    <t>cosechado</t>
  </si>
  <si>
    <t>otro</t>
  </si>
  <si>
    <t>clima</t>
  </si>
  <si>
    <t>natalidad</t>
  </si>
  <si>
    <t>mortalidad</t>
  </si>
  <si>
    <t>agricultura</t>
  </si>
  <si>
    <t>industria</t>
  </si>
  <si>
    <t>servicio</t>
  </si>
  <si>
    <t>tropsectun</t>
  </si>
  <si>
    <t>wetrop</t>
  </si>
  <si>
    <t>continentaltrop</t>
  </si>
  <si>
    <t>costa</t>
  </si>
  <si>
    <t>densidadpoblacional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</si>
</sst>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workbookViewId="0">
      <selection activeCell="E1" sqref="E1"/>
    </sheetView>
  </sheetViews>
  <sheetFormatPr baseColWidth="10" defaultRowHeight="14.4" x14ac:dyDescent="0.3"/>
  <cols>
    <col min="1" max="1" width="28.44140625" bestFit="1" customWidth="1"/>
    <col min="2" max="2" width="27.33203125" bestFit="1" customWidth="1"/>
    <col min="21" max="21" width="10.109375" bestFit="1" customWidth="1"/>
    <col min="22" max="22" width="7.21875" bestFit="1" customWidth="1"/>
    <col min="23" max="23" width="13.88671875" bestFit="1" customWidth="1"/>
    <col min="24" max="24" width="5.6640625" bestFit="1" customWidth="1"/>
  </cols>
  <sheetData>
    <row r="1" spans="1:24" x14ac:dyDescent="0.3">
      <c r="A1" t="s">
        <v>238</v>
      </c>
      <c r="B1" t="s">
        <v>239</v>
      </c>
      <c r="C1" t="s">
        <v>240</v>
      </c>
      <c r="D1" t="s">
        <v>241</v>
      </c>
      <c r="E1" t="s">
        <v>261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</row>
    <row r="2" spans="1:24" x14ac:dyDescent="0.3">
      <c r="A2" t="s">
        <v>0</v>
      </c>
      <c r="B2" t="s">
        <v>1</v>
      </c>
      <c r="C2">
        <v>31056997</v>
      </c>
      <c r="D2">
        <v>647500</v>
      </c>
      <c r="E2">
        <v>48</v>
      </c>
      <c r="F2">
        <v>0</v>
      </c>
      <c r="G2">
        <v>23.06</v>
      </c>
      <c r="H2">
        <v>163.07</v>
      </c>
      <c r="I2">
        <v>700</v>
      </c>
      <c r="J2">
        <v>36</v>
      </c>
      <c r="K2">
        <v>3.2</v>
      </c>
      <c r="L2">
        <v>12.13</v>
      </c>
      <c r="M2">
        <v>0.22</v>
      </c>
      <c r="N2">
        <v>87.65</v>
      </c>
      <c r="O2">
        <v>1</v>
      </c>
      <c r="P2">
        <v>46.6</v>
      </c>
      <c r="Q2">
        <v>20.34</v>
      </c>
      <c r="R2">
        <v>0.38</v>
      </c>
      <c r="S2">
        <v>0.24</v>
      </c>
      <c r="T2">
        <v>0.38</v>
      </c>
      <c r="U2">
        <f>IF(O2=1,1,0)</f>
        <v>1</v>
      </c>
      <c r="V2">
        <f>IF(O2=2,1,0)</f>
        <v>0</v>
      </c>
      <c r="W2">
        <f>IF(O2=3,1,0)</f>
        <v>0</v>
      </c>
      <c r="X2">
        <f t="shared" ref="X2:X65" si="0">IF(F2=0,0,1)</f>
        <v>0</v>
      </c>
    </row>
    <row r="3" spans="1:24" x14ac:dyDescent="0.3">
      <c r="A3" t="s">
        <v>2</v>
      </c>
      <c r="B3" t="s">
        <v>3</v>
      </c>
      <c r="C3">
        <v>3581655</v>
      </c>
      <c r="D3">
        <v>28748</v>
      </c>
      <c r="E3">
        <v>124.6</v>
      </c>
      <c r="F3">
        <v>1.26</v>
      </c>
      <c r="G3">
        <v>-4.93</v>
      </c>
      <c r="H3">
        <v>21.52</v>
      </c>
      <c r="I3">
        <v>4500</v>
      </c>
      <c r="J3">
        <v>86.5</v>
      </c>
      <c r="K3">
        <v>71.2</v>
      </c>
      <c r="L3">
        <v>21.09</v>
      </c>
      <c r="M3">
        <v>4.42</v>
      </c>
      <c r="N3">
        <v>74.489999999999995</v>
      </c>
      <c r="O3">
        <v>3</v>
      </c>
      <c r="P3">
        <v>15.11</v>
      </c>
      <c r="Q3">
        <v>5.22</v>
      </c>
      <c r="R3">
        <v>0.23200000000000001</v>
      </c>
      <c r="S3">
        <v>0.188</v>
      </c>
      <c r="T3">
        <v>0.57899999999999996</v>
      </c>
      <c r="U3">
        <f t="shared" ref="U3:U66" si="1">IF(O3=1,1,0)</f>
        <v>0</v>
      </c>
      <c r="V3">
        <f t="shared" ref="V3:V66" si="2">IF(O3=2,1,0)</f>
        <v>0</v>
      </c>
      <c r="W3">
        <f t="shared" ref="W3:W66" si="3">IF(O3=3,1,0)</f>
        <v>1</v>
      </c>
      <c r="X3">
        <f t="shared" si="0"/>
        <v>1</v>
      </c>
    </row>
    <row r="4" spans="1:24" x14ac:dyDescent="0.3">
      <c r="A4" t="s">
        <v>4</v>
      </c>
      <c r="B4" t="s">
        <v>5</v>
      </c>
      <c r="C4">
        <v>32930091</v>
      </c>
      <c r="D4">
        <v>2381740</v>
      </c>
      <c r="E4">
        <v>13.8</v>
      </c>
      <c r="F4">
        <v>0.04</v>
      </c>
      <c r="G4">
        <v>-0.39</v>
      </c>
      <c r="H4">
        <v>31</v>
      </c>
      <c r="I4">
        <v>6000</v>
      </c>
      <c r="J4">
        <v>70</v>
      </c>
      <c r="K4">
        <v>78.099999999999994</v>
      </c>
      <c r="L4">
        <v>3.22</v>
      </c>
      <c r="M4">
        <v>0.25</v>
      </c>
      <c r="N4">
        <v>96.53</v>
      </c>
      <c r="O4">
        <v>1</v>
      </c>
      <c r="P4">
        <v>17.14</v>
      </c>
      <c r="Q4">
        <v>4.6100000000000003</v>
      </c>
      <c r="R4">
        <v>0.10100000000000001</v>
      </c>
      <c r="S4">
        <v>0.6</v>
      </c>
      <c r="T4">
        <v>0.29799999999999999</v>
      </c>
      <c r="U4">
        <f t="shared" si="1"/>
        <v>1</v>
      </c>
      <c r="V4">
        <f t="shared" si="2"/>
        <v>0</v>
      </c>
      <c r="W4">
        <f t="shared" si="3"/>
        <v>0</v>
      </c>
      <c r="X4">
        <f t="shared" si="0"/>
        <v>1</v>
      </c>
    </row>
    <row r="5" spans="1:24" x14ac:dyDescent="0.3">
      <c r="A5" t="s">
        <v>6</v>
      </c>
      <c r="B5" t="s">
        <v>7</v>
      </c>
      <c r="C5">
        <v>57794</v>
      </c>
      <c r="D5">
        <v>199</v>
      </c>
      <c r="E5">
        <v>290.39999999999998</v>
      </c>
      <c r="F5">
        <v>58.29</v>
      </c>
      <c r="G5">
        <v>-20.71</v>
      </c>
      <c r="H5">
        <v>9.27</v>
      </c>
      <c r="I5">
        <v>8000</v>
      </c>
      <c r="J5">
        <v>97</v>
      </c>
      <c r="K5">
        <v>259.5</v>
      </c>
      <c r="L5">
        <v>10</v>
      </c>
      <c r="M5">
        <v>15</v>
      </c>
      <c r="N5">
        <v>75</v>
      </c>
      <c r="O5">
        <v>2</v>
      </c>
      <c r="P5">
        <v>22.46</v>
      </c>
      <c r="Q5">
        <v>3.27</v>
      </c>
      <c r="U5">
        <f t="shared" si="1"/>
        <v>0</v>
      </c>
      <c r="V5">
        <f t="shared" si="2"/>
        <v>1</v>
      </c>
      <c r="W5">
        <f t="shared" si="3"/>
        <v>0</v>
      </c>
      <c r="X5">
        <f t="shared" si="0"/>
        <v>1</v>
      </c>
    </row>
    <row r="6" spans="1:24" x14ac:dyDescent="0.3">
      <c r="A6" t="s">
        <v>8</v>
      </c>
      <c r="B6" t="s">
        <v>9</v>
      </c>
      <c r="C6">
        <v>71201</v>
      </c>
      <c r="D6">
        <v>468</v>
      </c>
      <c r="E6">
        <v>152.1</v>
      </c>
      <c r="F6">
        <v>0</v>
      </c>
      <c r="G6">
        <v>6.6</v>
      </c>
      <c r="H6">
        <v>4.05</v>
      </c>
      <c r="I6">
        <v>19000</v>
      </c>
      <c r="J6">
        <v>100</v>
      </c>
      <c r="K6">
        <v>497.2</v>
      </c>
      <c r="L6">
        <v>2.2200000000000002</v>
      </c>
      <c r="M6">
        <v>0</v>
      </c>
      <c r="N6">
        <v>97.78</v>
      </c>
      <c r="O6">
        <v>3</v>
      </c>
      <c r="P6">
        <v>8.7100000000000009</v>
      </c>
      <c r="Q6">
        <v>6.25</v>
      </c>
      <c r="U6">
        <f t="shared" si="1"/>
        <v>0</v>
      </c>
      <c r="V6">
        <f t="shared" si="2"/>
        <v>0</v>
      </c>
      <c r="W6">
        <f t="shared" si="3"/>
        <v>1</v>
      </c>
      <c r="X6">
        <f t="shared" si="0"/>
        <v>0</v>
      </c>
    </row>
    <row r="7" spans="1:24" x14ac:dyDescent="0.3">
      <c r="A7" t="s">
        <v>10</v>
      </c>
      <c r="B7" t="s">
        <v>11</v>
      </c>
      <c r="C7">
        <v>12127071</v>
      </c>
      <c r="D7">
        <v>1246700</v>
      </c>
      <c r="E7">
        <v>9.6999999999999993</v>
      </c>
      <c r="F7">
        <v>0.13</v>
      </c>
      <c r="G7">
        <v>0</v>
      </c>
      <c r="H7">
        <v>191.19</v>
      </c>
      <c r="I7">
        <v>1900</v>
      </c>
      <c r="J7">
        <v>42</v>
      </c>
      <c r="K7">
        <v>7.8</v>
      </c>
      <c r="L7">
        <v>2.41</v>
      </c>
      <c r="M7">
        <v>0.24</v>
      </c>
      <c r="N7">
        <v>97.35</v>
      </c>
      <c r="P7">
        <v>45.11</v>
      </c>
      <c r="Q7">
        <v>24.2</v>
      </c>
      <c r="R7">
        <v>9.6000000000000002E-2</v>
      </c>
      <c r="S7">
        <v>0.65800000000000003</v>
      </c>
      <c r="T7">
        <v>0.246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0"/>
        <v>1</v>
      </c>
    </row>
    <row r="8" spans="1:24" x14ac:dyDescent="0.3">
      <c r="A8" t="s">
        <v>12</v>
      </c>
      <c r="B8" t="s">
        <v>13</v>
      </c>
      <c r="C8">
        <v>13477</v>
      </c>
      <c r="D8">
        <v>102</v>
      </c>
      <c r="E8">
        <v>132.1</v>
      </c>
      <c r="F8">
        <v>59.8</v>
      </c>
      <c r="G8">
        <v>10.76</v>
      </c>
      <c r="H8">
        <v>21.03</v>
      </c>
      <c r="I8">
        <v>8600</v>
      </c>
      <c r="J8">
        <v>95</v>
      </c>
      <c r="K8">
        <v>460</v>
      </c>
      <c r="L8">
        <v>0</v>
      </c>
      <c r="M8">
        <v>0</v>
      </c>
      <c r="N8">
        <v>100</v>
      </c>
      <c r="O8">
        <v>2</v>
      </c>
      <c r="P8">
        <v>14.17</v>
      </c>
      <c r="Q8">
        <v>5.34</v>
      </c>
      <c r="R8">
        <v>0.04</v>
      </c>
      <c r="S8">
        <v>0.18</v>
      </c>
      <c r="T8">
        <v>0.78</v>
      </c>
      <c r="U8">
        <f t="shared" si="1"/>
        <v>0</v>
      </c>
      <c r="V8">
        <f t="shared" si="2"/>
        <v>1</v>
      </c>
      <c r="W8">
        <f t="shared" si="3"/>
        <v>0</v>
      </c>
      <c r="X8">
        <f t="shared" si="0"/>
        <v>1</v>
      </c>
    </row>
    <row r="9" spans="1:24" x14ac:dyDescent="0.3">
      <c r="A9" t="s">
        <v>14</v>
      </c>
      <c r="B9" t="s">
        <v>13</v>
      </c>
      <c r="C9">
        <v>69108</v>
      </c>
      <c r="D9">
        <v>443</v>
      </c>
      <c r="E9">
        <v>156</v>
      </c>
      <c r="F9">
        <v>34.54</v>
      </c>
      <c r="G9">
        <v>-6.15</v>
      </c>
      <c r="H9">
        <v>19.46</v>
      </c>
      <c r="I9">
        <v>11000</v>
      </c>
      <c r="J9">
        <v>89</v>
      </c>
      <c r="K9">
        <v>549.9</v>
      </c>
      <c r="L9">
        <v>18.18</v>
      </c>
      <c r="M9">
        <v>4.55</v>
      </c>
      <c r="N9">
        <v>77.27</v>
      </c>
      <c r="O9">
        <v>2</v>
      </c>
      <c r="P9">
        <v>16.93</v>
      </c>
      <c r="Q9">
        <v>5.37</v>
      </c>
      <c r="R9">
        <v>3.7999999999999999E-2</v>
      </c>
      <c r="S9">
        <v>0.22</v>
      </c>
      <c r="T9">
        <v>0.74299999999999999</v>
      </c>
      <c r="U9">
        <f t="shared" si="1"/>
        <v>0</v>
      </c>
      <c r="V9">
        <f t="shared" si="2"/>
        <v>1</v>
      </c>
      <c r="W9">
        <f t="shared" si="3"/>
        <v>0</v>
      </c>
      <c r="X9">
        <f t="shared" si="0"/>
        <v>1</v>
      </c>
    </row>
    <row r="10" spans="1:24" x14ac:dyDescent="0.3">
      <c r="A10" t="s">
        <v>15</v>
      </c>
      <c r="B10" t="s">
        <v>13</v>
      </c>
      <c r="C10">
        <v>39921833</v>
      </c>
      <c r="D10">
        <v>2766890</v>
      </c>
      <c r="E10">
        <v>14.4</v>
      </c>
      <c r="F10">
        <v>0.18</v>
      </c>
      <c r="G10">
        <v>0.61</v>
      </c>
      <c r="H10">
        <v>15.18</v>
      </c>
      <c r="I10">
        <v>11200</v>
      </c>
      <c r="J10">
        <v>97.1</v>
      </c>
      <c r="K10">
        <v>220.4</v>
      </c>
      <c r="L10">
        <v>12.31</v>
      </c>
      <c r="M10">
        <v>0.48</v>
      </c>
      <c r="N10">
        <v>87.21</v>
      </c>
      <c r="O10">
        <v>3</v>
      </c>
      <c r="P10">
        <v>16.73</v>
      </c>
      <c r="Q10">
        <v>7.55</v>
      </c>
      <c r="R10">
        <v>9.5000000000000001E-2</v>
      </c>
      <c r="S10">
        <v>0.35799999999999998</v>
      </c>
      <c r="T10">
        <v>0.54700000000000004</v>
      </c>
      <c r="U10">
        <f t="shared" si="1"/>
        <v>0</v>
      </c>
      <c r="V10">
        <f t="shared" si="2"/>
        <v>0</v>
      </c>
      <c r="W10">
        <f t="shared" si="3"/>
        <v>1</v>
      </c>
      <c r="X10">
        <f t="shared" si="0"/>
        <v>1</v>
      </c>
    </row>
    <row r="11" spans="1:24" x14ac:dyDescent="0.3">
      <c r="A11" t="s">
        <v>16</v>
      </c>
      <c r="B11" t="s">
        <v>17</v>
      </c>
      <c r="C11">
        <v>2976372</v>
      </c>
      <c r="D11">
        <v>29800</v>
      </c>
      <c r="E11">
        <v>99.9</v>
      </c>
      <c r="F11">
        <v>0</v>
      </c>
      <c r="G11">
        <v>-6.47</v>
      </c>
      <c r="H11">
        <v>23.28</v>
      </c>
      <c r="I11">
        <v>3500</v>
      </c>
      <c r="J11">
        <v>98.6</v>
      </c>
      <c r="K11">
        <v>195.7</v>
      </c>
      <c r="L11">
        <v>17.55</v>
      </c>
      <c r="M11">
        <v>2.2999999999999998</v>
      </c>
      <c r="N11">
        <v>80.150000000000006</v>
      </c>
      <c r="O11">
        <v>4</v>
      </c>
      <c r="P11">
        <v>12.07</v>
      </c>
      <c r="Q11">
        <v>8.23</v>
      </c>
      <c r="R11">
        <v>0.23899999999999999</v>
      </c>
      <c r="S11">
        <v>0.34300000000000003</v>
      </c>
      <c r="T11">
        <v>0.41799999999999998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0"/>
        <v>0</v>
      </c>
    </row>
    <row r="12" spans="1:24" x14ac:dyDescent="0.3">
      <c r="A12" t="s">
        <v>18</v>
      </c>
      <c r="B12" t="s">
        <v>13</v>
      </c>
      <c r="C12">
        <v>71891</v>
      </c>
      <c r="D12">
        <v>193</v>
      </c>
      <c r="E12">
        <v>372.5</v>
      </c>
      <c r="F12">
        <v>35.49</v>
      </c>
      <c r="G12">
        <v>0</v>
      </c>
      <c r="H12">
        <v>5.89</v>
      </c>
      <c r="I12">
        <v>28000</v>
      </c>
      <c r="J12">
        <v>97</v>
      </c>
      <c r="K12">
        <v>516.1</v>
      </c>
      <c r="L12">
        <v>10.53</v>
      </c>
      <c r="M12">
        <v>0</v>
      </c>
      <c r="N12">
        <v>89.47</v>
      </c>
      <c r="O12">
        <v>2</v>
      </c>
      <c r="P12">
        <v>11.03</v>
      </c>
      <c r="Q12">
        <v>6.68</v>
      </c>
      <c r="R12">
        <v>4.0000000000000001E-3</v>
      </c>
      <c r="S12">
        <v>0.33300000000000002</v>
      </c>
      <c r="T12">
        <v>0.66300000000000003</v>
      </c>
      <c r="U12">
        <f t="shared" si="1"/>
        <v>0</v>
      </c>
      <c r="V12">
        <f t="shared" si="2"/>
        <v>1</v>
      </c>
      <c r="W12">
        <f t="shared" si="3"/>
        <v>0</v>
      </c>
      <c r="X12">
        <f t="shared" si="0"/>
        <v>1</v>
      </c>
    </row>
    <row r="13" spans="1:24" x14ac:dyDescent="0.3">
      <c r="A13" t="s">
        <v>19</v>
      </c>
      <c r="B13" t="s">
        <v>7</v>
      </c>
      <c r="C13">
        <v>20264082</v>
      </c>
      <c r="D13">
        <v>7686850</v>
      </c>
      <c r="E13">
        <v>2.6</v>
      </c>
      <c r="F13">
        <v>0.34</v>
      </c>
      <c r="G13">
        <v>3.98</v>
      </c>
      <c r="H13">
        <v>4.6900000000000004</v>
      </c>
      <c r="I13">
        <v>29000</v>
      </c>
      <c r="J13">
        <v>100</v>
      </c>
      <c r="K13">
        <v>565.5</v>
      </c>
      <c r="L13">
        <v>6.55</v>
      </c>
      <c r="M13">
        <v>0.04</v>
      </c>
      <c r="N13">
        <v>93.41</v>
      </c>
      <c r="O13">
        <v>1</v>
      </c>
      <c r="P13">
        <v>12.14</v>
      </c>
      <c r="Q13">
        <v>7.51</v>
      </c>
      <c r="R13">
        <v>3.7999999999999999E-2</v>
      </c>
      <c r="S13">
        <v>0.26200000000000001</v>
      </c>
      <c r="T13">
        <v>0.7</v>
      </c>
      <c r="U13">
        <f t="shared" si="1"/>
        <v>1</v>
      </c>
      <c r="V13">
        <f t="shared" si="2"/>
        <v>0</v>
      </c>
      <c r="W13">
        <f t="shared" si="3"/>
        <v>0</v>
      </c>
      <c r="X13">
        <f t="shared" si="0"/>
        <v>1</v>
      </c>
    </row>
    <row r="14" spans="1:24" x14ac:dyDescent="0.3">
      <c r="A14" t="s">
        <v>20</v>
      </c>
      <c r="B14" t="s">
        <v>9</v>
      </c>
      <c r="C14">
        <v>8192880</v>
      </c>
      <c r="D14">
        <v>83870</v>
      </c>
      <c r="E14">
        <v>97.7</v>
      </c>
      <c r="F14">
        <v>0</v>
      </c>
      <c r="G14">
        <v>2</v>
      </c>
      <c r="H14">
        <v>4.66</v>
      </c>
      <c r="I14">
        <v>30000</v>
      </c>
      <c r="J14">
        <v>98</v>
      </c>
      <c r="K14">
        <v>452.2</v>
      </c>
      <c r="L14">
        <v>16.91</v>
      </c>
      <c r="M14">
        <v>0.86</v>
      </c>
      <c r="N14">
        <v>82.23</v>
      </c>
      <c r="O14">
        <v>3</v>
      </c>
      <c r="P14">
        <v>8.74</v>
      </c>
      <c r="Q14">
        <v>9.76</v>
      </c>
      <c r="R14">
        <v>1.7999999999999999E-2</v>
      </c>
      <c r="S14">
        <v>0.30399999999999999</v>
      </c>
      <c r="T14">
        <v>0.67800000000000005</v>
      </c>
      <c r="U14">
        <f t="shared" si="1"/>
        <v>0</v>
      </c>
      <c r="V14">
        <f t="shared" si="2"/>
        <v>0</v>
      </c>
      <c r="W14">
        <f t="shared" si="3"/>
        <v>1</v>
      </c>
      <c r="X14">
        <f t="shared" si="0"/>
        <v>0</v>
      </c>
    </row>
    <row r="15" spans="1:24" x14ac:dyDescent="0.3">
      <c r="A15" t="s">
        <v>21</v>
      </c>
      <c r="B15" t="s">
        <v>17</v>
      </c>
      <c r="C15">
        <v>7961619</v>
      </c>
      <c r="D15">
        <v>86600</v>
      </c>
      <c r="E15">
        <v>91.9</v>
      </c>
      <c r="F15">
        <v>0</v>
      </c>
      <c r="G15">
        <v>-4.9000000000000004</v>
      </c>
      <c r="H15">
        <v>81.739999999999995</v>
      </c>
      <c r="I15">
        <v>3400</v>
      </c>
      <c r="J15">
        <v>97</v>
      </c>
      <c r="K15">
        <v>137.1</v>
      </c>
      <c r="L15">
        <v>19.63</v>
      </c>
      <c r="M15">
        <v>2.71</v>
      </c>
      <c r="N15">
        <v>77.66</v>
      </c>
      <c r="O15">
        <v>1</v>
      </c>
      <c r="P15">
        <v>20.74</v>
      </c>
      <c r="Q15">
        <v>9.75</v>
      </c>
      <c r="R15">
        <v>0.14099999999999999</v>
      </c>
      <c r="S15">
        <v>0.45700000000000002</v>
      </c>
      <c r="T15">
        <v>0.40200000000000002</v>
      </c>
      <c r="U15">
        <f t="shared" si="1"/>
        <v>1</v>
      </c>
      <c r="V15">
        <f t="shared" si="2"/>
        <v>0</v>
      </c>
      <c r="W15">
        <f t="shared" si="3"/>
        <v>0</v>
      </c>
      <c r="X15">
        <f t="shared" si="0"/>
        <v>0</v>
      </c>
    </row>
    <row r="16" spans="1:24" x14ac:dyDescent="0.3">
      <c r="A16" t="s">
        <v>22</v>
      </c>
      <c r="B16" t="s">
        <v>13</v>
      </c>
      <c r="C16">
        <v>303770</v>
      </c>
      <c r="D16">
        <v>13940</v>
      </c>
      <c r="E16">
        <v>21.8</v>
      </c>
      <c r="F16">
        <v>25.41</v>
      </c>
      <c r="G16">
        <v>-2.2000000000000002</v>
      </c>
      <c r="H16">
        <v>25.21</v>
      </c>
      <c r="I16">
        <v>16700</v>
      </c>
      <c r="J16">
        <v>95.6</v>
      </c>
      <c r="K16">
        <v>460.6</v>
      </c>
      <c r="L16">
        <v>0.8</v>
      </c>
      <c r="M16">
        <v>0.4</v>
      </c>
      <c r="N16">
        <v>98.8</v>
      </c>
      <c r="O16">
        <v>2</v>
      </c>
      <c r="P16">
        <v>17.57</v>
      </c>
      <c r="Q16">
        <v>9.0500000000000007</v>
      </c>
      <c r="R16">
        <v>0.03</v>
      </c>
      <c r="S16">
        <v>7.0000000000000007E-2</v>
      </c>
      <c r="T16">
        <v>0.9</v>
      </c>
      <c r="U16">
        <f t="shared" si="1"/>
        <v>0</v>
      </c>
      <c r="V16">
        <f t="shared" si="2"/>
        <v>1</v>
      </c>
      <c r="W16">
        <f t="shared" si="3"/>
        <v>0</v>
      </c>
      <c r="X16">
        <f t="shared" si="0"/>
        <v>1</v>
      </c>
    </row>
    <row r="17" spans="1:24" x14ac:dyDescent="0.3">
      <c r="A17" t="s">
        <v>23</v>
      </c>
      <c r="B17" t="s">
        <v>24</v>
      </c>
      <c r="C17">
        <v>698585</v>
      </c>
      <c r="D17">
        <v>665</v>
      </c>
      <c r="E17">
        <v>1050.5</v>
      </c>
      <c r="F17">
        <v>24.21</v>
      </c>
      <c r="G17">
        <v>1.05</v>
      </c>
      <c r="H17">
        <v>17.27</v>
      </c>
      <c r="I17">
        <v>16900</v>
      </c>
      <c r="J17">
        <v>89.1</v>
      </c>
      <c r="K17">
        <v>281.3</v>
      </c>
      <c r="L17">
        <v>2.82</v>
      </c>
      <c r="M17">
        <v>5.63</v>
      </c>
      <c r="N17">
        <v>91.55</v>
      </c>
      <c r="O17">
        <v>1</v>
      </c>
      <c r="P17">
        <v>17.8</v>
      </c>
      <c r="Q17">
        <v>4.1399999999999997</v>
      </c>
      <c r="R17">
        <v>5.0000000000000001E-3</v>
      </c>
      <c r="S17">
        <v>0.38700000000000001</v>
      </c>
      <c r="T17">
        <v>0.60799999999999998</v>
      </c>
      <c r="U17">
        <f t="shared" si="1"/>
        <v>1</v>
      </c>
      <c r="V17">
        <f t="shared" si="2"/>
        <v>0</v>
      </c>
      <c r="W17">
        <f t="shared" si="3"/>
        <v>0</v>
      </c>
      <c r="X17">
        <f t="shared" si="0"/>
        <v>1</v>
      </c>
    </row>
    <row r="18" spans="1:24" x14ac:dyDescent="0.3">
      <c r="A18" t="s">
        <v>25</v>
      </c>
      <c r="B18" t="s">
        <v>1</v>
      </c>
      <c r="C18">
        <v>147365352</v>
      </c>
      <c r="D18">
        <v>144000</v>
      </c>
      <c r="E18">
        <v>1023.4</v>
      </c>
      <c r="F18">
        <v>0.4</v>
      </c>
      <c r="G18">
        <v>-0.71</v>
      </c>
      <c r="H18">
        <v>62.6</v>
      </c>
      <c r="I18">
        <v>1900</v>
      </c>
      <c r="J18">
        <v>43.1</v>
      </c>
      <c r="K18">
        <v>7.3</v>
      </c>
      <c r="L18">
        <v>62.11</v>
      </c>
      <c r="M18">
        <v>3.07</v>
      </c>
      <c r="N18">
        <v>34.82</v>
      </c>
      <c r="O18">
        <v>2</v>
      </c>
      <c r="P18">
        <v>29.8</v>
      </c>
      <c r="Q18">
        <v>8.27</v>
      </c>
      <c r="R18">
        <v>0.19900000000000001</v>
      </c>
      <c r="S18">
        <v>0.19800000000000001</v>
      </c>
      <c r="T18">
        <v>0.60299999999999998</v>
      </c>
      <c r="U18">
        <f t="shared" si="1"/>
        <v>0</v>
      </c>
      <c r="V18">
        <f t="shared" si="2"/>
        <v>1</v>
      </c>
      <c r="W18">
        <f t="shared" si="3"/>
        <v>0</v>
      </c>
      <c r="X18">
        <f t="shared" si="0"/>
        <v>1</v>
      </c>
    </row>
    <row r="19" spans="1:24" x14ac:dyDescent="0.3">
      <c r="A19" t="s">
        <v>26</v>
      </c>
      <c r="B19" t="s">
        <v>13</v>
      </c>
      <c r="C19">
        <v>279912</v>
      </c>
      <c r="D19">
        <v>431</v>
      </c>
      <c r="E19">
        <v>649.5</v>
      </c>
      <c r="F19">
        <v>22.51</v>
      </c>
      <c r="G19">
        <v>-0.31</v>
      </c>
      <c r="H19">
        <v>12.5</v>
      </c>
      <c r="I19">
        <v>15700</v>
      </c>
      <c r="J19">
        <v>97.4</v>
      </c>
      <c r="K19">
        <v>481.9</v>
      </c>
      <c r="L19">
        <v>37.21</v>
      </c>
      <c r="M19">
        <v>2.33</v>
      </c>
      <c r="N19">
        <v>60.46</v>
      </c>
      <c r="O19">
        <v>2</v>
      </c>
      <c r="P19">
        <v>12.71</v>
      </c>
      <c r="Q19">
        <v>8.67</v>
      </c>
      <c r="R19">
        <v>0.06</v>
      </c>
      <c r="S19">
        <v>0.16</v>
      </c>
      <c r="T19">
        <v>0.78</v>
      </c>
      <c r="U19">
        <f t="shared" si="1"/>
        <v>0</v>
      </c>
      <c r="V19">
        <f t="shared" si="2"/>
        <v>1</v>
      </c>
      <c r="W19">
        <f t="shared" si="3"/>
        <v>0</v>
      </c>
      <c r="X19">
        <f t="shared" si="0"/>
        <v>1</v>
      </c>
    </row>
    <row r="20" spans="1:24" x14ac:dyDescent="0.3">
      <c r="A20" t="s">
        <v>27</v>
      </c>
      <c r="B20" t="s">
        <v>17</v>
      </c>
      <c r="C20">
        <v>10293011</v>
      </c>
      <c r="D20">
        <v>207600</v>
      </c>
      <c r="E20">
        <v>49.6</v>
      </c>
      <c r="F20">
        <v>0</v>
      </c>
      <c r="G20">
        <v>2.54</v>
      </c>
      <c r="H20">
        <v>13.37</v>
      </c>
      <c r="I20">
        <v>6100</v>
      </c>
      <c r="J20">
        <v>99.6</v>
      </c>
      <c r="K20">
        <v>319.10000000000002</v>
      </c>
      <c r="L20">
        <v>29.55</v>
      </c>
      <c r="M20">
        <v>0.6</v>
      </c>
      <c r="N20">
        <v>69.849999999999994</v>
      </c>
      <c r="O20">
        <v>4</v>
      </c>
      <c r="P20">
        <v>11.16</v>
      </c>
      <c r="Q20">
        <v>14.02</v>
      </c>
      <c r="R20">
        <v>9.2999999999999999E-2</v>
      </c>
      <c r="S20">
        <v>0.316</v>
      </c>
      <c r="T20">
        <v>0.59099999999999997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0"/>
        <v>0</v>
      </c>
    </row>
    <row r="21" spans="1:24" x14ac:dyDescent="0.3">
      <c r="A21" t="s">
        <v>28</v>
      </c>
      <c r="B21" t="s">
        <v>9</v>
      </c>
      <c r="C21">
        <v>10379067</v>
      </c>
      <c r="D21">
        <v>30528</v>
      </c>
      <c r="E21">
        <v>340</v>
      </c>
      <c r="F21">
        <v>0.22</v>
      </c>
      <c r="G21">
        <v>1.23</v>
      </c>
      <c r="H21">
        <v>4.68</v>
      </c>
      <c r="I21">
        <v>29100</v>
      </c>
      <c r="J21">
        <v>98</v>
      </c>
      <c r="K21">
        <v>462.6</v>
      </c>
      <c r="L21">
        <v>23.28</v>
      </c>
      <c r="M21">
        <v>0.4</v>
      </c>
      <c r="N21">
        <v>76.319999999999993</v>
      </c>
      <c r="O21">
        <v>3</v>
      </c>
      <c r="P21">
        <v>10.38</v>
      </c>
      <c r="Q21">
        <v>10.27</v>
      </c>
      <c r="R21">
        <v>0.01</v>
      </c>
      <c r="S21">
        <v>0.24</v>
      </c>
      <c r="T21">
        <v>0.749</v>
      </c>
      <c r="U21">
        <f t="shared" si="1"/>
        <v>0</v>
      </c>
      <c r="V21">
        <f t="shared" si="2"/>
        <v>0</v>
      </c>
      <c r="W21">
        <f t="shared" si="3"/>
        <v>1</v>
      </c>
      <c r="X21">
        <f t="shared" si="0"/>
        <v>1</v>
      </c>
    </row>
    <row r="22" spans="1:24" x14ac:dyDescent="0.3">
      <c r="A22" t="s">
        <v>29</v>
      </c>
      <c r="B22" t="s">
        <v>13</v>
      </c>
      <c r="C22">
        <v>287730</v>
      </c>
      <c r="D22">
        <v>22966</v>
      </c>
      <c r="E22">
        <v>12.5</v>
      </c>
      <c r="F22">
        <v>1.68</v>
      </c>
      <c r="G22">
        <v>0</v>
      </c>
      <c r="H22">
        <v>25.69</v>
      </c>
      <c r="I22">
        <v>4900</v>
      </c>
      <c r="J22">
        <v>94.1</v>
      </c>
      <c r="K22">
        <v>115.7</v>
      </c>
      <c r="L22">
        <v>2.85</v>
      </c>
      <c r="M22">
        <v>1.71</v>
      </c>
      <c r="N22">
        <v>95.44</v>
      </c>
      <c r="O22">
        <v>2</v>
      </c>
      <c r="P22">
        <v>28.84</v>
      </c>
      <c r="Q22">
        <v>5.72</v>
      </c>
      <c r="R22">
        <v>0.14199999999999999</v>
      </c>
      <c r="S22">
        <v>0.152</v>
      </c>
      <c r="T22">
        <v>0.61199999999999999</v>
      </c>
      <c r="U22">
        <f t="shared" si="1"/>
        <v>0</v>
      </c>
      <c r="V22">
        <f t="shared" si="2"/>
        <v>1</v>
      </c>
      <c r="W22">
        <f t="shared" si="3"/>
        <v>0</v>
      </c>
      <c r="X22">
        <f t="shared" si="0"/>
        <v>1</v>
      </c>
    </row>
    <row r="23" spans="1:24" x14ac:dyDescent="0.3">
      <c r="A23" t="s">
        <v>30</v>
      </c>
      <c r="B23" t="s">
        <v>11</v>
      </c>
      <c r="C23">
        <v>7862944</v>
      </c>
      <c r="D23">
        <v>112620</v>
      </c>
      <c r="E23">
        <v>69.8</v>
      </c>
      <c r="F23">
        <v>0.11</v>
      </c>
      <c r="G23">
        <v>0</v>
      </c>
      <c r="H23">
        <v>85</v>
      </c>
      <c r="I23">
        <v>1100</v>
      </c>
      <c r="J23">
        <v>40.9</v>
      </c>
      <c r="K23">
        <v>9.6999999999999993</v>
      </c>
      <c r="L23">
        <v>18.079999999999998</v>
      </c>
      <c r="M23">
        <v>2.4</v>
      </c>
      <c r="N23">
        <v>79.52</v>
      </c>
      <c r="O23">
        <v>2</v>
      </c>
      <c r="P23">
        <v>38.85</v>
      </c>
      <c r="Q23">
        <v>12.22</v>
      </c>
      <c r="R23">
        <v>0.316</v>
      </c>
      <c r="S23">
        <v>0.13800000000000001</v>
      </c>
      <c r="T23">
        <v>0.54600000000000004</v>
      </c>
      <c r="U23">
        <f t="shared" si="1"/>
        <v>0</v>
      </c>
      <c r="V23">
        <f t="shared" si="2"/>
        <v>1</v>
      </c>
      <c r="W23">
        <f t="shared" si="3"/>
        <v>0</v>
      </c>
      <c r="X23">
        <f t="shared" si="0"/>
        <v>1</v>
      </c>
    </row>
    <row r="24" spans="1:24" x14ac:dyDescent="0.3">
      <c r="A24" t="s">
        <v>31</v>
      </c>
      <c r="B24" t="s">
        <v>32</v>
      </c>
      <c r="C24">
        <v>65773</v>
      </c>
      <c r="D24">
        <v>53</v>
      </c>
      <c r="E24">
        <v>1241</v>
      </c>
      <c r="F24">
        <v>194.34</v>
      </c>
      <c r="G24">
        <v>2.4900000000000002</v>
      </c>
      <c r="H24">
        <v>8.5299999999999994</v>
      </c>
      <c r="I24">
        <v>36000</v>
      </c>
      <c r="J24">
        <v>98</v>
      </c>
      <c r="K24">
        <v>851.4</v>
      </c>
      <c r="L24">
        <v>20</v>
      </c>
      <c r="M24">
        <v>0</v>
      </c>
      <c r="N24">
        <v>80</v>
      </c>
      <c r="O24">
        <v>2</v>
      </c>
      <c r="P24">
        <v>11.4</v>
      </c>
      <c r="Q24">
        <v>7.74</v>
      </c>
      <c r="R24">
        <v>0.01</v>
      </c>
      <c r="S24">
        <v>0.1</v>
      </c>
      <c r="T24">
        <v>0.89</v>
      </c>
      <c r="U24">
        <f t="shared" si="1"/>
        <v>0</v>
      </c>
      <c r="V24">
        <f t="shared" si="2"/>
        <v>1</v>
      </c>
      <c r="W24">
        <f t="shared" si="3"/>
        <v>0</v>
      </c>
      <c r="X24">
        <f t="shared" si="0"/>
        <v>1</v>
      </c>
    </row>
    <row r="25" spans="1:24" x14ac:dyDescent="0.3">
      <c r="A25" t="s">
        <v>33</v>
      </c>
      <c r="B25" t="s">
        <v>1</v>
      </c>
      <c r="C25">
        <v>2279723</v>
      </c>
      <c r="D25">
        <v>47000</v>
      </c>
      <c r="E25">
        <v>48.5</v>
      </c>
      <c r="F25">
        <v>0</v>
      </c>
      <c r="G25">
        <v>0</v>
      </c>
      <c r="H25">
        <v>100.44</v>
      </c>
      <c r="I25">
        <v>1300</v>
      </c>
      <c r="J25">
        <v>42.2</v>
      </c>
      <c r="K25">
        <v>14.3</v>
      </c>
      <c r="L25">
        <v>3.09</v>
      </c>
      <c r="M25">
        <v>0.43</v>
      </c>
      <c r="N25">
        <v>96.48</v>
      </c>
      <c r="O25">
        <v>2</v>
      </c>
      <c r="P25">
        <v>33.65</v>
      </c>
      <c r="Q25">
        <v>12.7</v>
      </c>
      <c r="R25">
        <v>0.25800000000000001</v>
      </c>
      <c r="S25">
        <v>0.379</v>
      </c>
      <c r="T25">
        <v>0.36299999999999999</v>
      </c>
      <c r="U25">
        <f t="shared" si="1"/>
        <v>0</v>
      </c>
      <c r="V25">
        <f t="shared" si="2"/>
        <v>1</v>
      </c>
      <c r="W25">
        <f t="shared" si="3"/>
        <v>0</v>
      </c>
      <c r="X25">
        <f t="shared" si="0"/>
        <v>0</v>
      </c>
    </row>
    <row r="26" spans="1:24" x14ac:dyDescent="0.3">
      <c r="A26" t="s">
        <v>34</v>
      </c>
      <c r="B26" t="s">
        <v>13</v>
      </c>
      <c r="C26">
        <v>8989046</v>
      </c>
      <c r="D26">
        <v>1098580</v>
      </c>
      <c r="E26">
        <v>8.1999999999999993</v>
      </c>
      <c r="F26">
        <v>0</v>
      </c>
      <c r="G26">
        <v>-1.32</v>
      </c>
      <c r="H26">
        <v>53.11</v>
      </c>
      <c r="I26">
        <v>2400</v>
      </c>
      <c r="J26">
        <v>87.2</v>
      </c>
      <c r="K26">
        <v>71.900000000000006</v>
      </c>
      <c r="L26">
        <v>2.67</v>
      </c>
      <c r="M26">
        <v>0.19</v>
      </c>
      <c r="N26">
        <v>97.14</v>
      </c>
      <c r="O26">
        <v>1.5</v>
      </c>
      <c r="P26">
        <v>23.3</v>
      </c>
      <c r="Q26">
        <v>7.53</v>
      </c>
      <c r="R26">
        <v>0.128</v>
      </c>
      <c r="S26">
        <v>0.35199999999999998</v>
      </c>
      <c r="T26">
        <v>0.52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0"/>
        <v>0</v>
      </c>
    </row>
    <row r="27" spans="1:24" x14ac:dyDescent="0.3">
      <c r="A27" t="s">
        <v>35</v>
      </c>
      <c r="B27" t="s">
        <v>3</v>
      </c>
      <c r="C27">
        <v>4498976</v>
      </c>
      <c r="D27">
        <v>51129</v>
      </c>
      <c r="E27">
        <v>88</v>
      </c>
      <c r="F27">
        <v>0.04</v>
      </c>
      <c r="G27">
        <v>0.31</v>
      </c>
      <c r="H27">
        <v>21.05</v>
      </c>
      <c r="I27">
        <v>6100</v>
      </c>
      <c r="K27">
        <v>215.4</v>
      </c>
      <c r="L27">
        <v>13.6</v>
      </c>
      <c r="M27">
        <v>2.96</v>
      </c>
      <c r="N27">
        <v>83.44</v>
      </c>
      <c r="O27">
        <v>4</v>
      </c>
      <c r="P27">
        <v>8.77</v>
      </c>
      <c r="Q27">
        <v>8.27</v>
      </c>
      <c r="R27">
        <v>0.14199999999999999</v>
      </c>
      <c r="S27">
        <v>0.308</v>
      </c>
      <c r="T27">
        <v>0.55000000000000004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0"/>
        <v>1</v>
      </c>
    </row>
    <row r="28" spans="1:24" x14ac:dyDescent="0.3">
      <c r="A28" t="s">
        <v>36</v>
      </c>
      <c r="B28" t="s">
        <v>11</v>
      </c>
      <c r="C28">
        <v>1639833</v>
      </c>
      <c r="D28">
        <v>600370</v>
      </c>
      <c r="E28">
        <v>2.7</v>
      </c>
      <c r="F28">
        <v>0</v>
      </c>
      <c r="G28">
        <v>0</v>
      </c>
      <c r="H28">
        <v>54.58</v>
      </c>
      <c r="I28">
        <v>9000</v>
      </c>
      <c r="J28">
        <v>79.8</v>
      </c>
      <c r="K28">
        <v>80.5</v>
      </c>
      <c r="L28">
        <v>0.65</v>
      </c>
      <c r="M28">
        <v>0.01</v>
      </c>
      <c r="N28">
        <v>99.34</v>
      </c>
      <c r="O28">
        <v>1</v>
      </c>
      <c r="P28">
        <v>23.08</v>
      </c>
      <c r="Q28">
        <v>29.5</v>
      </c>
      <c r="R28">
        <v>2.4E-2</v>
      </c>
      <c r="S28">
        <v>0.46899999999999997</v>
      </c>
      <c r="T28">
        <v>0.50700000000000001</v>
      </c>
      <c r="U28">
        <f t="shared" si="1"/>
        <v>1</v>
      </c>
      <c r="V28">
        <f t="shared" si="2"/>
        <v>0</v>
      </c>
      <c r="W28">
        <f t="shared" si="3"/>
        <v>0</v>
      </c>
      <c r="X28">
        <f t="shared" si="0"/>
        <v>0</v>
      </c>
    </row>
    <row r="29" spans="1:24" x14ac:dyDescent="0.3">
      <c r="A29" t="s">
        <v>37</v>
      </c>
      <c r="B29" t="s">
        <v>13</v>
      </c>
      <c r="C29">
        <v>188078227</v>
      </c>
      <c r="D29">
        <v>8511965</v>
      </c>
      <c r="E29">
        <v>22.1</v>
      </c>
      <c r="F29">
        <v>0.09</v>
      </c>
      <c r="G29">
        <v>-0.03</v>
      </c>
      <c r="H29">
        <v>29.61</v>
      </c>
      <c r="I29">
        <v>7600</v>
      </c>
      <c r="J29">
        <v>86.4</v>
      </c>
      <c r="K29">
        <v>225.3</v>
      </c>
      <c r="L29">
        <v>6.96</v>
      </c>
      <c r="M29">
        <v>0.9</v>
      </c>
      <c r="N29">
        <v>92.15</v>
      </c>
      <c r="O29">
        <v>2</v>
      </c>
      <c r="P29">
        <v>16.559999999999999</v>
      </c>
      <c r="Q29">
        <v>6.17</v>
      </c>
      <c r="R29">
        <v>8.4000000000000005E-2</v>
      </c>
      <c r="S29">
        <v>0.4</v>
      </c>
      <c r="T29">
        <v>0.51600000000000001</v>
      </c>
      <c r="U29">
        <f t="shared" si="1"/>
        <v>0</v>
      </c>
      <c r="V29">
        <f t="shared" si="2"/>
        <v>1</v>
      </c>
      <c r="W29">
        <f t="shared" si="3"/>
        <v>0</v>
      </c>
      <c r="X29">
        <f t="shared" si="0"/>
        <v>1</v>
      </c>
    </row>
    <row r="30" spans="1:24" x14ac:dyDescent="0.3">
      <c r="A30" t="s">
        <v>38</v>
      </c>
      <c r="B30" t="s">
        <v>13</v>
      </c>
      <c r="C30">
        <v>23098</v>
      </c>
      <c r="D30">
        <v>153</v>
      </c>
      <c r="E30">
        <v>151</v>
      </c>
      <c r="F30">
        <v>52.29</v>
      </c>
      <c r="G30">
        <v>10.01</v>
      </c>
      <c r="H30">
        <v>18.05</v>
      </c>
      <c r="I30">
        <v>16000</v>
      </c>
      <c r="J30">
        <v>97.8</v>
      </c>
      <c r="K30">
        <v>506.5</v>
      </c>
      <c r="L30">
        <v>20</v>
      </c>
      <c r="M30">
        <v>6.67</v>
      </c>
      <c r="N30">
        <v>73.33</v>
      </c>
      <c r="O30">
        <v>2</v>
      </c>
      <c r="P30">
        <v>14.89</v>
      </c>
      <c r="Q30">
        <v>4.42</v>
      </c>
      <c r="R30">
        <v>1.7999999999999999E-2</v>
      </c>
      <c r="S30">
        <v>6.2E-2</v>
      </c>
      <c r="T30">
        <v>0.92</v>
      </c>
      <c r="U30">
        <f t="shared" si="1"/>
        <v>0</v>
      </c>
      <c r="V30">
        <f t="shared" si="2"/>
        <v>1</v>
      </c>
      <c r="W30">
        <f t="shared" si="3"/>
        <v>0</v>
      </c>
      <c r="X30">
        <f t="shared" si="0"/>
        <v>1</v>
      </c>
    </row>
    <row r="31" spans="1:24" x14ac:dyDescent="0.3">
      <c r="A31" t="s">
        <v>39</v>
      </c>
      <c r="B31" t="s">
        <v>1</v>
      </c>
      <c r="C31">
        <v>379444</v>
      </c>
      <c r="D31">
        <v>5770</v>
      </c>
      <c r="E31">
        <v>65.8</v>
      </c>
      <c r="F31">
        <v>2.79</v>
      </c>
      <c r="G31">
        <v>3.59</v>
      </c>
      <c r="H31">
        <v>12.61</v>
      </c>
      <c r="I31">
        <v>18600</v>
      </c>
      <c r="J31">
        <v>93.9</v>
      </c>
      <c r="K31">
        <v>237.2</v>
      </c>
      <c r="L31">
        <v>0.56999999999999995</v>
      </c>
      <c r="M31">
        <v>0.76</v>
      </c>
      <c r="N31">
        <v>98.67</v>
      </c>
      <c r="O31">
        <v>2</v>
      </c>
      <c r="P31">
        <v>18.79</v>
      </c>
      <c r="Q31">
        <v>3.45</v>
      </c>
      <c r="R31">
        <v>3.5999999999999997E-2</v>
      </c>
      <c r="S31">
        <v>0.56100000000000005</v>
      </c>
      <c r="T31">
        <v>0.40300000000000002</v>
      </c>
      <c r="U31">
        <f t="shared" si="1"/>
        <v>0</v>
      </c>
      <c r="V31">
        <f t="shared" si="2"/>
        <v>1</v>
      </c>
      <c r="W31">
        <f t="shared" si="3"/>
        <v>0</v>
      </c>
      <c r="X31">
        <f t="shared" si="0"/>
        <v>1</v>
      </c>
    </row>
    <row r="32" spans="1:24" x14ac:dyDescent="0.3">
      <c r="A32" t="s">
        <v>40</v>
      </c>
      <c r="B32" t="s">
        <v>3</v>
      </c>
      <c r="C32">
        <v>7385367</v>
      </c>
      <c r="D32">
        <v>110910</v>
      </c>
      <c r="E32">
        <v>66.599999999999994</v>
      </c>
      <c r="F32">
        <v>0.32</v>
      </c>
      <c r="G32">
        <v>-4.58</v>
      </c>
      <c r="H32">
        <v>20.55</v>
      </c>
      <c r="I32">
        <v>7600</v>
      </c>
      <c r="J32">
        <v>98.6</v>
      </c>
      <c r="K32">
        <v>336.3</v>
      </c>
      <c r="L32">
        <v>40.020000000000003</v>
      </c>
      <c r="M32">
        <v>1.92</v>
      </c>
      <c r="N32">
        <v>58.06</v>
      </c>
      <c r="O32">
        <v>3</v>
      </c>
      <c r="P32">
        <v>9.65</v>
      </c>
      <c r="Q32">
        <v>14.27</v>
      </c>
      <c r="R32">
        <v>9.2999999999999999E-2</v>
      </c>
      <c r="S32">
        <v>0.30399999999999999</v>
      </c>
      <c r="T32">
        <v>0.60299999999999998</v>
      </c>
      <c r="U32">
        <f t="shared" si="1"/>
        <v>0</v>
      </c>
      <c r="V32">
        <f t="shared" si="2"/>
        <v>0</v>
      </c>
      <c r="W32">
        <f t="shared" si="3"/>
        <v>1</v>
      </c>
      <c r="X32">
        <f t="shared" si="0"/>
        <v>1</v>
      </c>
    </row>
    <row r="33" spans="1:24" x14ac:dyDescent="0.3">
      <c r="A33" t="s">
        <v>41</v>
      </c>
      <c r="B33" t="s">
        <v>11</v>
      </c>
      <c r="C33">
        <v>13902972</v>
      </c>
      <c r="D33">
        <v>274200</v>
      </c>
      <c r="E33">
        <v>50.7</v>
      </c>
      <c r="F33">
        <v>0</v>
      </c>
      <c r="G33">
        <v>0</v>
      </c>
      <c r="H33">
        <v>97.57</v>
      </c>
      <c r="I33">
        <v>1100</v>
      </c>
      <c r="J33">
        <v>26.6</v>
      </c>
      <c r="K33">
        <v>7</v>
      </c>
      <c r="L33">
        <v>14.43</v>
      </c>
      <c r="M33">
        <v>0.19</v>
      </c>
      <c r="N33">
        <v>85.38</v>
      </c>
      <c r="O33">
        <v>2</v>
      </c>
      <c r="P33">
        <v>45.62</v>
      </c>
      <c r="Q33">
        <v>15.6</v>
      </c>
      <c r="R33">
        <v>0.32200000000000001</v>
      </c>
      <c r="S33">
        <v>0.19600000000000001</v>
      </c>
      <c r="T33">
        <v>0.48199999999999998</v>
      </c>
      <c r="U33">
        <f t="shared" si="1"/>
        <v>0</v>
      </c>
      <c r="V33">
        <f t="shared" si="2"/>
        <v>1</v>
      </c>
      <c r="W33">
        <f t="shared" si="3"/>
        <v>0</v>
      </c>
      <c r="X33">
        <f t="shared" si="0"/>
        <v>0</v>
      </c>
    </row>
    <row r="34" spans="1:24" x14ac:dyDescent="0.3">
      <c r="A34" t="s">
        <v>42</v>
      </c>
      <c r="B34" t="s">
        <v>1</v>
      </c>
      <c r="C34">
        <v>47382633</v>
      </c>
      <c r="D34">
        <v>678500</v>
      </c>
      <c r="E34">
        <v>69.8</v>
      </c>
      <c r="F34">
        <v>0.28000000000000003</v>
      </c>
      <c r="G34">
        <v>-1.8</v>
      </c>
      <c r="H34">
        <v>67.239999999999995</v>
      </c>
      <c r="I34">
        <v>1800</v>
      </c>
      <c r="J34">
        <v>85.3</v>
      </c>
      <c r="K34">
        <v>10.1</v>
      </c>
      <c r="L34">
        <v>15.19</v>
      </c>
      <c r="M34">
        <v>0.97</v>
      </c>
      <c r="N34">
        <v>83.84</v>
      </c>
      <c r="O34">
        <v>2</v>
      </c>
      <c r="P34">
        <v>17.91</v>
      </c>
      <c r="Q34">
        <v>9.83</v>
      </c>
      <c r="R34">
        <v>0.56399999999999995</v>
      </c>
      <c r="S34">
        <v>8.2000000000000003E-2</v>
      </c>
      <c r="T34">
        <v>0.35299999999999998</v>
      </c>
      <c r="U34">
        <f t="shared" si="1"/>
        <v>0</v>
      </c>
      <c r="V34">
        <f t="shared" si="2"/>
        <v>1</v>
      </c>
      <c r="W34">
        <f t="shared" si="3"/>
        <v>0</v>
      </c>
      <c r="X34">
        <f t="shared" si="0"/>
        <v>1</v>
      </c>
    </row>
    <row r="35" spans="1:24" x14ac:dyDescent="0.3">
      <c r="A35" t="s">
        <v>43</v>
      </c>
      <c r="B35" t="s">
        <v>11</v>
      </c>
      <c r="C35">
        <v>8090068</v>
      </c>
      <c r="D35">
        <v>27830</v>
      </c>
      <c r="E35">
        <v>290.7</v>
      </c>
      <c r="F35">
        <v>0</v>
      </c>
      <c r="G35">
        <v>-0.06</v>
      </c>
      <c r="H35">
        <v>69.290000000000006</v>
      </c>
      <c r="I35">
        <v>600</v>
      </c>
      <c r="J35">
        <v>51.6</v>
      </c>
      <c r="K35">
        <v>3.4</v>
      </c>
      <c r="L35">
        <v>35.049999999999997</v>
      </c>
      <c r="M35">
        <v>14.02</v>
      </c>
      <c r="N35">
        <v>50.93</v>
      </c>
      <c r="O35">
        <v>2</v>
      </c>
      <c r="P35">
        <v>42.22</v>
      </c>
      <c r="Q35">
        <v>13.46</v>
      </c>
      <c r="R35">
        <v>0.46300000000000002</v>
      </c>
      <c r="S35">
        <v>0.20300000000000001</v>
      </c>
      <c r="T35">
        <v>0.33400000000000002</v>
      </c>
      <c r="U35">
        <f t="shared" si="1"/>
        <v>0</v>
      </c>
      <c r="V35">
        <f t="shared" si="2"/>
        <v>1</v>
      </c>
      <c r="W35">
        <f t="shared" si="3"/>
        <v>0</v>
      </c>
      <c r="X35">
        <f t="shared" si="0"/>
        <v>0</v>
      </c>
    </row>
    <row r="36" spans="1:24" x14ac:dyDescent="0.3">
      <c r="A36" t="s">
        <v>44</v>
      </c>
      <c r="B36" t="s">
        <v>1</v>
      </c>
      <c r="C36">
        <v>13881427</v>
      </c>
      <c r="D36">
        <v>181040</v>
      </c>
      <c r="E36">
        <v>76.7</v>
      </c>
      <c r="F36">
        <v>0.24</v>
      </c>
      <c r="G36">
        <v>0</v>
      </c>
      <c r="H36">
        <v>71.48</v>
      </c>
      <c r="I36">
        <v>1900</v>
      </c>
      <c r="J36">
        <v>69.400000000000006</v>
      </c>
      <c r="K36">
        <v>2.6</v>
      </c>
      <c r="L36">
        <v>20.96</v>
      </c>
      <c r="M36">
        <v>0.61</v>
      </c>
      <c r="N36">
        <v>78.430000000000007</v>
      </c>
      <c r="O36">
        <v>2</v>
      </c>
      <c r="P36">
        <v>26.9</v>
      </c>
      <c r="Q36">
        <v>9.06</v>
      </c>
      <c r="R36">
        <v>0.35</v>
      </c>
      <c r="S36">
        <v>0.3</v>
      </c>
      <c r="T36">
        <v>0.35</v>
      </c>
      <c r="U36">
        <f t="shared" si="1"/>
        <v>0</v>
      </c>
      <c r="V36">
        <f t="shared" si="2"/>
        <v>1</v>
      </c>
      <c r="W36">
        <f t="shared" si="3"/>
        <v>0</v>
      </c>
      <c r="X36">
        <f t="shared" si="0"/>
        <v>1</v>
      </c>
    </row>
    <row r="37" spans="1:24" x14ac:dyDescent="0.3">
      <c r="A37" t="s">
        <v>45</v>
      </c>
      <c r="B37" t="s">
        <v>11</v>
      </c>
      <c r="C37">
        <v>17340702</v>
      </c>
      <c r="D37">
        <v>475440</v>
      </c>
      <c r="E37">
        <v>36.5</v>
      </c>
      <c r="F37">
        <v>0.08</v>
      </c>
      <c r="G37">
        <v>0</v>
      </c>
      <c r="H37">
        <v>68.260000000000005</v>
      </c>
      <c r="I37">
        <v>1800</v>
      </c>
      <c r="J37">
        <v>79</v>
      </c>
      <c r="K37">
        <v>5.7</v>
      </c>
      <c r="L37">
        <v>12.81</v>
      </c>
      <c r="M37">
        <v>2.58</v>
      </c>
      <c r="N37">
        <v>84.61</v>
      </c>
      <c r="O37">
        <v>1.5</v>
      </c>
      <c r="P37">
        <v>33.89</v>
      </c>
      <c r="Q37">
        <v>13.47</v>
      </c>
      <c r="R37">
        <v>0.44800000000000001</v>
      </c>
      <c r="S37">
        <v>0.17</v>
      </c>
      <c r="T37">
        <v>0.38200000000000001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0"/>
        <v>1</v>
      </c>
    </row>
    <row r="38" spans="1:24" x14ac:dyDescent="0.3">
      <c r="A38" t="s">
        <v>46</v>
      </c>
      <c r="B38" t="s">
        <v>32</v>
      </c>
      <c r="C38">
        <v>33098932</v>
      </c>
      <c r="D38">
        <v>9984670</v>
      </c>
      <c r="E38">
        <v>3.3</v>
      </c>
      <c r="F38">
        <v>2.02</v>
      </c>
      <c r="G38">
        <v>5.96</v>
      </c>
      <c r="H38">
        <v>4.75</v>
      </c>
      <c r="I38">
        <v>29800</v>
      </c>
      <c r="J38">
        <v>97</v>
      </c>
      <c r="K38">
        <v>552.20000000000005</v>
      </c>
      <c r="L38">
        <v>4.96</v>
      </c>
      <c r="M38">
        <v>0.02</v>
      </c>
      <c r="N38">
        <v>95.02</v>
      </c>
      <c r="P38">
        <v>10.78</v>
      </c>
      <c r="Q38">
        <v>7.8</v>
      </c>
      <c r="R38">
        <v>2.1999999999999999E-2</v>
      </c>
      <c r="S38">
        <v>0.29399999999999998</v>
      </c>
      <c r="T38">
        <v>0.68400000000000005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0"/>
        <v>1</v>
      </c>
    </row>
    <row r="39" spans="1:24" x14ac:dyDescent="0.3">
      <c r="A39" t="s">
        <v>47</v>
      </c>
      <c r="B39" t="s">
        <v>11</v>
      </c>
      <c r="C39">
        <v>420979</v>
      </c>
      <c r="D39">
        <v>4033</v>
      </c>
      <c r="E39">
        <v>104.4</v>
      </c>
      <c r="F39">
        <v>23.93</v>
      </c>
      <c r="G39">
        <v>-12.07</v>
      </c>
      <c r="H39">
        <v>47.77</v>
      </c>
      <c r="I39">
        <v>1400</v>
      </c>
      <c r="J39">
        <v>76.599999999999994</v>
      </c>
      <c r="K39">
        <v>169.6</v>
      </c>
      <c r="L39">
        <v>9.68</v>
      </c>
      <c r="M39">
        <v>0.5</v>
      </c>
      <c r="N39">
        <v>89.82</v>
      </c>
      <c r="O39">
        <v>3</v>
      </c>
      <c r="P39">
        <v>24.87</v>
      </c>
      <c r="Q39">
        <v>6.55</v>
      </c>
      <c r="R39">
        <v>0.121</v>
      </c>
      <c r="S39">
        <v>0.219</v>
      </c>
      <c r="T39">
        <v>0.66</v>
      </c>
      <c r="U39">
        <f t="shared" si="1"/>
        <v>0</v>
      </c>
      <c r="V39">
        <f t="shared" si="2"/>
        <v>0</v>
      </c>
      <c r="W39">
        <f t="shared" si="3"/>
        <v>1</v>
      </c>
      <c r="X39">
        <f t="shared" si="0"/>
        <v>1</v>
      </c>
    </row>
    <row r="40" spans="1:24" x14ac:dyDescent="0.3">
      <c r="A40" t="s">
        <v>48</v>
      </c>
      <c r="B40" t="s">
        <v>13</v>
      </c>
      <c r="C40">
        <v>45436</v>
      </c>
      <c r="D40">
        <v>262</v>
      </c>
      <c r="E40">
        <v>173.4</v>
      </c>
      <c r="F40">
        <v>61.07</v>
      </c>
      <c r="G40">
        <v>18.75</v>
      </c>
      <c r="H40">
        <v>8.19</v>
      </c>
      <c r="I40">
        <v>35000</v>
      </c>
      <c r="J40">
        <v>98</v>
      </c>
      <c r="K40">
        <v>836.3</v>
      </c>
      <c r="L40">
        <v>3.85</v>
      </c>
      <c r="M40">
        <v>0</v>
      </c>
      <c r="N40">
        <v>96.15</v>
      </c>
      <c r="O40">
        <v>2</v>
      </c>
      <c r="P40">
        <v>12.74</v>
      </c>
      <c r="Q40">
        <v>4.8899999999999997</v>
      </c>
      <c r="R40">
        <v>1.4E-2</v>
      </c>
      <c r="S40">
        <v>3.2000000000000001E-2</v>
      </c>
      <c r="T40">
        <v>0.95399999999999996</v>
      </c>
      <c r="U40">
        <f t="shared" si="1"/>
        <v>0</v>
      </c>
      <c r="V40">
        <f t="shared" si="2"/>
        <v>1</v>
      </c>
      <c r="W40">
        <f t="shared" si="3"/>
        <v>0</v>
      </c>
      <c r="X40">
        <f t="shared" si="0"/>
        <v>1</v>
      </c>
    </row>
    <row r="41" spans="1:24" x14ac:dyDescent="0.3">
      <c r="A41" t="s">
        <v>49</v>
      </c>
      <c r="B41" t="s">
        <v>11</v>
      </c>
      <c r="C41">
        <v>4303356</v>
      </c>
      <c r="D41">
        <v>622984</v>
      </c>
      <c r="E41">
        <v>6.9</v>
      </c>
      <c r="F41">
        <v>0</v>
      </c>
      <c r="G41">
        <v>0</v>
      </c>
      <c r="H41">
        <v>91</v>
      </c>
      <c r="I41">
        <v>1100</v>
      </c>
      <c r="J41">
        <v>51</v>
      </c>
      <c r="K41">
        <v>2.2999999999999998</v>
      </c>
      <c r="L41">
        <v>3.1</v>
      </c>
      <c r="M41">
        <v>0.14000000000000001</v>
      </c>
      <c r="N41">
        <v>96.76</v>
      </c>
      <c r="O41">
        <v>2</v>
      </c>
      <c r="P41">
        <v>33.909999999999997</v>
      </c>
      <c r="Q41">
        <v>18.649999999999999</v>
      </c>
      <c r="R41">
        <v>0.55000000000000004</v>
      </c>
      <c r="S41">
        <v>0.2</v>
      </c>
      <c r="T41">
        <v>0.25</v>
      </c>
      <c r="U41">
        <f t="shared" si="1"/>
        <v>0</v>
      </c>
      <c r="V41">
        <f t="shared" si="2"/>
        <v>1</v>
      </c>
      <c r="W41">
        <f t="shared" si="3"/>
        <v>0</v>
      </c>
      <c r="X41">
        <f t="shared" si="0"/>
        <v>0</v>
      </c>
    </row>
    <row r="42" spans="1:24" x14ac:dyDescent="0.3">
      <c r="A42" t="s">
        <v>50</v>
      </c>
      <c r="B42" t="s">
        <v>11</v>
      </c>
      <c r="C42">
        <v>9944201</v>
      </c>
      <c r="D42">
        <v>1284000</v>
      </c>
      <c r="E42">
        <v>7.7</v>
      </c>
      <c r="F42">
        <v>0</v>
      </c>
      <c r="G42">
        <v>-0.11</v>
      </c>
      <c r="H42">
        <v>93.82</v>
      </c>
      <c r="I42">
        <v>1200</v>
      </c>
      <c r="J42">
        <v>47.5</v>
      </c>
      <c r="K42">
        <v>1.3</v>
      </c>
      <c r="L42">
        <v>2.86</v>
      </c>
      <c r="M42">
        <v>0.02</v>
      </c>
      <c r="N42">
        <v>97.12</v>
      </c>
      <c r="O42">
        <v>2</v>
      </c>
      <c r="P42">
        <v>45.73</v>
      </c>
      <c r="Q42">
        <v>16.38</v>
      </c>
      <c r="R42">
        <v>0.33500000000000002</v>
      </c>
      <c r="S42">
        <v>0.25900000000000001</v>
      </c>
      <c r="T42">
        <v>0.40600000000000003</v>
      </c>
      <c r="U42">
        <f t="shared" si="1"/>
        <v>0</v>
      </c>
      <c r="V42">
        <f t="shared" si="2"/>
        <v>1</v>
      </c>
      <c r="W42">
        <f t="shared" si="3"/>
        <v>0</v>
      </c>
      <c r="X42">
        <f t="shared" si="0"/>
        <v>0</v>
      </c>
    </row>
    <row r="43" spans="1:24" x14ac:dyDescent="0.3">
      <c r="A43" t="s">
        <v>51</v>
      </c>
      <c r="B43" t="s">
        <v>13</v>
      </c>
      <c r="C43">
        <v>16134219</v>
      </c>
      <c r="D43">
        <v>756950</v>
      </c>
      <c r="E43">
        <v>21.3</v>
      </c>
      <c r="F43">
        <v>0.85</v>
      </c>
      <c r="G43">
        <v>0</v>
      </c>
      <c r="H43">
        <v>8.8000000000000007</v>
      </c>
      <c r="I43">
        <v>9900</v>
      </c>
      <c r="J43">
        <v>96.2</v>
      </c>
      <c r="K43">
        <v>213</v>
      </c>
      <c r="L43">
        <v>2.65</v>
      </c>
      <c r="M43">
        <v>0.42</v>
      </c>
      <c r="N43">
        <v>96.93</v>
      </c>
      <c r="O43">
        <v>3</v>
      </c>
      <c r="P43">
        <v>15.23</v>
      </c>
      <c r="Q43">
        <v>5.81</v>
      </c>
      <c r="R43">
        <v>0.06</v>
      </c>
      <c r="S43">
        <v>0.49299999999999999</v>
      </c>
      <c r="T43">
        <v>0.44700000000000001</v>
      </c>
      <c r="U43">
        <f t="shared" si="1"/>
        <v>0</v>
      </c>
      <c r="V43">
        <f t="shared" si="2"/>
        <v>0</v>
      </c>
      <c r="W43">
        <f t="shared" si="3"/>
        <v>1</v>
      </c>
      <c r="X43">
        <f t="shared" si="0"/>
        <v>1</v>
      </c>
    </row>
    <row r="44" spans="1:24" x14ac:dyDescent="0.3">
      <c r="A44" t="s">
        <v>52</v>
      </c>
      <c r="B44" t="s">
        <v>1</v>
      </c>
      <c r="C44">
        <v>1313973713</v>
      </c>
      <c r="D44">
        <v>9596960</v>
      </c>
      <c r="E44">
        <v>136.9</v>
      </c>
      <c r="F44">
        <v>0.15</v>
      </c>
      <c r="G44">
        <v>-0.4</v>
      </c>
      <c r="H44">
        <v>24.18</v>
      </c>
      <c r="I44">
        <v>5000</v>
      </c>
      <c r="J44">
        <v>90.9</v>
      </c>
      <c r="K44">
        <v>266.7</v>
      </c>
      <c r="L44">
        <v>15.4</v>
      </c>
      <c r="M44">
        <v>1.25</v>
      </c>
      <c r="N44">
        <v>83.35</v>
      </c>
      <c r="O44">
        <v>1.5</v>
      </c>
      <c r="P44">
        <v>13.25</v>
      </c>
      <c r="Q44">
        <v>6.97</v>
      </c>
      <c r="R44">
        <v>0.125</v>
      </c>
      <c r="S44">
        <v>0.47299999999999998</v>
      </c>
      <c r="T44">
        <v>0.40300000000000002</v>
      </c>
      <c r="U44">
        <f t="shared" si="1"/>
        <v>0</v>
      </c>
      <c r="V44">
        <f t="shared" si="2"/>
        <v>0</v>
      </c>
      <c r="W44">
        <f t="shared" si="3"/>
        <v>0</v>
      </c>
      <c r="X44">
        <f t="shared" si="0"/>
        <v>1</v>
      </c>
    </row>
    <row r="45" spans="1:24" x14ac:dyDescent="0.3">
      <c r="A45" t="s">
        <v>53</v>
      </c>
      <c r="B45" t="s">
        <v>13</v>
      </c>
      <c r="C45">
        <v>43593035</v>
      </c>
      <c r="D45">
        <v>1138910</v>
      </c>
      <c r="E45">
        <v>38.299999999999997</v>
      </c>
      <c r="F45">
        <v>0.28000000000000003</v>
      </c>
      <c r="G45">
        <v>-0.31</v>
      </c>
      <c r="H45">
        <v>20.97</v>
      </c>
      <c r="I45">
        <v>6300</v>
      </c>
      <c r="J45">
        <v>92.5</v>
      </c>
      <c r="K45">
        <v>176.2</v>
      </c>
      <c r="L45">
        <v>2.42</v>
      </c>
      <c r="M45">
        <v>1.67</v>
      </c>
      <c r="N45">
        <v>95.91</v>
      </c>
      <c r="O45">
        <v>2</v>
      </c>
      <c r="P45">
        <v>20.48</v>
      </c>
      <c r="Q45">
        <v>5.58</v>
      </c>
      <c r="R45">
        <v>0.125</v>
      </c>
      <c r="S45">
        <v>0.34200000000000003</v>
      </c>
      <c r="T45">
        <v>0.53300000000000003</v>
      </c>
      <c r="U45">
        <f t="shared" si="1"/>
        <v>0</v>
      </c>
      <c r="V45">
        <f t="shared" si="2"/>
        <v>1</v>
      </c>
      <c r="W45">
        <f t="shared" si="3"/>
        <v>0</v>
      </c>
      <c r="X45">
        <f t="shared" si="0"/>
        <v>1</v>
      </c>
    </row>
    <row r="46" spans="1:24" x14ac:dyDescent="0.3">
      <c r="A46" t="s">
        <v>54</v>
      </c>
      <c r="B46" t="s">
        <v>11</v>
      </c>
      <c r="C46">
        <v>690948</v>
      </c>
      <c r="D46">
        <v>2170</v>
      </c>
      <c r="E46">
        <v>318.39999999999998</v>
      </c>
      <c r="F46">
        <v>15.67</v>
      </c>
      <c r="G46">
        <v>0</v>
      </c>
      <c r="H46">
        <v>74.930000000000007</v>
      </c>
      <c r="I46">
        <v>700</v>
      </c>
      <c r="J46">
        <v>56.5</v>
      </c>
      <c r="K46">
        <v>24.5</v>
      </c>
      <c r="L46">
        <v>35.869999999999997</v>
      </c>
      <c r="M46">
        <v>23.32</v>
      </c>
      <c r="N46">
        <v>40.81</v>
      </c>
      <c r="O46">
        <v>2</v>
      </c>
      <c r="P46">
        <v>36.93</v>
      </c>
      <c r="Q46">
        <v>8.1999999999999993</v>
      </c>
      <c r="R46">
        <v>0.4</v>
      </c>
      <c r="S46">
        <v>0.04</v>
      </c>
      <c r="T46">
        <v>0.56000000000000005</v>
      </c>
      <c r="U46">
        <f t="shared" si="1"/>
        <v>0</v>
      </c>
      <c r="V46">
        <f t="shared" si="2"/>
        <v>1</v>
      </c>
      <c r="W46">
        <f t="shared" si="3"/>
        <v>0</v>
      </c>
      <c r="X46">
        <f t="shared" si="0"/>
        <v>1</v>
      </c>
    </row>
    <row r="47" spans="1:24" x14ac:dyDescent="0.3">
      <c r="A47" t="s">
        <v>234</v>
      </c>
      <c r="B47" t="s">
        <v>11</v>
      </c>
      <c r="C47">
        <v>62660551</v>
      </c>
      <c r="D47">
        <v>2345410</v>
      </c>
      <c r="E47">
        <v>26.7</v>
      </c>
      <c r="F47">
        <v>0</v>
      </c>
      <c r="G47">
        <v>0</v>
      </c>
      <c r="H47">
        <v>94.69</v>
      </c>
      <c r="I47">
        <v>700</v>
      </c>
      <c r="J47">
        <v>65.5</v>
      </c>
      <c r="K47">
        <v>0.2</v>
      </c>
      <c r="L47">
        <v>2.96</v>
      </c>
      <c r="M47">
        <v>0.52</v>
      </c>
      <c r="N47">
        <v>96.52</v>
      </c>
      <c r="O47">
        <v>2</v>
      </c>
      <c r="P47">
        <v>43.69</v>
      </c>
      <c r="Q47">
        <v>13.27</v>
      </c>
      <c r="R47">
        <v>0.55000000000000004</v>
      </c>
      <c r="S47">
        <v>0.11</v>
      </c>
      <c r="T47">
        <v>0.34</v>
      </c>
      <c r="U47">
        <f t="shared" si="1"/>
        <v>0</v>
      </c>
      <c r="V47">
        <f t="shared" si="2"/>
        <v>1</v>
      </c>
      <c r="W47">
        <f t="shared" si="3"/>
        <v>0</v>
      </c>
      <c r="X47">
        <f t="shared" si="0"/>
        <v>0</v>
      </c>
    </row>
    <row r="48" spans="1:24" x14ac:dyDescent="0.3">
      <c r="A48" t="s">
        <v>235</v>
      </c>
      <c r="B48" t="s">
        <v>11</v>
      </c>
      <c r="C48">
        <v>3702314</v>
      </c>
      <c r="D48">
        <v>342000</v>
      </c>
      <c r="E48">
        <v>10.8</v>
      </c>
      <c r="F48">
        <v>0.05</v>
      </c>
      <c r="G48">
        <v>-0.17</v>
      </c>
      <c r="H48">
        <v>93.86</v>
      </c>
      <c r="I48">
        <v>700</v>
      </c>
      <c r="J48">
        <v>83.8</v>
      </c>
      <c r="K48">
        <v>3.7</v>
      </c>
      <c r="L48">
        <v>0.51</v>
      </c>
      <c r="M48">
        <v>0.13</v>
      </c>
      <c r="N48">
        <v>99.36</v>
      </c>
      <c r="O48">
        <v>2</v>
      </c>
      <c r="P48">
        <v>42.57</v>
      </c>
      <c r="Q48">
        <v>12.93</v>
      </c>
      <c r="R48">
        <v>6.2E-2</v>
      </c>
      <c r="S48">
        <v>0.56999999999999995</v>
      </c>
      <c r="T48">
        <v>0.36899999999999999</v>
      </c>
      <c r="U48">
        <f t="shared" si="1"/>
        <v>0</v>
      </c>
      <c r="V48">
        <f t="shared" si="2"/>
        <v>1</v>
      </c>
      <c r="W48">
        <f t="shared" si="3"/>
        <v>0</v>
      </c>
      <c r="X48">
        <f t="shared" si="0"/>
        <v>1</v>
      </c>
    </row>
    <row r="49" spans="1:24" x14ac:dyDescent="0.3">
      <c r="A49" t="s">
        <v>55</v>
      </c>
      <c r="B49" t="s">
        <v>7</v>
      </c>
      <c r="C49">
        <v>21388</v>
      </c>
      <c r="D49">
        <v>240</v>
      </c>
      <c r="E49">
        <v>89.1</v>
      </c>
      <c r="F49">
        <v>50</v>
      </c>
      <c r="I49">
        <v>5000</v>
      </c>
      <c r="J49">
        <v>95</v>
      </c>
      <c r="K49">
        <v>289.89999999999998</v>
      </c>
      <c r="L49">
        <v>17.39</v>
      </c>
      <c r="M49">
        <v>13.04</v>
      </c>
      <c r="N49">
        <v>69.569999999999993</v>
      </c>
      <c r="O49">
        <v>2</v>
      </c>
      <c r="P49">
        <v>21</v>
      </c>
      <c r="R49">
        <v>0.151</v>
      </c>
      <c r="S49">
        <v>9.6000000000000002E-2</v>
      </c>
      <c r="T49">
        <v>0.753</v>
      </c>
      <c r="U49">
        <f t="shared" si="1"/>
        <v>0</v>
      </c>
      <c r="V49">
        <f t="shared" si="2"/>
        <v>1</v>
      </c>
      <c r="W49">
        <f t="shared" si="3"/>
        <v>0</v>
      </c>
      <c r="X49">
        <f t="shared" si="0"/>
        <v>1</v>
      </c>
    </row>
    <row r="50" spans="1:24" x14ac:dyDescent="0.3">
      <c r="A50" t="s">
        <v>56</v>
      </c>
      <c r="B50" t="s">
        <v>13</v>
      </c>
      <c r="C50">
        <v>4075261</v>
      </c>
      <c r="D50">
        <v>51100</v>
      </c>
      <c r="E50">
        <v>79.8</v>
      </c>
      <c r="F50">
        <v>2.52</v>
      </c>
      <c r="G50">
        <v>0.51</v>
      </c>
      <c r="H50">
        <v>9.9499999999999993</v>
      </c>
      <c r="I50">
        <v>9100</v>
      </c>
      <c r="J50">
        <v>96</v>
      </c>
      <c r="K50">
        <v>340.7</v>
      </c>
      <c r="L50">
        <v>4.41</v>
      </c>
      <c r="M50">
        <v>5.88</v>
      </c>
      <c r="N50">
        <v>89.71</v>
      </c>
      <c r="O50">
        <v>2</v>
      </c>
      <c r="P50">
        <v>18.32</v>
      </c>
      <c r="Q50">
        <v>4.3600000000000003</v>
      </c>
      <c r="R50">
        <v>8.7999999999999995E-2</v>
      </c>
      <c r="S50">
        <v>0.29899999999999999</v>
      </c>
      <c r="T50">
        <v>0.61399999999999999</v>
      </c>
      <c r="U50">
        <f t="shared" si="1"/>
        <v>0</v>
      </c>
      <c r="V50">
        <f t="shared" si="2"/>
        <v>1</v>
      </c>
      <c r="W50">
        <f t="shared" si="3"/>
        <v>0</v>
      </c>
      <c r="X50">
        <f t="shared" si="0"/>
        <v>1</v>
      </c>
    </row>
    <row r="51" spans="1:24" x14ac:dyDescent="0.3">
      <c r="A51" t="s">
        <v>57</v>
      </c>
      <c r="B51" t="s">
        <v>11</v>
      </c>
      <c r="C51">
        <v>17654843</v>
      </c>
      <c r="D51">
        <v>322460</v>
      </c>
      <c r="E51">
        <v>54.8</v>
      </c>
      <c r="F51">
        <v>0.16</v>
      </c>
      <c r="G51">
        <v>-7.0000000000000007E-2</v>
      </c>
      <c r="H51">
        <v>90.83</v>
      </c>
      <c r="I51">
        <v>1400</v>
      </c>
      <c r="J51">
        <v>50.9</v>
      </c>
      <c r="K51">
        <v>14.6</v>
      </c>
      <c r="L51">
        <v>9.75</v>
      </c>
      <c r="M51">
        <v>13.84</v>
      </c>
      <c r="N51">
        <v>76.41</v>
      </c>
      <c r="O51">
        <v>2</v>
      </c>
      <c r="P51">
        <v>35.11</v>
      </c>
      <c r="Q51">
        <v>14.84</v>
      </c>
      <c r="R51">
        <v>0.27900000000000003</v>
      </c>
      <c r="S51">
        <v>0.17100000000000001</v>
      </c>
      <c r="T51">
        <v>0.55000000000000004</v>
      </c>
      <c r="U51">
        <f t="shared" si="1"/>
        <v>0</v>
      </c>
      <c r="V51">
        <f t="shared" si="2"/>
        <v>1</v>
      </c>
      <c r="W51">
        <f t="shared" si="3"/>
        <v>0</v>
      </c>
      <c r="X51">
        <f t="shared" si="0"/>
        <v>1</v>
      </c>
    </row>
    <row r="52" spans="1:24" x14ac:dyDescent="0.3">
      <c r="A52" t="s">
        <v>58</v>
      </c>
      <c r="B52" t="s">
        <v>3</v>
      </c>
      <c r="C52">
        <v>4494749</v>
      </c>
      <c r="D52">
        <v>56542</v>
      </c>
      <c r="E52">
        <v>79.5</v>
      </c>
      <c r="F52">
        <v>10.32</v>
      </c>
      <c r="G52">
        <v>1.58</v>
      </c>
      <c r="H52">
        <v>6.84</v>
      </c>
      <c r="I52">
        <v>10600</v>
      </c>
      <c r="J52">
        <v>98.5</v>
      </c>
      <c r="K52">
        <v>420.4</v>
      </c>
      <c r="L52">
        <v>26.09</v>
      </c>
      <c r="M52">
        <v>2.27</v>
      </c>
      <c r="N52">
        <v>71.650000000000006</v>
      </c>
      <c r="P52">
        <v>9.61</v>
      </c>
      <c r="Q52">
        <v>11.48</v>
      </c>
      <c r="R52">
        <v>7.0000000000000007E-2</v>
      </c>
      <c r="S52">
        <v>0.308</v>
      </c>
      <c r="T52">
        <v>0.622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0"/>
        <v>1</v>
      </c>
    </row>
    <row r="53" spans="1:24" x14ac:dyDescent="0.3">
      <c r="A53" t="s">
        <v>59</v>
      </c>
      <c r="B53" t="s">
        <v>13</v>
      </c>
      <c r="C53">
        <v>11382820</v>
      </c>
      <c r="D53">
        <v>110860</v>
      </c>
      <c r="E53">
        <v>102.7</v>
      </c>
      <c r="F53">
        <v>3.37</v>
      </c>
      <c r="G53">
        <v>-1.58</v>
      </c>
      <c r="H53">
        <v>6.33</v>
      </c>
      <c r="I53">
        <v>2900</v>
      </c>
      <c r="J53">
        <v>97</v>
      </c>
      <c r="K53">
        <v>74.7</v>
      </c>
      <c r="L53">
        <v>33.049999999999997</v>
      </c>
      <c r="M53">
        <v>7.6</v>
      </c>
      <c r="N53">
        <v>59.35</v>
      </c>
      <c r="O53">
        <v>2</v>
      </c>
      <c r="P53">
        <v>11.89</v>
      </c>
      <c r="Q53">
        <v>7.22</v>
      </c>
      <c r="R53">
        <v>5.5E-2</v>
      </c>
      <c r="S53">
        <v>0.26100000000000001</v>
      </c>
      <c r="T53">
        <v>0.68400000000000005</v>
      </c>
      <c r="U53">
        <f t="shared" si="1"/>
        <v>0</v>
      </c>
      <c r="V53">
        <f t="shared" si="2"/>
        <v>1</v>
      </c>
      <c r="W53">
        <f t="shared" si="3"/>
        <v>0</v>
      </c>
      <c r="X53">
        <f t="shared" si="0"/>
        <v>1</v>
      </c>
    </row>
    <row r="54" spans="1:24" x14ac:dyDescent="0.3">
      <c r="A54" t="s">
        <v>60</v>
      </c>
      <c r="B54" t="s">
        <v>24</v>
      </c>
      <c r="C54">
        <v>784301</v>
      </c>
      <c r="D54">
        <v>9250</v>
      </c>
      <c r="E54">
        <v>84.8</v>
      </c>
      <c r="F54">
        <v>7.01</v>
      </c>
      <c r="G54">
        <v>0.43</v>
      </c>
      <c r="H54">
        <v>7.18</v>
      </c>
      <c r="I54">
        <v>19200</v>
      </c>
      <c r="J54">
        <v>97.6</v>
      </c>
      <c r="L54">
        <v>7.79</v>
      </c>
      <c r="M54">
        <v>4.4400000000000004</v>
      </c>
      <c r="N54">
        <v>87.77</v>
      </c>
      <c r="O54">
        <v>3</v>
      </c>
      <c r="P54">
        <v>12.56</v>
      </c>
      <c r="Q54">
        <v>7.68</v>
      </c>
      <c r="R54">
        <v>3.6999999999999998E-2</v>
      </c>
      <c r="S54">
        <v>0.19800000000000001</v>
      </c>
      <c r="T54">
        <v>0.76500000000000001</v>
      </c>
      <c r="U54">
        <f t="shared" si="1"/>
        <v>0</v>
      </c>
      <c r="V54">
        <f t="shared" si="2"/>
        <v>0</v>
      </c>
      <c r="W54">
        <f t="shared" si="3"/>
        <v>1</v>
      </c>
      <c r="X54">
        <f t="shared" si="0"/>
        <v>1</v>
      </c>
    </row>
    <row r="55" spans="1:24" x14ac:dyDescent="0.3">
      <c r="A55" t="s">
        <v>61</v>
      </c>
      <c r="B55" t="s">
        <v>3</v>
      </c>
      <c r="C55">
        <v>10235455</v>
      </c>
      <c r="D55">
        <v>78866</v>
      </c>
      <c r="E55">
        <v>129.80000000000001</v>
      </c>
      <c r="F55">
        <v>0</v>
      </c>
      <c r="G55">
        <v>0.97</v>
      </c>
      <c r="H55">
        <v>3.93</v>
      </c>
      <c r="I55">
        <v>15700</v>
      </c>
      <c r="J55">
        <v>99.9</v>
      </c>
      <c r="K55">
        <v>314.3</v>
      </c>
      <c r="L55">
        <v>39.799999999999997</v>
      </c>
      <c r="M55">
        <v>3.05</v>
      </c>
      <c r="N55">
        <v>57.15</v>
      </c>
      <c r="O55">
        <v>3</v>
      </c>
      <c r="P55">
        <v>9.02</v>
      </c>
      <c r="Q55">
        <v>10.59</v>
      </c>
      <c r="R55">
        <v>3.4000000000000002E-2</v>
      </c>
      <c r="S55">
        <v>0.39300000000000002</v>
      </c>
      <c r="T55">
        <v>0.57299999999999995</v>
      </c>
      <c r="U55">
        <f t="shared" si="1"/>
        <v>0</v>
      </c>
      <c r="V55">
        <f t="shared" si="2"/>
        <v>0</v>
      </c>
      <c r="W55">
        <f t="shared" si="3"/>
        <v>1</v>
      </c>
      <c r="X55">
        <f t="shared" si="0"/>
        <v>0</v>
      </c>
    </row>
    <row r="56" spans="1:24" x14ac:dyDescent="0.3">
      <c r="A56" t="s">
        <v>62</v>
      </c>
      <c r="B56" t="s">
        <v>9</v>
      </c>
      <c r="C56">
        <v>5450661</v>
      </c>
      <c r="D56">
        <v>43094</v>
      </c>
      <c r="E56">
        <v>126.5</v>
      </c>
      <c r="F56">
        <v>16.97</v>
      </c>
      <c r="G56">
        <v>2.48</v>
      </c>
      <c r="H56">
        <v>4.5599999999999996</v>
      </c>
      <c r="I56">
        <v>31100</v>
      </c>
      <c r="J56">
        <v>100</v>
      </c>
      <c r="K56">
        <v>614.6</v>
      </c>
      <c r="L56">
        <v>54.02</v>
      </c>
      <c r="M56">
        <v>0.19</v>
      </c>
      <c r="N56">
        <v>45.79</v>
      </c>
      <c r="O56">
        <v>3</v>
      </c>
      <c r="P56">
        <v>11.13</v>
      </c>
      <c r="Q56">
        <v>10.36</v>
      </c>
      <c r="R56">
        <v>1.7999999999999999E-2</v>
      </c>
      <c r="S56">
        <v>0.246</v>
      </c>
      <c r="T56">
        <v>0.73499999999999999</v>
      </c>
      <c r="U56">
        <f t="shared" si="1"/>
        <v>0</v>
      </c>
      <c r="V56">
        <f t="shared" si="2"/>
        <v>0</v>
      </c>
      <c r="W56">
        <f t="shared" si="3"/>
        <v>1</v>
      </c>
      <c r="X56">
        <f t="shared" si="0"/>
        <v>1</v>
      </c>
    </row>
    <row r="57" spans="1:24" x14ac:dyDescent="0.3">
      <c r="A57" t="s">
        <v>63</v>
      </c>
      <c r="B57" t="s">
        <v>11</v>
      </c>
      <c r="C57">
        <v>486530</v>
      </c>
      <c r="D57">
        <v>23000</v>
      </c>
      <c r="E57">
        <v>21.2</v>
      </c>
      <c r="F57">
        <v>1.37</v>
      </c>
      <c r="G57">
        <v>0</v>
      </c>
      <c r="H57">
        <v>104.13</v>
      </c>
      <c r="I57">
        <v>1300</v>
      </c>
      <c r="J57">
        <v>67.900000000000006</v>
      </c>
      <c r="K57">
        <v>22.8</v>
      </c>
      <c r="L57">
        <v>0.04</v>
      </c>
      <c r="M57">
        <v>0</v>
      </c>
      <c r="N57">
        <v>99.96</v>
      </c>
      <c r="O57">
        <v>1</v>
      </c>
      <c r="P57">
        <v>39.53</v>
      </c>
      <c r="Q57">
        <v>19.309999999999999</v>
      </c>
      <c r="R57">
        <v>0.17899999999999999</v>
      </c>
      <c r="S57">
        <v>0.22500000000000001</v>
      </c>
      <c r="T57">
        <v>0.59599999999999997</v>
      </c>
      <c r="U57">
        <f t="shared" si="1"/>
        <v>1</v>
      </c>
      <c r="V57">
        <f t="shared" si="2"/>
        <v>0</v>
      </c>
      <c r="W57">
        <f t="shared" si="3"/>
        <v>0</v>
      </c>
      <c r="X57">
        <f t="shared" si="0"/>
        <v>1</v>
      </c>
    </row>
    <row r="58" spans="1:24" x14ac:dyDescent="0.3">
      <c r="A58" t="s">
        <v>64</v>
      </c>
      <c r="B58" t="s">
        <v>13</v>
      </c>
      <c r="C58">
        <v>68910</v>
      </c>
      <c r="D58">
        <v>754</v>
      </c>
      <c r="E58">
        <v>91.4</v>
      </c>
      <c r="F58">
        <v>19.63</v>
      </c>
      <c r="G58">
        <v>-13.87</v>
      </c>
      <c r="H58">
        <v>14.15</v>
      </c>
      <c r="I58">
        <v>5400</v>
      </c>
      <c r="J58">
        <v>94</v>
      </c>
      <c r="K58">
        <v>304.8</v>
      </c>
      <c r="L58">
        <v>6.67</v>
      </c>
      <c r="M58">
        <v>20</v>
      </c>
      <c r="N58">
        <v>73.33</v>
      </c>
      <c r="O58">
        <v>2</v>
      </c>
      <c r="P58">
        <v>15.27</v>
      </c>
      <c r="Q58">
        <v>6.73</v>
      </c>
      <c r="R58">
        <v>0.17699999999999999</v>
      </c>
      <c r="S58">
        <v>0.32800000000000001</v>
      </c>
      <c r="T58">
        <v>0.495</v>
      </c>
      <c r="U58">
        <f t="shared" si="1"/>
        <v>0</v>
      </c>
      <c r="V58">
        <f t="shared" si="2"/>
        <v>1</v>
      </c>
      <c r="W58">
        <f t="shared" si="3"/>
        <v>0</v>
      </c>
      <c r="X58">
        <f t="shared" si="0"/>
        <v>1</v>
      </c>
    </row>
    <row r="59" spans="1:24" x14ac:dyDescent="0.3">
      <c r="A59" t="s">
        <v>65</v>
      </c>
      <c r="B59" t="s">
        <v>13</v>
      </c>
      <c r="C59">
        <v>9183984</v>
      </c>
      <c r="D59">
        <v>48730</v>
      </c>
      <c r="E59">
        <v>188.5</v>
      </c>
      <c r="F59">
        <v>2.64</v>
      </c>
      <c r="G59">
        <v>-3.22</v>
      </c>
      <c r="H59">
        <v>32.380000000000003</v>
      </c>
      <c r="I59">
        <v>6000</v>
      </c>
      <c r="J59">
        <v>84.7</v>
      </c>
      <c r="K59">
        <v>97.4</v>
      </c>
      <c r="L59">
        <v>22.65</v>
      </c>
      <c r="M59">
        <v>10.33</v>
      </c>
      <c r="N59">
        <v>67.02</v>
      </c>
      <c r="O59">
        <v>2</v>
      </c>
      <c r="P59">
        <v>23.22</v>
      </c>
      <c r="Q59">
        <v>5.73</v>
      </c>
      <c r="R59">
        <v>0.112</v>
      </c>
      <c r="S59">
        <v>0.30599999999999999</v>
      </c>
      <c r="T59">
        <v>0.58199999999999996</v>
      </c>
      <c r="U59">
        <f t="shared" si="1"/>
        <v>0</v>
      </c>
      <c r="V59">
        <f t="shared" si="2"/>
        <v>1</v>
      </c>
      <c r="W59">
        <f t="shared" si="3"/>
        <v>0</v>
      </c>
      <c r="X59">
        <f t="shared" si="0"/>
        <v>1</v>
      </c>
    </row>
    <row r="60" spans="1:24" x14ac:dyDescent="0.3">
      <c r="A60" t="s">
        <v>66</v>
      </c>
      <c r="B60" t="s">
        <v>1</v>
      </c>
      <c r="C60">
        <v>1062777</v>
      </c>
      <c r="D60">
        <v>15007</v>
      </c>
      <c r="E60">
        <v>70.8</v>
      </c>
      <c r="F60">
        <v>4.7</v>
      </c>
      <c r="G60">
        <v>0</v>
      </c>
      <c r="H60">
        <v>47.41</v>
      </c>
      <c r="I60">
        <v>500</v>
      </c>
      <c r="J60">
        <v>58.6</v>
      </c>
      <c r="L60">
        <v>4.71</v>
      </c>
      <c r="M60">
        <v>0.67</v>
      </c>
      <c r="N60">
        <v>94.62</v>
      </c>
      <c r="O60">
        <v>2</v>
      </c>
      <c r="P60">
        <v>26.99</v>
      </c>
      <c r="Q60">
        <v>6.24</v>
      </c>
      <c r="R60">
        <v>8.5000000000000006E-2</v>
      </c>
      <c r="S60">
        <v>0.23100000000000001</v>
      </c>
      <c r="T60">
        <v>0.68400000000000005</v>
      </c>
      <c r="U60">
        <f t="shared" si="1"/>
        <v>0</v>
      </c>
      <c r="V60">
        <f t="shared" si="2"/>
        <v>1</v>
      </c>
      <c r="W60">
        <f t="shared" si="3"/>
        <v>0</v>
      </c>
      <c r="X60">
        <f t="shared" si="0"/>
        <v>1</v>
      </c>
    </row>
    <row r="61" spans="1:24" x14ac:dyDescent="0.3">
      <c r="A61" t="s">
        <v>67</v>
      </c>
      <c r="B61" t="s">
        <v>13</v>
      </c>
      <c r="C61">
        <v>13547510</v>
      </c>
      <c r="D61">
        <v>283560</v>
      </c>
      <c r="E61">
        <v>47.8</v>
      </c>
      <c r="F61">
        <v>0.79</v>
      </c>
      <c r="G61">
        <v>-8.58</v>
      </c>
      <c r="H61">
        <v>23.66</v>
      </c>
      <c r="I61">
        <v>3300</v>
      </c>
      <c r="J61">
        <v>92.5</v>
      </c>
      <c r="K61">
        <v>125.6</v>
      </c>
      <c r="L61">
        <v>5.85</v>
      </c>
      <c r="M61">
        <v>4.93</v>
      </c>
      <c r="N61">
        <v>89.22</v>
      </c>
      <c r="O61">
        <v>2</v>
      </c>
      <c r="P61">
        <v>22.29</v>
      </c>
      <c r="Q61">
        <v>4.2300000000000004</v>
      </c>
      <c r="R61">
        <v>7.0000000000000007E-2</v>
      </c>
      <c r="S61">
        <v>0.312</v>
      </c>
      <c r="T61">
        <v>0.61799999999999999</v>
      </c>
      <c r="U61">
        <f t="shared" si="1"/>
        <v>0</v>
      </c>
      <c r="V61">
        <f t="shared" si="2"/>
        <v>1</v>
      </c>
      <c r="W61">
        <f t="shared" si="3"/>
        <v>0</v>
      </c>
      <c r="X61">
        <f t="shared" si="0"/>
        <v>1</v>
      </c>
    </row>
    <row r="62" spans="1:24" x14ac:dyDescent="0.3">
      <c r="A62" t="s">
        <v>68</v>
      </c>
      <c r="B62" t="s">
        <v>5</v>
      </c>
      <c r="C62">
        <v>78887007</v>
      </c>
      <c r="D62">
        <v>1001450</v>
      </c>
      <c r="E62">
        <v>78.8</v>
      </c>
      <c r="F62">
        <v>0.24</v>
      </c>
      <c r="G62">
        <v>-0.22</v>
      </c>
      <c r="H62">
        <v>32.590000000000003</v>
      </c>
      <c r="I62">
        <v>4000</v>
      </c>
      <c r="J62">
        <v>57.7</v>
      </c>
      <c r="K62">
        <v>131.80000000000001</v>
      </c>
      <c r="L62">
        <v>2.87</v>
      </c>
      <c r="M62">
        <v>0.48</v>
      </c>
      <c r="N62">
        <v>96.65</v>
      </c>
      <c r="O62">
        <v>1</v>
      </c>
      <c r="P62">
        <v>22.94</v>
      </c>
      <c r="Q62">
        <v>5.23</v>
      </c>
      <c r="R62">
        <v>0.14899999999999999</v>
      </c>
      <c r="S62">
        <v>0.35699999999999998</v>
      </c>
      <c r="T62">
        <v>0.49299999999999999</v>
      </c>
      <c r="U62">
        <f t="shared" si="1"/>
        <v>1</v>
      </c>
      <c r="V62">
        <f t="shared" si="2"/>
        <v>0</v>
      </c>
      <c r="W62">
        <f t="shared" si="3"/>
        <v>0</v>
      </c>
      <c r="X62">
        <f t="shared" si="0"/>
        <v>1</v>
      </c>
    </row>
    <row r="63" spans="1:24" x14ac:dyDescent="0.3">
      <c r="A63" t="s">
        <v>69</v>
      </c>
      <c r="B63" t="s">
        <v>13</v>
      </c>
      <c r="C63">
        <v>6822378</v>
      </c>
      <c r="D63">
        <v>21040</v>
      </c>
      <c r="E63">
        <v>324.3</v>
      </c>
      <c r="F63">
        <v>1.46</v>
      </c>
      <c r="G63">
        <v>-3.74</v>
      </c>
      <c r="H63">
        <v>25.1</v>
      </c>
      <c r="I63">
        <v>4800</v>
      </c>
      <c r="J63">
        <v>80.2</v>
      </c>
      <c r="K63">
        <v>142.4</v>
      </c>
      <c r="L63">
        <v>31.85</v>
      </c>
      <c r="M63">
        <v>12.07</v>
      </c>
      <c r="N63">
        <v>56.08</v>
      </c>
      <c r="O63">
        <v>2</v>
      </c>
      <c r="P63">
        <v>26.61</v>
      </c>
      <c r="Q63">
        <v>5.78</v>
      </c>
      <c r="R63">
        <v>9.9000000000000005E-2</v>
      </c>
      <c r="S63">
        <v>0.30199999999999999</v>
      </c>
      <c r="T63">
        <v>0.59899999999999998</v>
      </c>
      <c r="U63">
        <f t="shared" si="1"/>
        <v>0</v>
      </c>
      <c r="V63">
        <f t="shared" si="2"/>
        <v>1</v>
      </c>
      <c r="W63">
        <f t="shared" si="3"/>
        <v>0</v>
      </c>
      <c r="X63">
        <f t="shared" si="0"/>
        <v>1</v>
      </c>
    </row>
    <row r="64" spans="1:24" x14ac:dyDescent="0.3">
      <c r="A64" t="s">
        <v>70</v>
      </c>
      <c r="B64" t="s">
        <v>11</v>
      </c>
      <c r="C64">
        <v>540109</v>
      </c>
      <c r="D64">
        <v>28051</v>
      </c>
      <c r="E64">
        <v>19.3</v>
      </c>
      <c r="F64">
        <v>1.06</v>
      </c>
      <c r="G64">
        <v>0</v>
      </c>
      <c r="H64">
        <v>85.13</v>
      </c>
      <c r="I64">
        <v>2700</v>
      </c>
      <c r="J64">
        <v>85.7</v>
      </c>
      <c r="K64">
        <v>18.5</v>
      </c>
      <c r="L64">
        <v>4.63</v>
      </c>
      <c r="M64">
        <v>3.57</v>
      </c>
      <c r="N64">
        <v>91.8</v>
      </c>
      <c r="O64">
        <v>2</v>
      </c>
      <c r="P64">
        <v>35.590000000000003</v>
      </c>
      <c r="Q64">
        <v>15.06</v>
      </c>
      <c r="R64">
        <v>0.03</v>
      </c>
      <c r="S64">
        <v>0.90600000000000003</v>
      </c>
      <c r="T64">
        <v>6.2E-2</v>
      </c>
      <c r="U64">
        <f t="shared" si="1"/>
        <v>0</v>
      </c>
      <c r="V64">
        <f t="shared" si="2"/>
        <v>1</v>
      </c>
      <c r="W64">
        <f t="shared" si="3"/>
        <v>0</v>
      </c>
      <c r="X64">
        <f t="shared" si="0"/>
        <v>1</v>
      </c>
    </row>
    <row r="65" spans="1:24" x14ac:dyDescent="0.3">
      <c r="A65" t="s">
        <v>71</v>
      </c>
      <c r="B65" t="s">
        <v>11</v>
      </c>
      <c r="C65">
        <v>4786994</v>
      </c>
      <c r="D65">
        <v>121320</v>
      </c>
      <c r="E65">
        <v>39.5</v>
      </c>
      <c r="F65">
        <v>1.84</v>
      </c>
      <c r="G65">
        <v>0</v>
      </c>
      <c r="H65">
        <v>74.87</v>
      </c>
      <c r="I65">
        <v>700</v>
      </c>
      <c r="J65">
        <v>58.6</v>
      </c>
      <c r="K65">
        <v>7.9</v>
      </c>
      <c r="L65">
        <v>4.95</v>
      </c>
      <c r="M65">
        <v>0.03</v>
      </c>
      <c r="N65">
        <v>95.02</v>
      </c>
      <c r="O65">
        <v>1.5</v>
      </c>
      <c r="P65">
        <v>34.33</v>
      </c>
      <c r="Q65">
        <v>9.6</v>
      </c>
      <c r="R65">
        <v>0.10199999999999999</v>
      </c>
      <c r="S65">
        <v>0.254</v>
      </c>
      <c r="T65">
        <v>0.64300000000000002</v>
      </c>
      <c r="U65">
        <f t="shared" si="1"/>
        <v>0</v>
      </c>
      <c r="V65">
        <f t="shared" si="2"/>
        <v>0</v>
      </c>
      <c r="W65">
        <f t="shared" si="3"/>
        <v>0</v>
      </c>
      <c r="X65">
        <f t="shared" si="0"/>
        <v>1</v>
      </c>
    </row>
    <row r="66" spans="1:24" x14ac:dyDescent="0.3">
      <c r="A66" t="s">
        <v>72</v>
      </c>
      <c r="B66" t="s">
        <v>73</v>
      </c>
      <c r="C66">
        <v>1324333</v>
      </c>
      <c r="D66">
        <v>45226</v>
      </c>
      <c r="E66">
        <v>29.3</v>
      </c>
      <c r="F66">
        <v>8.39</v>
      </c>
      <c r="G66">
        <v>-3.16</v>
      </c>
      <c r="H66">
        <v>7.87</v>
      </c>
      <c r="I66">
        <v>12300</v>
      </c>
      <c r="J66">
        <v>99.8</v>
      </c>
      <c r="K66">
        <v>333.8</v>
      </c>
      <c r="L66">
        <v>16.04</v>
      </c>
      <c r="M66">
        <v>0.45</v>
      </c>
      <c r="N66">
        <v>83.51</v>
      </c>
      <c r="O66">
        <v>3</v>
      </c>
      <c r="P66">
        <v>10.039999999999999</v>
      </c>
      <c r="Q66">
        <v>13.25</v>
      </c>
      <c r="R66">
        <v>0.04</v>
      </c>
      <c r="S66">
        <v>0.29399999999999998</v>
      </c>
      <c r="T66">
        <v>0.66600000000000004</v>
      </c>
      <c r="U66">
        <f t="shared" si="1"/>
        <v>0</v>
      </c>
      <c r="V66">
        <f t="shared" si="2"/>
        <v>0</v>
      </c>
      <c r="W66">
        <f t="shared" si="3"/>
        <v>1</v>
      </c>
      <c r="X66">
        <f t="shared" ref="X66:X129" si="4">IF(F66=0,0,1)</f>
        <v>1</v>
      </c>
    </row>
    <row r="67" spans="1:24" x14ac:dyDescent="0.3">
      <c r="A67" t="s">
        <v>74</v>
      </c>
      <c r="B67" t="s">
        <v>11</v>
      </c>
      <c r="C67">
        <v>74777981</v>
      </c>
      <c r="D67">
        <v>1127127</v>
      </c>
      <c r="E67">
        <v>66.3</v>
      </c>
      <c r="F67">
        <v>0</v>
      </c>
      <c r="G67">
        <v>0</v>
      </c>
      <c r="H67">
        <v>95.32</v>
      </c>
      <c r="I67">
        <v>700</v>
      </c>
      <c r="J67">
        <v>42.7</v>
      </c>
      <c r="K67">
        <v>8.1999999999999993</v>
      </c>
      <c r="L67">
        <v>10.71</v>
      </c>
      <c r="M67">
        <v>0.75</v>
      </c>
      <c r="N67">
        <v>88.54</v>
      </c>
      <c r="O67">
        <v>2</v>
      </c>
      <c r="P67">
        <v>37.979999999999997</v>
      </c>
      <c r="Q67">
        <v>14.86</v>
      </c>
      <c r="R67">
        <v>0.47499999999999998</v>
      </c>
      <c r="S67">
        <v>9.9000000000000005E-2</v>
      </c>
      <c r="T67">
        <v>0.42599999999999999</v>
      </c>
      <c r="U67">
        <f t="shared" ref="U67:U130" si="5">IF(O67=1,1,0)</f>
        <v>0</v>
      </c>
      <c r="V67">
        <f t="shared" ref="V67:V130" si="6">IF(O67=2,1,0)</f>
        <v>1</v>
      </c>
      <c r="W67">
        <f t="shared" ref="W67:W130" si="7">IF(O67=3,1,0)</f>
        <v>0</v>
      </c>
      <c r="X67">
        <f t="shared" si="4"/>
        <v>0</v>
      </c>
    </row>
    <row r="68" spans="1:24" x14ac:dyDescent="0.3">
      <c r="A68" t="s">
        <v>75</v>
      </c>
      <c r="B68" t="s">
        <v>9</v>
      </c>
      <c r="C68">
        <v>47246</v>
      </c>
      <c r="D68">
        <v>1399</v>
      </c>
      <c r="E68">
        <v>33.799999999999997</v>
      </c>
      <c r="F68">
        <v>79.84</v>
      </c>
      <c r="G68">
        <v>1.41</v>
      </c>
      <c r="H68">
        <v>6.24</v>
      </c>
      <c r="I68">
        <v>22000</v>
      </c>
      <c r="K68">
        <v>503.8</v>
      </c>
      <c r="L68">
        <v>2.14</v>
      </c>
      <c r="M68">
        <v>0</v>
      </c>
      <c r="N68">
        <v>97.86</v>
      </c>
      <c r="P68">
        <v>14.05</v>
      </c>
      <c r="Q68">
        <v>8.6999999999999993</v>
      </c>
      <c r="R68">
        <v>0.27</v>
      </c>
      <c r="S68">
        <v>0.11</v>
      </c>
      <c r="T68">
        <v>0.62</v>
      </c>
      <c r="U68">
        <f t="shared" si="5"/>
        <v>0</v>
      </c>
      <c r="V68">
        <f t="shared" si="6"/>
        <v>0</v>
      </c>
      <c r="W68">
        <f t="shared" si="7"/>
        <v>0</v>
      </c>
      <c r="X68">
        <f t="shared" si="4"/>
        <v>1</v>
      </c>
    </row>
    <row r="69" spans="1:24" x14ac:dyDescent="0.3">
      <c r="A69" t="s">
        <v>76</v>
      </c>
      <c r="B69" t="s">
        <v>7</v>
      </c>
      <c r="C69">
        <v>905949</v>
      </c>
      <c r="D69">
        <v>18270</v>
      </c>
      <c r="E69">
        <v>49.6</v>
      </c>
      <c r="F69">
        <v>6.18</v>
      </c>
      <c r="G69">
        <v>-3.14</v>
      </c>
      <c r="H69">
        <v>12.62</v>
      </c>
      <c r="I69">
        <v>5800</v>
      </c>
      <c r="J69">
        <v>93.7</v>
      </c>
      <c r="K69">
        <v>112.6</v>
      </c>
      <c r="L69">
        <v>10.95</v>
      </c>
      <c r="M69">
        <v>4.6500000000000004</v>
      </c>
      <c r="N69">
        <v>84.4</v>
      </c>
      <c r="O69">
        <v>2</v>
      </c>
      <c r="P69">
        <v>22.55</v>
      </c>
      <c r="Q69">
        <v>5.65</v>
      </c>
      <c r="R69">
        <v>8.8999999999999996E-2</v>
      </c>
      <c r="S69">
        <v>0.13500000000000001</v>
      </c>
      <c r="T69">
        <v>0.77600000000000002</v>
      </c>
      <c r="U69">
        <f t="shared" si="5"/>
        <v>0</v>
      </c>
      <c r="V69">
        <f t="shared" si="6"/>
        <v>1</v>
      </c>
      <c r="W69">
        <f t="shared" si="7"/>
        <v>0</v>
      </c>
      <c r="X69">
        <f t="shared" si="4"/>
        <v>1</v>
      </c>
    </row>
    <row r="70" spans="1:24" x14ac:dyDescent="0.3">
      <c r="A70" t="s">
        <v>77</v>
      </c>
      <c r="B70" t="s">
        <v>9</v>
      </c>
      <c r="C70">
        <v>5231372</v>
      </c>
      <c r="D70">
        <v>338145</v>
      </c>
      <c r="E70">
        <v>15.5</v>
      </c>
      <c r="F70">
        <v>0.37</v>
      </c>
      <c r="G70">
        <v>0.95</v>
      </c>
      <c r="H70">
        <v>3.57</v>
      </c>
      <c r="I70">
        <v>27400</v>
      </c>
      <c r="J70">
        <v>100</v>
      </c>
      <c r="K70">
        <v>405.3</v>
      </c>
      <c r="L70">
        <v>7.19</v>
      </c>
      <c r="M70">
        <v>0.03</v>
      </c>
      <c r="N70">
        <v>92.78</v>
      </c>
      <c r="O70">
        <v>3</v>
      </c>
      <c r="P70">
        <v>10.45</v>
      </c>
      <c r="Q70">
        <v>9.86</v>
      </c>
      <c r="R70">
        <v>2.8000000000000001E-2</v>
      </c>
      <c r="S70">
        <v>0.29499999999999998</v>
      </c>
      <c r="T70">
        <v>0.67600000000000005</v>
      </c>
      <c r="U70">
        <f t="shared" si="5"/>
        <v>0</v>
      </c>
      <c r="V70">
        <f t="shared" si="6"/>
        <v>0</v>
      </c>
      <c r="W70">
        <f t="shared" si="7"/>
        <v>1</v>
      </c>
      <c r="X70">
        <f t="shared" si="4"/>
        <v>1</v>
      </c>
    </row>
    <row r="71" spans="1:24" x14ac:dyDescent="0.3">
      <c r="A71" t="s">
        <v>78</v>
      </c>
      <c r="B71" t="s">
        <v>9</v>
      </c>
      <c r="C71">
        <v>60876136</v>
      </c>
      <c r="D71">
        <v>547030</v>
      </c>
      <c r="E71">
        <v>111.3</v>
      </c>
      <c r="F71">
        <v>0.63</v>
      </c>
      <c r="G71">
        <v>0.66</v>
      </c>
      <c r="H71">
        <v>4.26</v>
      </c>
      <c r="I71">
        <v>27600</v>
      </c>
      <c r="J71">
        <v>99</v>
      </c>
      <c r="K71">
        <v>586.4</v>
      </c>
      <c r="L71">
        <v>33.53</v>
      </c>
      <c r="M71">
        <v>2.0699999999999998</v>
      </c>
      <c r="N71">
        <v>64.400000000000006</v>
      </c>
      <c r="O71">
        <v>4</v>
      </c>
      <c r="P71">
        <v>11.99</v>
      </c>
      <c r="Q71">
        <v>9.14</v>
      </c>
      <c r="R71">
        <v>2.1999999999999999E-2</v>
      </c>
      <c r="S71">
        <v>0.214</v>
      </c>
      <c r="T71">
        <v>0.76400000000000001</v>
      </c>
      <c r="U71">
        <f t="shared" si="5"/>
        <v>0</v>
      </c>
      <c r="V71">
        <f t="shared" si="6"/>
        <v>0</v>
      </c>
      <c r="W71">
        <f t="shared" si="7"/>
        <v>0</v>
      </c>
      <c r="X71">
        <f t="shared" si="4"/>
        <v>1</v>
      </c>
    </row>
    <row r="72" spans="1:24" x14ac:dyDescent="0.3">
      <c r="A72" t="s">
        <v>79</v>
      </c>
      <c r="B72" t="s">
        <v>13</v>
      </c>
      <c r="C72">
        <v>199509</v>
      </c>
      <c r="D72">
        <v>91000</v>
      </c>
      <c r="E72">
        <v>2.2000000000000002</v>
      </c>
      <c r="F72">
        <v>0.42</v>
      </c>
      <c r="G72">
        <v>6.27</v>
      </c>
      <c r="H72">
        <v>12.07</v>
      </c>
      <c r="I72">
        <v>8300</v>
      </c>
      <c r="J72">
        <v>83</v>
      </c>
      <c r="K72">
        <v>255.6</v>
      </c>
      <c r="L72">
        <v>0.14000000000000001</v>
      </c>
      <c r="M72">
        <v>0.05</v>
      </c>
      <c r="N72">
        <v>99.81</v>
      </c>
      <c r="O72">
        <v>2</v>
      </c>
      <c r="P72">
        <v>20.46</v>
      </c>
      <c r="Q72">
        <v>4.88</v>
      </c>
      <c r="R72">
        <v>6.6000000000000003E-2</v>
      </c>
      <c r="S72">
        <v>0.156</v>
      </c>
      <c r="T72">
        <v>0.77800000000000002</v>
      </c>
      <c r="U72">
        <f t="shared" si="5"/>
        <v>0</v>
      </c>
      <c r="V72">
        <f t="shared" si="6"/>
        <v>1</v>
      </c>
      <c r="W72">
        <f t="shared" si="7"/>
        <v>0</v>
      </c>
      <c r="X72">
        <f t="shared" si="4"/>
        <v>1</v>
      </c>
    </row>
    <row r="73" spans="1:24" x14ac:dyDescent="0.3">
      <c r="A73" t="s">
        <v>80</v>
      </c>
      <c r="B73" t="s">
        <v>7</v>
      </c>
      <c r="C73">
        <v>274578</v>
      </c>
      <c r="D73">
        <v>4167</v>
      </c>
      <c r="E73">
        <v>65.900000000000006</v>
      </c>
      <c r="F73">
        <v>60.6</v>
      </c>
      <c r="G73">
        <v>2.94</v>
      </c>
      <c r="H73">
        <v>8.44</v>
      </c>
      <c r="I73">
        <v>17500</v>
      </c>
      <c r="J73">
        <v>98</v>
      </c>
      <c r="K73">
        <v>194.5</v>
      </c>
      <c r="L73">
        <v>0.82</v>
      </c>
      <c r="M73">
        <v>5.46</v>
      </c>
      <c r="N73">
        <v>93.72</v>
      </c>
      <c r="O73">
        <v>2</v>
      </c>
      <c r="P73">
        <v>16.68</v>
      </c>
      <c r="Q73">
        <v>4.6900000000000004</v>
      </c>
      <c r="R73">
        <v>3.1E-2</v>
      </c>
      <c r="S73">
        <v>0.19</v>
      </c>
      <c r="T73">
        <v>0.76900000000000002</v>
      </c>
      <c r="U73">
        <f t="shared" si="5"/>
        <v>0</v>
      </c>
      <c r="V73">
        <f t="shared" si="6"/>
        <v>1</v>
      </c>
      <c r="W73">
        <f t="shared" si="7"/>
        <v>0</v>
      </c>
      <c r="X73">
        <f t="shared" si="4"/>
        <v>1</v>
      </c>
    </row>
    <row r="74" spans="1:24" x14ac:dyDescent="0.3">
      <c r="A74" t="s">
        <v>81</v>
      </c>
      <c r="B74" t="s">
        <v>11</v>
      </c>
      <c r="C74">
        <v>1424906</v>
      </c>
      <c r="D74">
        <v>267667</v>
      </c>
      <c r="E74">
        <v>5.3</v>
      </c>
      <c r="F74">
        <v>0.33</v>
      </c>
      <c r="G74">
        <v>0</v>
      </c>
      <c r="H74">
        <v>53.64</v>
      </c>
      <c r="I74">
        <v>5500</v>
      </c>
      <c r="J74">
        <v>63.2</v>
      </c>
      <c r="K74">
        <v>27.4</v>
      </c>
      <c r="L74">
        <v>1.26</v>
      </c>
      <c r="M74">
        <v>0.66</v>
      </c>
      <c r="N74">
        <v>98.08</v>
      </c>
      <c r="O74">
        <v>2</v>
      </c>
      <c r="P74">
        <v>36.159999999999997</v>
      </c>
      <c r="Q74">
        <v>12.25</v>
      </c>
      <c r="R74">
        <v>6.0999999999999999E-2</v>
      </c>
      <c r="S74">
        <v>0.59199999999999997</v>
      </c>
      <c r="T74">
        <v>0.34799999999999998</v>
      </c>
      <c r="U74">
        <f t="shared" si="5"/>
        <v>0</v>
      </c>
      <c r="V74">
        <f t="shared" si="6"/>
        <v>1</v>
      </c>
      <c r="W74">
        <f t="shared" si="7"/>
        <v>0</v>
      </c>
      <c r="X74">
        <f t="shared" si="4"/>
        <v>1</v>
      </c>
    </row>
    <row r="75" spans="1:24" x14ac:dyDescent="0.3">
      <c r="A75" t="s">
        <v>82</v>
      </c>
      <c r="B75" t="s">
        <v>11</v>
      </c>
      <c r="C75">
        <v>1641564</v>
      </c>
      <c r="D75">
        <v>11300</v>
      </c>
      <c r="E75">
        <v>145.30000000000001</v>
      </c>
      <c r="F75">
        <v>0.71</v>
      </c>
      <c r="G75">
        <v>1.57</v>
      </c>
      <c r="H75">
        <v>72.02</v>
      </c>
      <c r="I75">
        <v>1700</v>
      </c>
      <c r="J75">
        <v>40.1</v>
      </c>
      <c r="K75">
        <v>26.8</v>
      </c>
      <c r="L75">
        <v>25</v>
      </c>
      <c r="M75">
        <v>0.5</v>
      </c>
      <c r="N75">
        <v>74.5</v>
      </c>
      <c r="O75">
        <v>2</v>
      </c>
      <c r="P75">
        <v>39.369999999999997</v>
      </c>
      <c r="Q75">
        <v>12.25</v>
      </c>
      <c r="R75">
        <v>0.308</v>
      </c>
      <c r="S75">
        <v>0.14199999999999999</v>
      </c>
      <c r="T75">
        <v>0.54900000000000004</v>
      </c>
      <c r="U75">
        <f t="shared" si="5"/>
        <v>0</v>
      </c>
      <c r="V75">
        <f t="shared" si="6"/>
        <v>1</v>
      </c>
      <c r="W75">
        <f t="shared" si="7"/>
        <v>0</v>
      </c>
      <c r="X75">
        <f t="shared" si="4"/>
        <v>1</v>
      </c>
    </row>
    <row r="76" spans="1:24" x14ac:dyDescent="0.3">
      <c r="A76" t="s">
        <v>83</v>
      </c>
      <c r="B76" t="s">
        <v>24</v>
      </c>
      <c r="C76">
        <v>1428757</v>
      </c>
      <c r="D76">
        <v>360</v>
      </c>
      <c r="E76">
        <v>3968.8</v>
      </c>
      <c r="F76">
        <v>11.11</v>
      </c>
      <c r="G76">
        <v>1.6</v>
      </c>
      <c r="H76">
        <v>22.93</v>
      </c>
      <c r="I76">
        <v>600</v>
      </c>
      <c r="K76">
        <v>244.3</v>
      </c>
      <c r="L76">
        <v>28.95</v>
      </c>
      <c r="M76">
        <v>21.05</v>
      </c>
      <c r="N76">
        <v>50</v>
      </c>
      <c r="O76">
        <v>3</v>
      </c>
      <c r="P76">
        <v>39.450000000000003</v>
      </c>
      <c r="Q76">
        <v>3.8</v>
      </c>
      <c r="R76">
        <v>0.03</v>
      </c>
      <c r="S76">
        <v>0.28299999999999997</v>
      </c>
      <c r="T76">
        <v>0.68700000000000006</v>
      </c>
      <c r="U76">
        <f t="shared" si="5"/>
        <v>0</v>
      </c>
      <c r="V76">
        <f t="shared" si="6"/>
        <v>0</v>
      </c>
      <c r="W76">
        <f t="shared" si="7"/>
        <v>1</v>
      </c>
      <c r="X76">
        <f t="shared" si="4"/>
        <v>1</v>
      </c>
    </row>
    <row r="77" spans="1:24" x14ac:dyDescent="0.3">
      <c r="A77" t="s">
        <v>84</v>
      </c>
      <c r="B77" t="s">
        <v>17</v>
      </c>
      <c r="C77">
        <v>4661473</v>
      </c>
      <c r="D77">
        <v>69700</v>
      </c>
      <c r="E77">
        <v>66.900000000000006</v>
      </c>
      <c r="F77">
        <v>0.44</v>
      </c>
      <c r="G77">
        <v>-4.7</v>
      </c>
      <c r="H77">
        <v>18.59</v>
      </c>
      <c r="I77">
        <v>2500</v>
      </c>
      <c r="J77">
        <v>99</v>
      </c>
      <c r="K77">
        <v>146.6</v>
      </c>
      <c r="L77">
        <v>11.44</v>
      </c>
      <c r="M77">
        <v>3.86</v>
      </c>
      <c r="N77">
        <v>84.7</v>
      </c>
      <c r="O77">
        <v>3</v>
      </c>
      <c r="P77">
        <v>10.41</v>
      </c>
      <c r="Q77">
        <v>9.23</v>
      </c>
      <c r="R77">
        <v>0.17199999999999999</v>
      </c>
      <c r="S77">
        <v>0.27500000000000002</v>
      </c>
      <c r="T77">
        <v>0.55300000000000005</v>
      </c>
      <c r="U77">
        <f t="shared" si="5"/>
        <v>0</v>
      </c>
      <c r="V77">
        <f t="shared" si="6"/>
        <v>0</v>
      </c>
      <c r="W77">
        <f t="shared" si="7"/>
        <v>1</v>
      </c>
      <c r="X77">
        <f t="shared" si="4"/>
        <v>1</v>
      </c>
    </row>
    <row r="78" spans="1:24" x14ac:dyDescent="0.3">
      <c r="A78" t="s">
        <v>85</v>
      </c>
      <c r="B78" t="s">
        <v>9</v>
      </c>
      <c r="C78">
        <v>82422299</v>
      </c>
      <c r="D78">
        <v>357021</v>
      </c>
      <c r="E78">
        <v>230.9</v>
      </c>
      <c r="F78">
        <v>0.67</v>
      </c>
      <c r="G78">
        <v>2.1800000000000002</v>
      </c>
      <c r="H78">
        <v>4.16</v>
      </c>
      <c r="I78">
        <v>27600</v>
      </c>
      <c r="J78">
        <v>99</v>
      </c>
      <c r="K78">
        <v>667.9</v>
      </c>
      <c r="L78">
        <v>33.85</v>
      </c>
      <c r="M78">
        <v>0.59</v>
      </c>
      <c r="N78">
        <v>65.56</v>
      </c>
      <c r="O78">
        <v>3</v>
      </c>
      <c r="P78">
        <v>8.25</v>
      </c>
      <c r="Q78">
        <v>10.62</v>
      </c>
      <c r="R78">
        <v>8.9999999999999993E-3</v>
      </c>
      <c r="S78">
        <v>0.29599999999999999</v>
      </c>
      <c r="T78">
        <v>0.69499999999999995</v>
      </c>
      <c r="U78">
        <f t="shared" si="5"/>
        <v>0</v>
      </c>
      <c r="V78">
        <f t="shared" si="6"/>
        <v>0</v>
      </c>
      <c r="W78">
        <f t="shared" si="7"/>
        <v>1</v>
      </c>
      <c r="X78">
        <f t="shared" si="4"/>
        <v>1</v>
      </c>
    </row>
    <row r="79" spans="1:24" x14ac:dyDescent="0.3">
      <c r="A79" t="s">
        <v>86</v>
      </c>
      <c r="B79" t="s">
        <v>11</v>
      </c>
      <c r="C79">
        <v>22409572</v>
      </c>
      <c r="D79">
        <v>239460</v>
      </c>
      <c r="E79">
        <v>93.6</v>
      </c>
      <c r="F79">
        <v>0.23</v>
      </c>
      <c r="G79">
        <v>-0.64</v>
      </c>
      <c r="H79">
        <v>51.43</v>
      </c>
      <c r="I79">
        <v>2200</v>
      </c>
      <c r="J79">
        <v>74.8</v>
      </c>
      <c r="K79">
        <v>14.4</v>
      </c>
      <c r="L79">
        <v>16.260000000000002</v>
      </c>
      <c r="M79">
        <v>9.67</v>
      </c>
      <c r="N79">
        <v>74.069999999999993</v>
      </c>
      <c r="O79">
        <v>2</v>
      </c>
      <c r="P79">
        <v>30.52</v>
      </c>
      <c r="Q79">
        <v>9.7200000000000006</v>
      </c>
      <c r="R79">
        <v>0.36599999999999999</v>
      </c>
      <c r="S79">
        <v>0.246</v>
      </c>
      <c r="T79">
        <v>0.38700000000000001</v>
      </c>
      <c r="U79">
        <f t="shared" si="5"/>
        <v>0</v>
      </c>
      <c r="V79">
        <f t="shared" si="6"/>
        <v>1</v>
      </c>
      <c r="W79">
        <f t="shared" si="7"/>
        <v>0</v>
      </c>
      <c r="X79">
        <f t="shared" si="4"/>
        <v>1</v>
      </c>
    </row>
    <row r="80" spans="1:24" x14ac:dyDescent="0.3">
      <c r="A80" t="s">
        <v>87</v>
      </c>
      <c r="B80" t="s">
        <v>9</v>
      </c>
      <c r="C80">
        <v>27928</v>
      </c>
      <c r="D80">
        <v>7</v>
      </c>
      <c r="E80">
        <v>3989.7</v>
      </c>
      <c r="F80">
        <v>171.43</v>
      </c>
      <c r="G80">
        <v>0</v>
      </c>
      <c r="H80">
        <v>5.13</v>
      </c>
      <c r="I80">
        <v>17500</v>
      </c>
      <c r="K80">
        <v>877.7</v>
      </c>
      <c r="L80">
        <v>0</v>
      </c>
      <c r="M80">
        <v>0</v>
      </c>
      <c r="N80">
        <v>100</v>
      </c>
      <c r="P80">
        <v>10.74</v>
      </c>
      <c r="Q80">
        <v>9.31</v>
      </c>
      <c r="U80">
        <f t="shared" si="5"/>
        <v>0</v>
      </c>
      <c r="V80">
        <f t="shared" si="6"/>
        <v>0</v>
      </c>
      <c r="W80">
        <f t="shared" si="7"/>
        <v>0</v>
      </c>
      <c r="X80">
        <f t="shared" si="4"/>
        <v>1</v>
      </c>
    </row>
    <row r="81" spans="1:24" x14ac:dyDescent="0.3">
      <c r="A81" t="s">
        <v>88</v>
      </c>
      <c r="B81" t="s">
        <v>9</v>
      </c>
      <c r="C81">
        <v>10688058</v>
      </c>
      <c r="D81">
        <v>131940</v>
      </c>
      <c r="E81">
        <v>81</v>
      </c>
      <c r="F81">
        <v>10.37</v>
      </c>
      <c r="G81">
        <v>2.35</v>
      </c>
      <c r="H81">
        <v>5.53</v>
      </c>
      <c r="I81">
        <v>20000</v>
      </c>
      <c r="J81">
        <v>97.5</v>
      </c>
      <c r="K81">
        <v>589.70000000000005</v>
      </c>
      <c r="L81">
        <v>21.1</v>
      </c>
      <c r="M81">
        <v>8.7799999999999994</v>
      </c>
      <c r="N81">
        <v>70.12</v>
      </c>
      <c r="O81">
        <v>3</v>
      </c>
      <c r="P81">
        <v>9.68</v>
      </c>
      <c r="Q81">
        <v>10.24</v>
      </c>
      <c r="R81">
        <v>5.3999999999999999E-2</v>
      </c>
      <c r="S81">
        <v>0.21299999999999999</v>
      </c>
      <c r="T81">
        <v>0.73299999999999998</v>
      </c>
      <c r="U81">
        <f t="shared" si="5"/>
        <v>0</v>
      </c>
      <c r="V81">
        <f t="shared" si="6"/>
        <v>0</v>
      </c>
      <c r="W81">
        <f t="shared" si="7"/>
        <v>1</v>
      </c>
      <c r="X81">
        <f t="shared" si="4"/>
        <v>1</v>
      </c>
    </row>
    <row r="82" spans="1:24" x14ac:dyDescent="0.3">
      <c r="A82" t="s">
        <v>89</v>
      </c>
      <c r="B82" t="s">
        <v>32</v>
      </c>
      <c r="C82">
        <v>56361</v>
      </c>
      <c r="D82">
        <v>2166086</v>
      </c>
      <c r="E82">
        <v>0</v>
      </c>
      <c r="F82">
        <v>2.04</v>
      </c>
      <c r="G82">
        <v>-8.3699999999999992</v>
      </c>
      <c r="H82">
        <v>15.82</v>
      </c>
      <c r="I82">
        <v>20000</v>
      </c>
      <c r="K82">
        <v>448.9</v>
      </c>
      <c r="L82">
        <v>0</v>
      </c>
      <c r="M82">
        <v>0</v>
      </c>
      <c r="N82">
        <v>100</v>
      </c>
      <c r="O82">
        <v>1</v>
      </c>
      <c r="P82">
        <v>15.93</v>
      </c>
      <c r="Q82">
        <v>7.84</v>
      </c>
      <c r="U82">
        <f t="shared" si="5"/>
        <v>1</v>
      </c>
      <c r="V82">
        <f t="shared" si="6"/>
        <v>0</v>
      </c>
      <c r="W82">
        <f t="shared" si="7"/>
        <v>0</v>
      </c>
      <c r="X82">
        <f t="shared" si="4"/>
        <v>1</v>
      </c>
    </row>
    <row r="83" spans="1:24" x14ac:dyDescent="0.3">
      <c r="A83" t="s">
        <v>90</v>
      </c>
      <c r="B83" t="s">
        <v>13</v>
      </c>
      <c r="C83">
        <v>89703</v>
      </c>
      <c r="D83">
        <v>344</v>
      </c>
      <c r="E83">
        <v>260.8</v>
      </c>
      <c r="F83">
        <v>35.17</v>
      </c>
      <c r="G83">
        <v>-13.92</v>
      </c>
      <c r="H83">
        <v>14.62</v>
      </c>
      <c r="I83">
        <v>5000</v>
      </c>
      <c r="J83">
        <v>98</v>
      </c>
      <c r="K83">
        <v>364.5</v>
      </c>
      <c r="L83">
        <v>5.88</v>
      </c>
      <c r="M83">
        <v>29.41</v>
      </c>
      <c r="N83">
        <v>64.709999999999994</v>
      </c>
      <c r="O83">
        <v>2</v>
      </c>
      <c r="P83">
        <v>22.08</v>
      </c>
      <c r="Q83">
        <v>6.88</v>
      </c>
      <c r="R83">
        <v>5.3999999999999999E-2</v>
      </c>
      <c r="S83">
        <v>0.18</v>
      </c>
      <c r="T83">
        <v>0.76600000000000001</v>
      </c>
      <c r="U83">
        <f t="shared" si="5"/>
        <v>0</v>
      </c>
      <c r="V83">
        <f t="shared" si="6"/>
        <v>1</v>
      </c>
      <c r="W83">
        <f t="shared" si="7"/>
        <v>0</v>
      </c>
      <c r="X83">
        <f t="shared" si="4"/>
        <v>1</v>
      </c>
    </row>
    <row r="84" spans="1:24" x14ac:dyDescent="0.3">
      <c r="A84" t="s">
        <v>91</v>
      </c>
      <c r="B84" t="s">
        <v>13</v>
      </c>
      <c r="C84">
        <v>452776</v>
      </c>
      <c r="D84">
        <v>1780</v>
      </c>
      <c r="E84">
        <v>254.4</v>
      </c>
      <c r="F84">
        <v>17.190000000000001</v>
      </c>
      <c r="G84">
        <v>-0.15</v>
      </c>
      <c r="H84">
        <v>8.6</v>
      </c>
      <c r="I84">
        <v>8000</v>
      </c>
      <c r="J84">
        <v>90</v>
      </c>
      <c r="K84">
        <v>463.8</v>
      </c>
      <c r="L84">
        <v>11.24</v>
      </c>
      <c r="M84">
        <v>3.55</v>
      </c>
      <c r="N84">
        <v>85.21</v>
      </c>
      <c r="O84">
        <v>2</v>
      </c>
      <c r="P84">
        <v>15.05</v>
      </c>
      <c r="Q84">
        <v>6.09</v>
      </c>
      <c r="R84">
        <v>0.15</v>
      </c>
      <c r="S84">
        <v>0.17</v>
      </c>
      <c r="T84">
        <v>0.68</v>
      </c>
      <c r="U84">
        <f t="shared" si="5"/>
        <v>0</v>
      </c>
      <c r="V84">
        <f t="shared" si="6"/>
        <v>1</v>
      </c>
      <c r="W84">
        <f t="shared" si="7"/>
        <v>0</v>
      </c>
      <c r="X84">
        <f t="shared" si="4"/>
        <v>1</v>
      </c>
    </row>
    <row r="85" spans="1:24" x14ac:dyDescent="0.3">
      <c r="A85" t="s">
        <v>92</v>
      </c>
      <c r="B85" t="s">
        <v>7</v>
      </c>
      <c r="C85">
        <v>171019</v>
      </c>
      <c r="D85">
        <v>541</v>
      </c>
      <c r="E85">
        <v>316.10000000000002</v>
      </c>
      <c r="F85">
        <v>23.2</v>
      </c>
      <c r="G85">
        <v>0</v>
      </c>
      <c r="H85">
        <v>6.94</v>
      </c>
      <c r="I85">
        <v>21000</v>
      </c>
      <c r="J85">
        <v>99</v>
      </c>
      <c r="K85">
        <v>492</v>
      </c>
      <c r="L85">
        <v>9.09</v>
      </c>
      <c r="M85">
        <v>16.36</v>
      </c>
      <c r="N85">
        <v>74.55</v>
      </c>
      <c r="O85">
        <v>2</v>
      </c>
      <c r="P85">
        <v>18.79</v>
      </c>
      <c r="Q85">
        <v>4.4800000000000004</v>
      </c>
      <c r="U85">
        <f t="shared" si="5"/>
        <v>0</v>
      </c>
      <c r="V85">
        <f t="shared" si="6"/>
        <v>1</v>
      </c>
      <c r="W85">
        <f t="shared" si="7"/>
        <v>0</v>
      </c>
      <c r="X85">
        <f t="shared" si="4"/>
        <v>1</v>
      </c>
    </row>
    <row r="86" spans="1:24" x14ac:dyDescent="0.3">
      <c r="A86" t="s">
        <v>93</v>
      </c>
      <c r="B86" t="s">
        <v>13</v>
      </c>
      <c r="C86">
        <v>12293545</v>
      </c>
      <c r="D86">
        <v>108890</v>
      </c>
      <c r="E86">
        <v>112.9</v>
      </c>
      <c r="F86">
        <v>0.37</v>
      </c>
      <c r="G86">
        <v>-1.67</v>
      </c>
      <c r="H86">
        <v>35.93</v>
      </c>
      <c r="I86">
        <v>4100</v>
      </c>
      <c r="J86">
        <v>70.599999999999994</v>
      </c>
      <c r="K86">
        <v>92.1</v>
      </c>
      <c r="L86">
        <v>12.54</v>
      </c>
      <c r="M86">
        <v>5.03</v>
      </c>
      <c r="N86">
        <v>82.43</v>
      </c>
      <c r="O86">
        <v>2</v>
      </c>
      <c r="P86">
        <v>29.88</v>
      </c>
      <c r="Q86">
        <v>5.2</v>
      </c>
      <c r="R86">
        <v>0.22700000000000001</v>
      </c>
      <c r="S86">
        <v>0.188</v>
      </c>
      <c r="T86">
        <v>0.58499999999999996</v>
      </c>
      <c r="U86">
        <f t="shared" si="5"/>
        <v>0</v>
      </c>
      <c r="V86">
        <f t="shared" si="6"/>
        <v>1</v>
      </c>
      <c r="W86">
        <f t="shared" si="7"/>
        <v>0</v>
      </c>
      <c r="X86">
        <f t="shared" si="4"/>
        <v>1</v>
      </c>
    </row>
    <row r="87" spans="1:24" x14ac:dyDescent="0.3">
      <c r="A87" t="s">
        <v>94</v>
      </c>
      <c r="B87" t="s">
        <v>9</v>
      </c>
      <c r="C87">
        <v>65409</v>
      </c>
      <c r="D87">
        <v>78</v>
      </c>
      <c r="E87">
        <v>838.6</v>
      </c>
      <c r="F87">
        <v>64.099999999999994</v>
      </c>
      <c r="G87">
        <v>3.84</v>
      </c>
      <c r="H87">
        <v>4.71</v>
      </c>
      <c r="I87">
        <v>20000</v>
      </c>
      <c r="K87">
        <v>842.4</v>
      </c>
      <c r="O87">
        <v>3</v>
      </c>
      <c r="P87">
        <v>8.81</v>
      </c>
      <c r="Q87">
        <v>10.01</v>
      </c>
      <c r="R87">
        <v>0.03</v>
      </c>
      <c r="S87">
        <v>0.1</v>
      </c>
      <c r="T87">
        <v>0.87</v>
      </c>
      <c r="U87">
        <f t="shared" si="5"/>
        <v>0</v>
      </c>
      <c r="V87">
        <f t="shared" si="6"/>
        <v>0</v>
      </c>
      <c r="W87">
        <f t="shared" si="7"/>
        <v>1</v>
      </c>
      <c r="X87">
        <f t="shared" si="4"/>
        <v>1</v>
      </c>
    </row>
    <row r="88" spans="1:24" x14ac:dyDescent="0.3">
      <c r="A88" t="s">
        <v>95</v>
      </c>
      <c r="B88" t="s">
        <v>11</v>
      </c>
      <c r="C88">
        <v>9690222</v>
      </c>
      <c r="D88">
        <v>245857</v>
      </c>
      <c r="E88">
        <v>39.4</v>
      </c>
      <c r="F88">
        <v>0.13</v>
      </c>
      <c r="G88">
        <v>-3.06</v>
      </c>
      <c r="H88">
        <v>90.37</v>
      </c>
      <c r="I88">
        <v>2100</v>
      </c>
      <c r="J88">
        <v>35.9</v>
      </c>
      <c r="K88">
        <v>2.7</v>
      </c>
      <c r="L88">
        <v>3.63</v>
      </c>
      <c r="M88">
        <v>2.58</v>
      </c>
      <c r="N88">
        <v>93.79</v>
      </c>
      <c r="O88">
        <v>2</v>
      </c>
      <c r="P88">
        <v>41.76</v>
      </c>
      <c r="Q88">
        <v>15.48</v>
      </c>
      <c r="R88">
        <v>0.23699999999999999</v>
      </c>
      <c r="S88">
        <v>0.36199999999999999</v>
      </c>
      <c r="T88">
        <v>0.40100000000000002</v>
      </c>
      <c r="U88">
        <f t="shared" si="5"/>
        <v>0</v>
      </c>
      <c r="V88">
        <f t="shared" si="6"/>
        <v>1</v>
      </c>
      <c r="W88">
        <f t="shared" si="7"/>
        <v>0</v>
      </c>
      <c r="X88">
        <f t="shared" si="4"/>
        <v>1</v>
      </c>
    </row>
    <row r="89" spans="1:24" x14ac:dyDescent="0.3">
      <c r="A89" t="s">
        <v>96</v>
      </c>
      <c r="B89" t="s">
        <v>11</v>
      </c>
      <c r="C89">
        <v>1442029</v>
      </c>
      <c r="D89">
        <v>36120</v>
      </c>
      <c r="E89">
        <v>39.9</v>
      </c>
      <c r="F89">
        <v>0.97</v>
      </c>
      <c r="G89">
        <v>-1.57</v>
      </c>
      <c r="H89">
        <v>107.17</v>
      </c>
      <c r="I89">
        <v>800</v>
      </c>
      <c r="J89">
        <v>42.4</v>
      </c>
      <c r="K89">
        <v>7.4</v>
      </c>
      <c r="L89">
        <v>10.67</v>
      </c>
      <c r="M89">
        <v>8.82</v>
      </c>
      <c r="N89">
        <v>80.510000000000005</v>
      </c>
      <c r="O89">
        <v>2</v>
      </c>
      <c r="P89">
        <v>37.22</v>
      </c>
      <c r="Q89">
        <v>16.53</v>
      </c>
      <c r="R89">
        <v>0.62</v>
      </c>
      <c r="S89">
        <v>0.12</v>
      </c>
      <c r="T89">
        <v>0.26</v>
      </c>
      <c r="U89">
        <f t="shared" si="5"/>
        <v>0</v>
      </c>
      <c r="V89">
        <f t="shared" si="6"/>
        <v>1</v>
      </c>
      <c r="W89">
        <f t="shared" si="7"/>
        <v>0</v>
      </c>
      <c r="X89">
        <f t="shared" si="4"/>
        <v>1</v>
      </c>
    </row>
    <row r="90" spans="1:24" x14ac:dyDescent="0.3">
      <c r="A90" t="s">
        <v>97</v>
      </c>
      <c r="B90" t="s">
        <v>13</v>
      </c>
      <c r="C90">
        <v>767245</v>
      </c>
      <c r="D90">
        <v>214970</v>
      </c>
      <c r="E90">
        <v>3.6</v>
      </c>
      <c r="F90">
        <v>0.21</v>
      </c>
      <c r="G90">
        <v>-2.0699999999999998</v>
      </c>
      <c r="H90">
        <v>33.26</v>
      </c>
      <c r="I90">
        <v>4000</v>
      </c>
      <c r="J90">
        <v>98.8</v>
      </c>
      <c r="K90">
        <v>143.5</v>
      </c>
      <c r="L90">
        <v>2.44</v>
      </c>
      <c r="M90">
        <v>0.15</v>
      </c>
      <c r="N90">
        <v>97.41</v>
      </c>
      <c r="O90">
        <v>2</v>
      </c>
      <c r="P90">
        <v>18.28</v>
      </c>
      <c r="Q90">
        <v>8.2799999999999994</v>
      </c>
      <c r="R90">
        <v>0.37</v>
      </c>
      <c r="S90">
        <v>0.20300000000000001</v>
      </c>
      <c r="T90">
        <v>0.42699999999999999</v>
      </c>
      <c r="U90">
        <f t="shared" si="5"/>
        <v>0</v>
      </c>
      <c r="V90">
        <f t="shared" si="6"/>
        <v>1</v>
      </c>
      <c r="W90">
        <f t="shared" si="7"/>
        <v>0</v>
      </c>
      <c r="X90">
        <f t="shared" si="4"/>
        <v>1</v>
      </c>
    </row>
    <row r="91" spans="1:24" x14ac:dyDescent="0.3">
      <c r="A91" t="s">
        <v>98</v>
      </c>
      <c r="B91" t="s">
        <v>13</v>
      </c>
      <c r="C91">
        <v>8308504</v>
      </c>
      <c r="D91">
        <v>27750</v>
      </c>
      <c r="E91">
        <v>299.39999999999998</v>
      </c>
      <c r="F91">
        <v>6.38</v>
      </c>
      <c r="G91">
        <v>-3.4</v>
      </c>
      <c r="H91">
        <v>73.45</v>
      </c>
      <c r="I91">
        <v>1600</v>
      </c>
      <c r="J91">
        <v>52.9</v>
      </c>
      <c r="K91">
        <v>16.899999999999999</v>
      </c>
      <c r="L91">
        <v>28.3</v>
      </c>
      <c r="M91">
        <v>11.61</v>
      </c>
      <c r="N91">
        <v>60.09</v>
      </c>
      <c r="O91">
        <v>2</v>
      </c>
      <c r="P91">
        <v>36.44</v>
      </c>
      <c r="Q91">
        <v>12.17</v>
      </c>
      <c r="R91">
        <v>0.28000000000000003</v>
      </c>
      <c r="S91">
        <v>0.2</v>
      </c>
      <c r="T91">
        <v>0.52</v>
      </c>
      <c r="U91">
        <f t="shared" si="5"/>
        <v>0</v>
      </c>
      <c r="V91">
        <f t="shared" si="6"/>
        <v>1</v>
      </c>
      <c r="W91">
        <f t="shared" si="7"/>
        <v>0</v>
      </c>
      <c r="X91">
        <f t="shared" si="4"/>
        <v>1</v>
      </c>
    </row>
    <row r="92" spans="1:24" x14ac:dyDescent="0.3">
      <c r="A92" t="s">
        <v>99</v>
      </c>
      <c r="B92" t="s">
        <v>13</v>
      </c>
      <c r="C92">
        <v>7326496</v>
      </c>
      <c r="D92">
        <v>112090</v>
      </c>
      <c r="E92">
        <v>65.400000000000006</v>
      </c>
      <c r="F92">
        <v>0.73</v>
      </c>
      <c r="G92">
        <v>-1.99</v>
      </c>
      <c r="H92">
        <v>29.32</v>
      </c>
      <c r="I92">
        <v>2600</v>
      </c>
      <c r="J92">
        <v>76.2</v>
      </c>
      <c r="K92">
        <v>67.5</v>
      </c>
      <c r="L92">
        <v>9.5500000000000007</v>
      </c>
      <c r="M92">
        <v>3.22</v>
      </c>
      <c r="N92">
        <v>87.23</v>
      </c>
      <c r="O92">
        <v>2</v>
      </c>
      <c r="P92">
        <v>28.24</v>
      </c>
      <c r="Q92">
        <v>5.28</v>
      </c>
      <c r="R92">
        <v>0.13900000000000001</v>
      </c>
      <c r="S92">
        <v>0.312</v>
      </c>
      <c r="T92">
        <v>0.54900000000000004</v>
      </c>
      <c r="U92">
        <f t="shared" si="5"/>
        <v>0</v>
      </c>
      <c r="V92">
        <f t="shared" si="6"/>
        <v>1</v>
      </c>
      <c r="W92">
        <f t="shared" si="7"/>
        <v>0</v>
      </c>
      <c r="X92">
        <f t="shared" si="4"/>
        <v>1</v>
      </c>
    </row>
    <row r="93" spans="1:24" x14ac:dyDescent="0.3">
      <c r="A93" t="s">
        <v>100</v>
      </c>
      <c r="B93" t="s">
        <v>1</v>
      </c>
      <c r="C93">
        <v>6940432</v>
      </c>
      <c r="D93">
        <v>1092</v>
      </c>
      <c r="E93">
        <v>6355.7</v>
      </c>
      <c r="F93">
        <v>67.12</v>
      </c>
      <c r="G93">
        <v>5.24</v>
      </c>
      <c r="H93">
        <v>2.97</v>
      </c>
      <c r="I93">
        <v>28800</v>
      </c>
      <c r="J93">
        <v>93.5</v>
      </c>
      <c r="K93">
        <v>546.70000000000005</v>
      </c>
      <c r="L93">
        <v>5.05</v>
      </c>
      <c r="M93">
        <v>1.01</v>
      </c>
      <c r="N93">
        <v>93.94</v>
      </c>
      <c r="O93">
        <v>2</v>
      </c>
      <c r="P93">
        <v>7.29</v>
      </c>
      <c r="Q93">
        <v>6.29</v>
      </c>
      <c r="R93">
        <v>1E-3</v>
      </c>
      <c r="S93">
        <v>9.1999999999999998E-2</v>
      </c>
      <c r="T93">
        <v>0.90600000000000003</v>
      </c>
      <c r="U93">
        <f t="shared" si="5"/>
        <v>0</v>
      </c>
      <c r="V93">
        <f t="shared" si="6"/>
        <v>1</v>
      </c>
      <c r="W93">
        <f t="shared" si="7"/>
        <v>0</v>
      </c>
      <c r="X93">
        <f t="shared" si="4"/>
        <v>1</v>
      </c>
    </row>
    <row r="94" spans="1:24" x14ac:dyDescent="0.3">
      <c r="A94" t="s">
        <v>101</v>
      </c>
      <c r="B94" t="s">
        <v>3</v>
      </c>
      <c r="C94">
        <v>9981334</v>
      </c>
      <c r="D94">
        <v>93030</v>
      </c>
      <c r="E94">
        <v>107.3</v>
      </c>
      <c r="F94">
        <v>0</v>
      </c>
      <c r="G94">
        <v>0.86</v>
      </c>
      <c r="H94">
        <v>8.57</v>
      </c>
      <c r="I94">
        <v>13900</v>
      </c>
      <c r="J94">
        <v>99.4</v>
      </c>
      <c r="K94">
        <v>336.2</v>
      </c>
      <c r="L94">
        <v>50.09</v>
      </c>
      <c r="M94">
        <v>2.06</v>
      </c>
      <c r="N94">
        <v>47.85</v>
      </c>
      <c r="O94">
        <v>3</v>
      </c>
      <c r="P94">
        <v>9.7200000000000006</v>
      </c>
      <c r="Q94">
        <v>13.11</v>
      </c>
      <c r="R94">
        <v>3.6999999999999998E-2</v>
      </c>
      <c r="S94">
        <v>0.312</v>
      </c>
      <c r="T94">
        <v>0.65100000000000002</v>
      </c>
      <c r="U94">
        <f t="shared" si="5"/>
        <v>0</v>
      </c>
      <c r="V94">
        <f t="shared" si="6"/>
        <v>0</v>
      </c>
      <c r="W94">
        <f t="shared" si="7"/>
        <v>1</v>
      </c>
      <c r="X94">
        <f t="shared" si="4"/>
        <v>0</v>
      </c>
    </row>
    <row r="95" spans="1:24" x14ac:dyDescent="0.3">
      <c r="A95" t="s">
        <v>102</v>
      </c>
      <c r="B95" t="s">
        <v>9</v>
      </c>
      <c r="C95">
        <v>299388</v>
      </c>
      <c r="D95">
        <v>103000</v>
      </c>
      <c r="E95">
        <v>2.9</v>
      </c>
      <c r="F95">
        <v>4.83</v>
      </c>
      <c r="G95">
        <v>2.38</v>
      </c>
      <c r="H95">
        <v>3.31</v>
      </c>
      <c r="I95">
        <v>30900</v>
      </c>
      <c r="J95">
        <v>99.9</v>
      </c>
      <c r="K95">
        <v>647.70000000000005</v>
      </c>
      <c r="L95">
        <v>7.0000000000000007E-2</v>
      </c>
      <c r="M95">
        <v>0</v>
      </c>
      <c r="N95">
        <v>99.93</v>
      </c>
      <c r="O95">
        <v>3</v>
      </c>
      <c r="P95">
        <v>13.64</v>
      </c>
      <c r="Q95">
        <v>6.72</v>
      </c>
      <c r="R95">
        <v>8.5999999999999993E-2</v>
      </c>
      <c r="S95">
        <v>0.15</v>
      </c>
      <c r="T95">
        <v>0.76500000000000001</v>
      </c>
      <c r="U95">
        <f t="shared" si="5"/>
        <v>0</v>
      </c>
      <c r="V95">
        <f t="shared" si="6"/>
        <v>0</v>
      </c>
      <c r="W95">
        <f t="shared" si="7"/>
        <v>1</v>
      </c>
      <c r="X95">
        <f t="shared" si="4"/>
        <v>1</v>
      </c>
    </row>
    <row r="96" spans="1:24" x14ac:dyDescent="0.3">
      <c r="A96" t="s">
        <v>103</v>
      </c>
      <c r="B96" t="s">
        <v>1</v>
      </c>
      <c r="C96">
        <v>1095351995</v>
      </c>
      <c r="D96">
        <v>3287590</v>
      </c>
      <c r="E96">
        <v>333.2</v>
      </c>
      <c r="F96">
        <v>0.21</v>
      </c>
      <c r="G96">
        <v>-7.0000000000000007E-2</v>
      </c>
      <c r="H96">
        <v>56.29</v>
      </c>
      <c r="I96">
        <v>2900</v>
      </c>
      <c r="J96">
        <v>59.5</v>
      </c>
      <c r="K96">
        <v>45.4</v>
      </c>
      <c r="L96">
        <v>54.4</v>
      </c>
      <c r="M96">
        <v>2.74</v>
      </c>
      <c r="N96">
        <v>42.86</v>
      </c>
      <c r="O96">
        <v>2.5</v>
      </c>
      <c r="P96">
        <v>22.01</v>
      </c>
      <c r="Q96">
        <v>8.18</v>
      </c>
      <c r="R96">
        <v>0.186</v>
      </c>
      <c r="S96">
        <v>0.27600000000000002</v>
      </c>
      <c r="T96">
        <v>0.53800000000000003</v>
      </c>
      <c r="U96">
        <f t="shared" si="5"/>
        <v>0</v>
      </c>
      <c r="V96">
        <f t="shared" si="6"/>
        <v>0</v>
      </c>
      <c r="W96">
        <f t="shared" si="7"/>
        <v>0</v>
      </c>
      <c r="X96">
        <f t="shared" si="4"/>
        <v>1</v>
      </c>
    </row>
    <row r="97" spans="1:24" x14ac:dyDescent="0.3">
      <c r="A97" t="s">
        <v>104</v>
      </c>
      <c r="B97" t="s">
        <v>1</v>
      </c>
      <c r="C97">
        <v>245452739</v>
      </c>
      <c r="D97">
        <v>1919440</v>
      </c>
      <c r="E97">
        <v>127.9</v>
      </c>
      <c r="F97">
        <v>2.85</v>
      </c>
      <c r="G97">
        <v>0</v>
      </c>
      <c r="H97">
        <v>35.6</v>
      </c>
      <c r="I97">
        <v>3200</v>
      </c>
      <c r="J97">
        <v>87.9</v>
      </c>
      <c r="K97">
        <v>52</v>
      </c>
      <c r="L97">
        <v>11.32</v>
      </c>
      <c r="M97">
        <v>7.23</v>
      </c>
      <c r="N97">
        <v>81.45</v>
      </c>
      <c r="O97">
        <v>2</v>
      </c>
      <c r="P97">
        <v>20.34</v>
      </c>
      <c r="Q97">
        <v>6.25</v>
      </c>
      <c r="R97">
        <v>0.13400000000000001</v>
      </c>
      <c r="S97">
        <v>0.45800000000000002</v>
      </c>
      <c r="T97">
        <v>0.40799999999999997</v>
      </c>
      <c r="U97">
        <f t="shared" si="5"/>
        <v>0</v>
      </c>
      <c r="V97">
        <f t="shared" si="6"/>
        <v>1</v>
      </c>
      <c r="W97">
        <f t="shared" si="7"/>
        <v>0</v>
      </c>
      <c r="X97">
        <f t="shared" si="4"/>
        <v>1</v>
      </c>
    </row>
    <row r="98" spans="1:24" x14ac:dyDescent="0.3">
      <c r="A98" t="s">
        <v>105</v>
      </c>
      <c r="B98" t="s">
        <v>1</v>
      </c>
      <c r="C98">
        <v>68688433</v>
      </c>
      <c r="D98">
        <v>1648000</v>
      </c>
      <c r="E98">
        <v>41.7</v>
      </c>
      <c r="F98">
        <v>0.15</v>
      </c>
      <c r="G98">
        <v>-0.84</v>
      </c>
      <c r="H98">
        <v>41.58</v>
      </c>
      <c r="I98">
        <v>7000</v>
      </c>
      <c r="J98">
        <v>79.400000000000006</v>
      </c>
      <c r="K98">
        <v>276.39999999999998</v>
      </c>
      <c r="L98">
        <v>8.7200000000000006</v>
      </c>
      <c r="M98">
        <v>1.39</v>
      </c>
      <c r="N98">
        <v>89.89</v>
      </c>
      <c r="O98">
        <v>1</v>
      </c>
      <c r="P98">
        <v>17</v>
      </c>
      <c r="Q98">
        <v>5.55</v>
      </c>
      <c r="R98">
        <v>0.11600000000000001</v>
      </c>
      <c r="S98">
        <v>0.42399999999999999</v>
      </c>
      <c r="T98">
        <v>0.46</v>
      </c>
      <c r="U98">
        <f t="shared" si="5"/>
        <v>1</v>
      </c>
      <c r="V98">
        <f t="shared" si="6"/>
        <v>0</v>
      </c>
      <c r="W98">
        <f t="shared" si="7"/>
        <v>0</v>
      </c>
      <c r="X98">
        <f t="shared" si="4"/>
        <v>1</v>
      </c>
    </row>
    <row r="99" spans="1:24" x14ac:dyDescent="0.3">
      <c r="A99" t="s">
        <v>106</v>
      </c>
      <c r="B99" t="s">
        <v>24</v>
      </c>
      <c r="C99">
        <v>26783383</v>
      </c>
      <c r="D99">
        <v>437072</v>
      </c>
      <c r="E99">
        <v>61.3</v>
      </c>
      <c r="F99">
        <v>0.01</v>
      </c>
      <c r="G99">
        <v>0</v>
      </c>
      <c r="H99">
        <v>50.25</v>
      </c>
      <c r="I99">
        <v>1500</v>
      </c>
      <c r="J99">
        <v>40.4</v>
      </c>
      <c r="K99">
        <v>38.6</v>
      </c>
      <c r="L99">
        <v>13.15</v>
      </c>
      <c r="M99">
        <v>0.78</v>
      </c>
      <c r="N99">
        <v>86.07</v>
      </c>
      <c r="O99">
        <v>1</v>
      </c>
      <c r="P99">
        <v>31.98</v>
      </c>
      <c r="Q99">
        <v>5.37</v>
      </c>
      <c r="R99">
        <v>7.2999999999999995E-2</v>
      </c>
      <c r="S99">
        <v>0.66600000000000004</v>
      </c>
      <c r="T99">
        <v>0.26100000000000001</v>
      </c>
      <c r="U99">
        <f t="shared" si="5"/>
        <v>1</v>
      </c>
      <c r="V99">
        <f t="shared" si="6"/>
        <v>0</v>
      </c>
      <c r="W99">
        <f t="shared" si="7"/>
        <v>0</v>
      </c>
      <c r="X99">
        <f t="shared" si="4"/>
        <v>1</v>
      </c>
    </row>
    <row r="100" spans="1:24" x14ac:dyDescent="0.3">
      <c r="A100" t="s">
        <v>107</v>
      </c>
      <c r="B100" t="s">
        <v>9</v>
      </c>
      <c r="C100">
        <v>4062235</v>
      </c>
      <c r="D100">
        <v>70280</v>
      </c>
      <c r="E100">
        <v>57.8</v>
      </c>
      <c r="F100">
        <v>2.06</v>
      </c>
      <c r="G100">
        <v>4.99</v>
      </c>
      <c r="H100">
        <v>5.39</v>
      </c>
      <c r="I100">
        <v>29600</v>
      </c>
      <c r="J100">
        <v>98</v>
      </c>
      <c r="K100">
        <v>500.5</v>
      </c>
      <c r="L100">
        <v>15.2</v>
      </c>
      <c r="M100">
        <v>0.03</v>
      </c>
      <c r="N100">
        <v>84.77</v>
      </c>
      <c r="O100">
        <v>3</v>
      </c>
      <c r="P100">
        <v>14.45</v>
      </c>
      <c r="Q100">
        <v>7.82</v>
      </c>
      <c r="R100">
        <v>0.05</v>
      </c>
      <c r="S100">
        <v>0.46</v>
      </c>
      <c r="T100">
        <v>0.49</v>
      </c>
      <c r="U100">
        <f t="shared" si="5"/>
        <v>0</v>
      </c>
      <c r="V100">
        <f t="shared" si="6"/>
        <v>0</v>
      </c>
      <c r="W100">
        <f t="shared" si="7"/>
        <v>1</v>
      </c>
      <c r="X100">
        <f t="shared" si="4"/>
        <v>1</v>
      </c>
    </row>
    <row r="101" spans="1:24" x14ac:dyDescent="0.3">
      <c r="A101" t="s">
        <v>108</v>
      </c>
      <c r="B101" t="s">
        <v>9</v>
      </c>
      <c r="C101">
        <v>75441</v>
      </c>
      <c r="D101">
        <v>572</v>
      </c>
      <c r="E101">
        <v>131.9</v>
      </c>
      <c r="F101">
        <v>27.97</v>
      </c>
      <c r="G101">
        <v>5.36</v>
      </c>
      <c r="H101">
        <v>5.93</v>
      </c>
      <c r="I101">
        <v>21000</v>
      </c>
      <c r="K101">
        <v>676</v>
      </c>
      <c r="L101">
        <v>9</v>
      </c>
      <c r="M101">
        <v>0</v>
      </c>
      <c r="N101">
        <v>91</v>
      </c>
      <c r="O101">
        <v>3</v>
      </c>
      <c r="P101">
        <v>11.05</v>
      </c>
      <c r="Q101">
        <v>11.19</v>
      </c>
      <c r="R101">
        <v>0.01</v>
      </c>
      <c r="S101">
        <v>0.13</v>
      </c>
      <c r="T101">
        <v>0.86</v>
      </c>
      <c r="U101">
        <f t="shared" si="5"/>
        <v>0</v>
      </c>
      <c r="V101">
        <f t="shared" si="6"/>
        <v>0</v>
      </c>
      <c r="W101">
        <f t="shared" si="7"/>
        <v>1</v>
      </c>
      <c r="X101">
        <f t="shared" si="4"/>
        <v>1</v>
      </c>
    </row>
    <row r="102" spans="1:24" x14ac:dyDescent="0.3">
      <c r="A102" t="s">
        <v>109</v>
      </c>
      <c r="B102" t="s">
        <v>24</v>
      </c>
      <c r="C102">
        <v>6352117</v>
      </c>
      <c r="D102">
        <v>20770</v>
      </c>
      <c r="E102">
        <v>305.8</v>
      </c>
      <c r="F102">
        <v>1.31</v>
      </c>
      <c r="G102">
        <v>0.68</v>
      </c>
      <c r="H102">
        <v>7.03</v>
      </c>
      <c r="I102">
        <v>19800</v>
      </c>
      <c r="J102">
        <v>95.4</v>
      </c>
      <c r="K102">
        <v>462.3</v>
      </c>
      <c r="L102">
        <v>16.39</v>
      </c>
      <c r="M102">
        <v>4.17</v>
      </c>
      <c r="N102">
        <v>79.44</v>
      </c>
      <c r="O102">
        <v>3</v>
      </c>
      <c r="P102">
        <v>17.97</v>
      </c>
      <c r="Q102">
        <v>6.18</v>
      </c>
      <c r="R102">
        <v>2.5999999999999999E-2</v>
      </c>
      <c r="S102">
        <v>0.317</v>
      </c>
      <c r="T102">
        <v>0.65700000000000003</v>
      </c>
      <c r="U102">
        <f t="shared" si="5"/>
        <v>0</v>
      </c>
      <c r="V102">
        <f t="shared" si="6"/>
        <v>0</v>
      </c>
      <c r="W102">
        <f t="shared" si="7"/>
        <v>1</v>
      </c>
      <c r="X102">
        <f t="shared" si="4"/>
        <v>1</v>
      </c>
    </row>
    <row r="103" spans="1:24" x14ac:dyDescent="0.3">
      <c r="A103" t="s">
        <v>110</v>
      </c>
      <c r="B103" t="s">
        <v>9</v>
      </c>
      <c r="C103">
        <v>58133509</v>
      </c>
      <c r="D103">
        <v>301230</v>
      </c>
      <c r="E103">
        <v>193</v>
      </c>
      <c r="F103">
        <v>2.52</v>
      </c>
      <c r="G103">
        <v>2.0699999999999998</v>
      </c>
      <c r="H103">
        <v>5.94</v>
      </c>
      <c r="I103">
        <v>26700</v>
      </c>
      <c r="J103">
        <v>98.6</v>
      </c>
      <c r="K103">
        <v>430.9</v>
      </c>
      <c r="L103">
        <v>27.79</v>
      </c>
      <c r="M103">
        <v>9.5299999999999994</v>
      </c>
      <c r="N103">
        <v>62.68</v>
      </c>
      <c r="P103">
        <v>8.7200000000000006</v>
      </c>
      <c r="Q103">
        <v>10.4</v>
      </c>
      <c r="R103">
        <v>2.1000000000000001E-2</v>
      </c>
      <c r="S103">
        <v>0.29099999999999998</v>
      </c>
      <c r="T103">
        <v>0.68799999999999994</v>
      </c>
      <c r="U103">
        <f t="shared" si="5"/>
        <v>0</v>
      </c>
      <c r="V103">
        <f t="shared" si="6"/>
        <v>0</v>
      </c>
      <c r="W103">
        <f t="shared" si="7"/>
        <v>0</v>
      </c>
      <c r="X103">
        <f t="shared" si="4"/>
        <v>1</v>
      </c>
    </row>
    <row r="104" spans="1:24" x14ac:dyDescent="0.3">
      <c r="A104" t="s">
        <v>111</v>
      </c>
      <c r="B104" t="s">
        <v>13</v>
      </c>
      <c r="C104">
        <v>2758124</v>
      </c>
      <c r="D104">
        <v>10991</v>
      </c>
      <c r="E104">
        <v>250.9</v>
      </c>
      <c r="F104">
        <v>9.3000000000000007</v>
      </c>
      <c r="G104">
        <v>-4.92</v>
      </c>
      <c r="H104">
        <v>12.36</v>
      </c>
      <c r="I104">
        <v>3900</v>
      </c>
      <c r="J104">
        <v>87.9</v>
      </c>
      <c r="K104">
        <v>124</v>
      </c>
      <c r="L104">
        <v>16.07</v>
      </c>
      <c r="M104">
        <v>10.16</v>
      </c>
      <c r="N104">
        <v>73.77</v>
      </c>
      <c r="O104">
        <v>2</v>
      </c>
      <c r="P104">
        <v>20.82</v>
      </c>
      <c r="Q104">
        <v>6.52</v>
      </c>
      <c r="R104">
        <v>4.9000000000000002E-2</v>
      </c>
      <c r="S104">
        <v>0.33700000000000002</v>
      </c>
      <c r="T104">
        <v>0.61499999999999999</v>
      </c>
      <c r="U104">
        <f t="shared" si="5"/>
        <v>0</v>
      </c>
      <c r="V104">
        <f t="shared" si="6"/>
        <v>1</v>
      </c>
      <c r="W104">
        <f t="shared" si="7"/>
        <v>0</v>
      </c>
      <c r="X104">
        <f t="shared" si="4"/>
        <v>1</v>
      </c>
    </row>
    <row r="105" spans="1:24" x14ac:dyDescent="0.3">
      <c r="A105" t="s">
        <v>112</v>
      </c>
      <c r="B105" t="s">
        <v>1</v>
      </c>
      <c r="C105">
        <v>127463611</v>
      </c>
      <c r="D105">
        <v>377835</v>
      </c>
      <c r="E105">
        <v>337.4</v>
      </c>
      <c r="F105">
        <v>7.87</v>
      </c>
      <c r="G105">
        <v>0</v>
      </c>
      <c r="H105">
        <v>3.26</v>
      </c>
      <c r="I105">
        <v>28200</v>
      </c>
      <c r="J105">
        <v>99</v>
      </c>
      <c r="K105">
        <v>461.2</v>
      </c>
      <c r="L105">
        <v>12.19</v>
      </c>
      <c r="M105">
        <v>0.96</v>
      </c>
      <c r="N105">
        <v>86.85</v>
      </c>
      <c r="O105">
        <v>3</v>
      </c>
      <c r="P105">
        <v>9.3699999999999992</v>
      </c>
      <c r="Q105">
        <v>9.16</v>
      </c>
      <c r="R105">
        <v>1.7000000000000001E-2</v>
      </c>
      <c r="S105">
        <v>0.25800000000000001</v>
      </c>
      <c r="T105">
        <v>0.72499999999999998</v>
      </c>
      <c r="U105">
        <f t="shared" si="5"/>
        <v>0</v>
      </c>
      <c r="V105">
        <f t="shared" si="6"/>
        <v>0</v>
      </c>
      <c r="W105">
        <f t="shared" si="7"/>
        <v>1</v>
      </c>
      <c r="X105">
        <f t="shared" si="4"/>
        <v>1</v>
      </c>
    </row>
    <row r="106" spans="1:24" x14ac:dyDescent="0.3">
      <c r="A106" t="s">
        <v>113</v>
      </c>
      <c r="B106" t="s">
        <v>9</v>
      </c>
      <c r="C106">
        <v>91084</v>
      </c>
      <c r="D106">
        <v>116</v>
      </c>
      <c r="E106">
        <v>785.2</v>
      </c>
      <c r="F106">
        <v>60.34</v>
      </c>
      <c r="G106">
        <v>2.76</v>
      </c>
      <c r="H106">
        <v>5.24</v>
      </c>
      <c r="I106">
        <v>24800</v>
      </c>
      <c r="K106">
        <v>811.3</v>
      </c>
      <c r="L106">
        <v>0</v>
      </c>
      <c r="M106">
        <v>0</v>
      </c>
      <c r="N106">
        <v>100</v>
      </c>
      <c r="O106">
        <v>3</v>
      </c>
      <c r="P106">
        <v>9.3000000000000007</v>
      </c>
      <c r="Q106">
        <v>9.2799999999999994</v>
      </c>
      <c r="R106">
        <v>0.05</v>
      </c>
      <c r="S106">
        <v>0.02</v>
      </c>
      <c r="T106">
        <v>0.93</v>
      </c>
      <c r="U106">
        <f t="shared" si="5"/>
        <v>0</v>
      </c>
      <c r="V106">
        <f t="shared" si="6"/>
        <v>0</v>
      </c>
      <c r="W106">
        <f t="shared" si="7"/>
        <v>1</v>
      </c>
      <c r="X106">
        <f t="shared" si="4"/>
        <v>1</v>
      </c>
    </row>
    <row r="107" spans="1:24" x14ac:dyDescent="0.3">
      <c r="A107" t="s">
        <v>114</v>
      </c>
      <c r="B107" t="s">
        <v>24</v>
      </c>
      <c r="C107">
        <v>5906760</v>
      </c>
      <c r="D107">
        <v>92300</v>
      </c>
      <c r="E107">
        <v>64</v>
      </c>
      <c r="F107">
        <v>0.03</v>
      </c>
      <c r="G107">
        <v>6.59</v>
      </c>
      <c r="H107">
        <v>17.350000000000001</v>
      </c>
      <c r="I107">
        <v>4300</v>
      </c>
      <c r="J107">
        <v>91.3</v>
      </c>
      <c r="K107">
        <v>104.5</v>
      </c>
      <c r="L107">
        <v>2.67</v>
      </c>
      <c r="M107">
        <v>1.83</v>
      </c>
      <c r="N107">
        <v>95.5</v>
      </c>
      <c r="O107">
        <v>1</v>
      </c>
      <c r="P107">
        <v>21.25</v>
      </c>
      <c r="Q107">
        <v>2.65</v>
      </c>
      <c r="R107">
        <v>3.3000000000000002E-2</v>
      </c>
      <c r="S107">
        <v>0.28699999999999998</v>
      </c>
      <c r="T107">
        <v>0.68</v>
      </c>
      <c r="U107">
        <f t="shared" si="5"/>
        <v>1</v>
      </c>
      <c r="V107">
        <f t="shared" si="6"/>
        <v>0</v>
      </c>
      <c r="W107">
        <f t="shared" si="7"/>
        <v>0</v>
      </c>
      <c r="X107">
        <f t="shared" si="4"/>
        <v>1</v>
      </c>
    </row>
    <row r="108" spans="1:24" x14ac:dyDescent="0.3">
      <c r="A108" t="s">
        <v>115</v>
      </c>
      <c r="B108" t="s">
        <v>17</v>
      </c>
      <c r="C108">
        <v>15233244</v>
      </c>
      <c r="D108">
        <v>2717300</v>
      </c>
      <c r="E108">
        <v>5.6</v>
      </c>
      <c r="F108">
        <v>0</v>
      </c>
      <c r="G108">
        <v>-3.35</v>
      </c>
      <c r="H108">
        <v>29.21</v>
      </c>
      <c r="I108">
        <v>6300</v>
      </c>
      <c r="J108">
        <v>98.4</v>
      </c>
      <c r="K108">
        <v>164.1</v>
      </c>
      <c r="L108">
        <v>7.98</v>
      </c>
      <c r="M108">
        <v>0.05</v>
      </c>
      <c r="N108">
        <v>91.97</v>
      </c>
      <c r="O108">
        <v>4</v>
      </c>
      <c r="P108">
        <v>16</v>
      </c>
      <c r="Q108">
        <v>9.42</v>
      </c>
      <c r="R108">
        <v>6.7000000000000004E-2</v>
      </c>
      <c r="S108">
        <v>0.38600000000000001</v>
      </c>
      <c r="T108">
        <v>0.54700000000000004</v>
      </c>
      <c r="U108">
        <f t="shared" si="5"/>
        <v>0</v>
      </c>
      <c r="V108">
        <f t="shared" si="6"/>
        <v>0</v>
      </c>
      <c r="W108">
        <f t="shared" si="7"/>
        <v>0</v>
      </c>
      <c r="X108">
        <f t="shared" si="4"/>
        <v>0</v>
      </c>
    </row>
    <row r="109" spans="1:24" x14ac:dyDescent="0.3">
      <c r="A109" t="s">
        <v>116</v>
      </c>
      <c r="B109" t="s">
        <v>11</v>
      </c>
      <c r="C109">
        <v>34707817</v>
      </c>
      <c r="D109">
        <v>582650</v>
      </c>
      <c r="E109">
        <v>59.6</v>
      </c>
      <c r="F109">
        <v>0.09</v>
      </c>
      <c r="G109">
        <v>-0.1</v>
      </c>
      <c r="H109">
        <v>61.47</v>
      </c>
      <c r="I109">
        <v>1000</v>
      </c>
      <c r="J109">
        <v>85.1</v>
      </c>
      <c r="K109">
        <v>8.1</v>
      </c>
      <c r="L109">
        <v>8.08</v>
      </c>
      <c r="M109">
        <v>0.98</v>
      </c>
      <c r="N109">
        <v>90.94</v>
      </c>
      <c r="O109">
        <v>1.5</v>
      </c>
      <c r="P109">
        <v>39.72</v>
      </c>
      <c r="Q109">
        <v>14.02</v>
      </c>
      <c r="R109">
        <v>0.16300000000000001</v>
      </c>
      <c r="S109">
        <v>0.188</v>
      </c>
      <c r="T109">
        <v>0.65100000000000002</v>
      </c>
      <c r="U109">
        <f t="shared" si="5"/>
        <v>0</v>
      </c>
      <c r="V109">
        <f t="shared" si="6"/>
        <v>0</v>
      </c>
      <c r="W109">
        <f t="shared" si="7"/>
        <v>0</v>
      </c>
      <c r="X109">
        <f t="shared" si="4"/>
        <v>1</v>
      </c>
    </row>
    <row r="110" spans="1:24" x14ac:dyDescent="0.3">
      <c r="A110" t="s">
        <v>117</v>
      </c>
      <c r="B110" t="s">
        <v>7</v>
      </c>
      <c r="C110">
        <v>105432</v>
      </c>
      <c r="D110">
        <v>811</v>
      </c>
      <c r="E110">
        <v>130</v>
      </c>
      <c r="F110">
        <v>140.94</v>
      </c>
      <c r="G110">
        <v>0</v>
      </c>
      <c r="H110">
        <v>48.52</v>
      </c>
      <c r="I110">
        <v>800</v>
      </c>
      <c r="K110">
        <v>42.7</v>
      </c>
      <c r="L110">
        <v>2.74</v>
      </c>
      <c r="M110">
        <v>50.68</v>
      </c>
      <c r="N110">
        <v>46.58</v>
      </c>
      <c r="O110">
        <v>2</v>
      </c>
      <c r="P110">
        <v>30.65</v>
      </c>
      <c r="Q110">
        <v>8.26</v>
      </c>
      <c r="R110">
        <v>8.8999999999999996E-2</v>
      </c>
      <c r="S110">
        <v>0.24199999999999999</v>
      </c>
      <c r="T110">
        <v>0.66800000000000004</v>
      </c>
      <c r="U110">
        <f t="shared" si="5"/>
        <v>0</v>
      </c>
      <c r="V110">
        <f t="shared" si="6"/>
        <v>1</v>
      </c>
      <c r="W110">
        <f t="shared" si="7"/>
        <v>0</v>
      </c>
      <c r="X110">
        <f t="shared" si="4"/>
        <v>1</v>
      </c>
    </row>
    <row r="111" spans="1:24" x14ac:dyDescent="0.3">
      <c r="A111" t="s">
        <v>236</v>
      </c>
      <c r="B111" t="s">
        <v>1</v>
      </c>
      <c r="C111">
        <v>23113019</v>
      </c>
      <c r="D111">
        <v>120540</v>
      </c>
      <c r="E111">
        <v>191.8</v>
      </c>
      <c r="F111">
        <v>2.0699999999999998</v>
      </c>
      <c r="G111">
        <v>0</v>
      </c>
      <c r="H111">
        <v>24.04</v>
      </c>
      <c r="I111">
        <v>1300</v>
      </c>
      <c r="J111">
        <v>99</v>
      </c>
      <c r="K111">
        <v>42.4</v>
      </c>
      <c r="L111">
        <v>20.76</v>
      </c>
      <c r="M111">
        <v>2.4900000000000002</v>
      </c>
      <c r="N111">
        <v>76.75</v>
      </c>
      <c r="O111">
        <v>3</v>
      </c>
      <c r="P111">
        <v>15.54</v>
      </c>
      <c r="Q111">
        <v>7.13</v>
      </c>
      <c r="R111">
        <v>0.3</v>
      </c>
      <c r="S111">
        <v>0.34</v>
      </c>
      <c r="T111">
        <v>0.36</v>
      </c>
      <c r="U111">
        <f t="shared" si="5"/>
        <v>0</v>
      </c>
      <c r="V111">
        <f t="shared" si="6"/>
        <v>0</v>
      </c>
      <c r="W111">
        <f t="shared" si="7"/>
        <v>1</v>
      </c>
      <c r="X111">
        <f t="shared" si="4"/>
        <v>1</v>
      </c>
    </row>
    <row r="112" spans="1:24" x14ac:dyDescent="0.3">
      <c r="A112" t="s">
        <v>237</v>
      </c>
      <c r="B112" t="s">
        <v>1</v>
      </c>
      <c r="C112">
        <v>48846823</v>
      </c>
      <c r="D112">
        <v>98480</v>
      </c>
      <c r="E112">
        <v>496</v>
      </c>
      <c r="F112">
        <v>2.4500000000000002</v>
      </c>
      <c r="G112">
        <v>0</v>
      </c>
      <c r="H112">
        <v>7.05</v>
      </c>
      <c r="I112">
        <v>17800</v>
      </c>
      <c r="J112">
        <v>97.9</v>
      </c>
      <c r="K112">
        <v>486.1</v>
      </c>
      <c r="L112">
        <v>17.18</v>
      </c>
      <c r="M112">
        <v>1.95</v>
      </c>
      <c r="N112">
        <v>80.87</v>
      </c>
      <c r="O112">
        <v>3</v>
      </c>
      <c r="P112">
        <v>10</v>
      </c>
      <c r="Q112">
        <v>5.85</v>
      </c>
      <c r="R112">
        <v>3.3000000000000002E-2</v>
      </c>
      <c r="S112">
        <v>0.40300000000000002</v>
      </c>
      <c r="T112">
        <v>0.56299999999999994</v>
      </c>
      <c r="U112">
        <f t="shared" si="5"/>
        <v>0</v>
      </c>
      <c r="V112">
        <f t="shared" si="6"/>
        <v>0</v>
      </c>
      <c r="W112">
        <f t="shared" si="7"/>
        <v>1</v>
      </c>
      <c r="X112">
        <f t="shared" si="4"/>
        <v>1</v>
      </c>
    </row>
    <row r="113" spans="1:24" x14ac:dyDescent="0.3">
      <c r="A113" t="s">
        <v>118</v>
      </c>
      <c r="B113" t="s">
        <v>24</v>
      </c>
      <c r="C113">
        <v>2418393</v>
      </c>
      <c r="D113">
        <v>17820</v>
      </c>
      <c r="E113">
        <v>135.69999999999999</v>
      </c>
      <c r="F113">
        <v>2.8</v>
      </c>
      <c r="G113">
        <v>14.18</v>
      </c>
      <c r="H113">
        <v>9.9499999999999993</v>
      </c>
      <c r="I113">
        <v>19000</v>
      </c>
      <c r="J113">
        <v>83.5</v>
      </c>
      <c r="K113">
        <v>211</v>
      </c>
      <c r="L113">
        <v>0.73</v>
      </c>
      <c r="M113">
        <v>0.11</v>
      </c>
      <c r="N113">
        <v>99.16</v>
      </c>
      <c r="O113">
        <v>1</v>
      </c>
      <c r="P113">
        <v>21.94</v>
      </c>
      <c r="Q113">
        <v>2.41</v>
      </c>
      <c r="R113">
        <v>4.0000000000000001E-3</v>
      </c>
      <c r="S113">
        <v>0.47899999999999998</v>
      </c>
      <c r="T113">
        <v>0.51600000000000001</v>
      </c>
      <c r="U113">
        <f t="shared" si="5"/>
        <v>1</v>
      </c>
      <c r="V113">
        <f t="shared" si="6"/>
        <v>0</v>
      </c>
      <c r="W113">
        <f t="shared" si="7"/>
        <v>0</v>
      </c>
      <c r="X113">
        <f t="shared" si="4"/>
        <v>1</v>
      </c>
    </row>
    <row r="114" spans="1:24" x14ac:dyDescent="0.3">
      <c r="A114" t="s">
        <v>119</v>
      </c>
      <c r="B114" t="s">
        <v>17</v>
      </c>
      <c r="C114">
        <v>5213898</v>
      </c>
      <c r="D114">
        <v>198500</v>
      </c>
      <c r="E114">
        <v>26.3</v>
      </c>
      <c r="F114">
        <v>0</v>
      </c>
      <c r="G114">
        <v>-2.4500000000000002</v>
      </c>
      <c r="H114">
        <v>35.64</v>
      </c>
      <c r="I114">
        <v>1600</v>
      </c>
      <c r="J114">
        <v>97</v>
      </c>
      <c r="K114">
        <v>84</v>
      </c>
      <c r="L114">
        <v>7.3</v>
      </c>
      <c r="M114">
        <v>0.35</v>
      </c>
      <c r="N114">
        <v>92.35</v>
      </c>
      <c r="O114">
        <v>2.5</v>
      </c>
      <c r="P114">
        <v>22.8</v>
      </c>
      <c r="Q114">
        <v>7.08</v>
      </c>
      <c r="R114">
        <v>0.35299999999999998</v>
      </c>
      <c r="S114">
        <v>0.20799999999999999</v>
      </c>
      <c r="T114">
        <v>0.439</v>
      </c>
      <c r="U114">
        <f t="shared" si="5"/>
        <v>0</v>
      </c>
      <c r="V114">
        <f t="shared" si="6"/>
        <v>0</v>
      </c>
      <c r="W114">
        <f t="shared" si="7"/>
        <v>0</v>
      </c>
      <c r="X114">
        <f t="shared" si="4"/>
        <v>0</v>
      </c>
    </row>
    <row r="115" spans="1:24" x14ac:dyDescent="0.3">
      <c r="A115" t="s">
        <v>120</v>
      </c>
      <c r="B115" t="s">
        <v>1</v>
      </c>
      <c r="C115">
        <v>6368481</v>
      </c>
      <c r="D115">
        <v>236800</v>
      </c>
      <c r="E115">
        <v>26.9</v>
      </c>
      <c r="F115">
        <v>0</v>
      </c>
      <c r="G115">
        <v>0</v>
      </c>
      <c r="H115">
        <v>85.22</v>
      </c>
      <c r="I115">
        <v>1700</v>
      </c>
      <c r="J115">
        <v>66.400000000000006</v>
      </c>
      <c r="K115">
        <v>14.1</v>
      </c>
      <c r="L115">
        <v>3.8</v>
      </c>
      <c r="M115">
        <v>0.35</v>
      </c>
      <c r="N115">
        <v>95.85</v>
      </c>
      <c r="O115">
        <v>2</v>
      </c>
      <c r="P115">
        <v>35.49</v>
      </c>
      <c r="Q115">
        <v>11.55</v>
      </c>
      <c r="R115">
        <v>0.45500000000000002</v>
      </c>
      <c r="S115">
        <v>0.28699999999999998</v>
      </c>
      <c r="T115">
        <v>0.25800000000000001</v>
      </c>
      <c r="U115">
        <f t="shared" si="5"/>
        <v>0</v>
      </c>
      <c r="V115">
        <f t="shared" si="6"/>
        <v>1</v>
      </c>
      <c r="W115">
        <f t="shared" si="7"/>
        <v>0</v>
      </c>
      <c r="X115">
        <f t="shared" si="4"/>
        <v>0</v>
      </c>
    </row>
    <row r="116" spans="1:24" x14ac:dyDescent="0.3">
      <c r="A116" t="s">
        <v>121</v>
      </c>
      <c r="B116" t="s">
        <v>73</v>
      </c>
      <c r="C116">
        <v>2274735</v>
      </c>
      <c r="D116">
        <v>64589</v>
      </c>
      <c r="E116">
        <v>35.200000000000003</v>
      </c>
      <c r="F116">
        <v>0.82</v>
      </c>
      <c r="G116">
        <v>-2.23</v>
      </c>
      <c r="H116">
        <v>9.5500000000000007</v>
      </c>
      <c r="I116">
        <v>10200</v>
      </c>
      <c r="J116">
        <v>99.8</v>
      </c>
      <c r="K116">
        <v>321.39999999999998</v>
      </c>
      <c r="L116">
        <v>29.67</v>
      </c>
      <c r="M116">
        <v>0.47</v>
      </c>
      <c r="N116">
        <v>69.86</v>
      </c>
      <c r="O116">
        <v>3</v>
      </c>
      <c r="P116">
        <v>9.24</v>
      </c>
      <c r="Q116">
        <v>13.66</v>
      </c>
      <c r="R116">
        <v>0.04</v>
      </c>
      <c r="S116">
        <v>0.26100000000000001</v>
      </c>
      <c r="T116">
        <v>0.69899999999999995</v>
      </c>
      <c r="U116">
        <f t="shared" si="5"/>
        <v>0</v>
      </c>
      <c r="V116">
        <f t="shared" si="6"/>
        <v>0</v>
      </c>
      <c r="W116">
        <f t="shared" si="7"/>
        <v>1</v>
      </c>
      <c r="X116">
        <f t="shared" si="4"/>
        <v>1</v>
      </c>
    </row>
    <row r="117" spans="1:24" x14ac:dyDescent="0.3">
      <c r="A117" t="s">
        <v>122</v>
      </c>
      <c r="B117" t="s">
        <v>24</v>
      </c>
      <c r="C117">
        <v>3874050</v>
      </c>
      <c r="D117">
        <v>10400</v>
      </c>
      <c r="E117">
        <v>372.5</v>
      </c>
      <c r="F117">
        <v>2.16</v>
      </c>
      <c r="G117">
        <v>0</v>
      </c>
      <c r="H117">
        <v>24.52</v>
      </c>
      <c r="I117">
        <v>4800</v>
      </c>
      <c r="J117">
        <v>87.4</v>
      </c>
      <c r="K117">
        <v>255.6</v>
      </c>
      <c r="L117">
        <v>16.62</v>
      </c>
      <c r="M117">
        <v>13.98</v>
      </c>
      <c r="N117">
        <v>69.400000000000006</v>
      </c>
      <c r="P117">
        <v>18.52</v>
      </c>
      <c r="Q117">
        <v>6.21</v>
      </c>
      <c r="R117">
        <v>0.12</v>
      </c>
      <c r="S117">
        <v>0.21</v>
      </c>
      <c r="T117">
        <v>0.67</v>
      </c>
      <c r="U117">
        <f t="shared" si="5"/>
        <v>0</v>
      </c>
      <c r="V117">
        <f t="shared" si="6"/>
        <v>0</v>
      </c>
      <c r="W117">
        <f t="shared" si="7"/>
        <v>0</v>
      </c>
      <c r="X117">
        <f t="shared" si="4"/>
        <v>1</v>
      </c>
    </row>
    <row r="118" spans="1:24" x14ac:dyDescent="0.3">
      <c r="A118" t="s">
        <v>123</v>
      </c>
      <c r="B118" t="s">
        <v>11</v>
      </c>
      <c r="C118">
        <v>2022331</v>
      </c>
      <c r="D118">
        <v>30355</v>
      </c>
      <c r="E118">
        <v>66.599999999999994</v>
      </c>
      <c r="F118">
        <v>0</v>
      </c>
      <c r="G118">
        <v>-0.74</v>
      </c>
      <c r="H118">
        <v>84.23</v>
      </c>
      <c r="I118">
        <v>3000</v>
      </c>
      <c r="J118">
        <v>84.8</v>
      </c>
      <c r="K118">
        <v>23.7</v>
      </c>
      <c r="L118">
        <v>10.87</v>
      </c>
      <c r="M118">
        <v>0.13</v>
      </c>
      <c r="N118">
        <v>89</v>
      </c>
      <c r="O118">
        <v>3</v>
      </c>
      <c r="P118">
        <v>24.75</v>
      </c>
      <c r="Q118">
        <v>28.71</v>
      </c>
      <c r="R118">
        <v>0.16300000000000001</v>
      </c>
      <c r="S118">
        <v>0.443</v>
      </c>
      <c r="T118">
        <v>0.39400000000000002</v>
      </c>
      <c r="U118">
        <f t="shared" si="5"/>
        <v>0</v>
      </c>
      <c r="V118">
        <f t="shared" si="6"/>
        <v>0</v>
      </c>
      <c r="W118">
        <f t="shared" si="7"/>
        <v>1</v>
      </c>
      <c r="X118">
        <f t="shared" si="4"/>
        <v>0</v>
      </c>
    </row>
    <row r="119" spans="1:24" x14ac:dyDescent="0.3">
      <c r="A119" t="s">
        <v>124</v>
      </c>
      <c r="B119" t="s">
        <v>11</v>
      </c>
      <c r="C119">
        <v>3042004</v>
      </c>
      <c r="D119">
        <v>111370</v>
      </c>
      <c r="E119">
        <v>27.3</v>
      </c>
      <c r="F119">
        <v>0.52</v>
      </c>
      <c r="G119">
        <v>0</v>
      </c>
      <c r="H119">
        <v>128.87</v>
      </c>
      <c r="I119">
        <v>1000</v>
      </c>
      <c r="J119">
        <v>57.5</v>
      </c>
      <c r="K119">
        <v>2.2999999999999998</v>
      </c>
      <c r="L119">
        <v>3.95</v>
      </c>
      <c r="M119">
        <v>2.2799999999999998</v>
      </c>
      <c r="N119">
        <v>93.77</v>
      </c>
      <c r="O119">
        <v>2</v>
      </c>
      <c r="P119">
        <v>44.77</v>
      </c>
      <c r="Q119">
        <v>23.1</v>
      </c>
      <c r="R119">
        <v>0.76900000000000002</v>
      </c>
      <c r="S119">
        <v>5.3999999999999999E-2</v>
      </c>
      <c r="T119">
        <v>0.17699999999999999</v>
      </c>
      <c r="U119">
        <f t="shared" si="5"/>
        <v>0</v>
      </c>
      <c r="V119">
        <f t="shared" si="6"/>
        <v>1</v>
      </c>
      <c r="W119">
        <f t="shared" si="7"/>
        <v>0</v>
      </c>
      <c r="X119">
        <f t="shared" si="4"/>
        <v>1</v>
      </c>
    </row>
    <row r="120" spans="1:24" x14ac:dyDescent="0.3">
      <c r="A120" t="s">
        <v>125</v>
      </c>
      <c r="B120" t="s">
        <v>5</v>
      </c>
      <c r="C120">
        <v>5900754</v>
      </c>
      <c r="D120">
        <v>1759540</v>
      </c>
      <c r="E120">
        <v>3.4</v>
      </c>
      <c r="F120">
        <v>0.1</v>
      </c>
      <c r="G120">
        <v>0</v>
      </c>
      <c r="H120">
        <v>24.6</v>
      </c>
      <c r="I120">
        <v>6400</v>
      </c>
      <c r="J120">
        <v>82.6</v>
      </c>
      <c r="K120">
        <v>127.1</v>
      </c>
      <c r="L120">
        <v>1.03</v>
      </c>
      <c r="M120">
        <v>0.19</v>
      </c>
      <c r="N120">
        <v>98.78</v>
      </c>
      <c r="P120">
        <v>26.49</v>
      </c>
      <c r="Q120">
        <v>3.48</v>
      </c>
      <c r="R120">
        <v>7.5999999999999998E-2</v>
      </c>
      <c r="S120">
        <v>0.499</v>
      </c>
      <c r="T120">
        <v>0.42499999999999999</v>
      </c>
      <c r="U120">
        <f t="shared" si="5"/>
        <v>0</v>
      </c>
      <c r="V120">
        <f t="shared" si="6"/>
        <v>0</v>
      </c>
      <c r="W120">
        <f t="shared" si="7"/>
        <v>0</v>
      </c>
      <c r="X120">
        <f t="shared" si="4"/>
        <v>1</v>
      </c>
    </row>
    <row r="121" spans="1:24" x14ac:dyDescent="0.3">
      <c r="A121" t="s">
        <v>126</v>
      </c>
      <c r="B121" t="s">
        <v>9</v>
      </c>
      <c r="C121">
        <v>33987</v>
      </c>
      <c r="D121">
        <v>160</v>
      </c>
      <c r="E121">
        <v>212.4</v>
      </c>
      <c r="F121">
        <v>0</v>
      </c>
      <c r="G121">
        <v>4.8499999999999996</v>
      </c>
      <c r="H121">
        <v>4.7</v>
      </c>
      <c r="I121">
        <v>25000</v>
      </c>
      <c r="J121">
        <v>100</v>
      </c>
      <c r="K121">
        <v>585.5</v>
      </c>
      <c r="L121">
        <v>25</v>
      </c>
      <c r="M121">
        <v>0</v>
      </c>
      <c r="N121">
        <v>75</v>
      </c>
      <c r="O121">
        <v>4</v>
      </c>
      <c r="P121">
        <v>10.210000000000001</v>
      </c>
      <c r="Q121">
        <v>7.18</v>
      </c>
      <c r="R121">
        <v>0.06</v>
      </c>
      <c r="S121">
        <v>0.39</v>
      </c>
      <c r="T121">
        <v>0.55000000000000004</v>
      </c>
      <c r="U121">
        <f t="shared" si="5"/>
        <v>0</v>
      </c>
      <c r="V121">
        <f t="shared" si="6"/>
        <v>0</v>
      </c>
      <c r="W121">
        <f t="shared" si="7"/>
        <v>0</v>
      </c>
      <c r="X121">
        <f t="shared" si="4"/>
        <v>0</v>
      </c>
    </row>
    <row r="122" spans="1:24" x14ac:dyDescent="0.3">
      <c r="A122" t="s">
        <v>127</v>
      </c>
      <c r="B122" t="s">
        <v>73</v>
      </c>
      <c r="C122">
        <v>3585906</v>
      </c>
      <c r="D122">
        <v>65200</v>
      </c>
      <c r="E122">
        <v>55</v>
      </c>
      <c r="F122">
        <v>0.14000000000000001</v>
      </c>
      <c r="G122">
        <v>-0.71</v>
      </c>
      <c r="H122">
        <v>6.89</v>
      </c>
      <c r="I122">
        <v>11400</v>
      </c>
      <c r="J122">
        <v>99.6</v>
      </c>
      <c r="K122">
        <v>223.4</v>
      </c>
      <c r="L122">
        <v>45.22</v>
      </c>
      <c r="M122">
        <v>0.91</v>
      </c>
      <c r="N122">
        <v>53.87</v>
      </c>
      <c r="P122">
        <v>8.75</v>
      </c>
      <c r="Q122">
        <v>10.98</v>
      </c>
      <c r="R122">
        <v>5.5E-2</v>
      </c>
      <c r="S122">
        <v>0.32500000000000001</v>
      </c>
      <c r="T122">
        <v>0.62</v>
      </c>
      <c r="U122">
        <f t="shared" si="5"/>
        <v>0</v>
      </c>
      <c r="V122">
        <f t="shared" si="6"/>
        <v>0</v>
      </c>
      <c r="W122">
        <f t="shared" si="7"/>
        <v>0</v>
      </c>
      <c r="X122">
        <f t="shared" si="4"/>
        <v>1</v>
      </c>
    </row>
    <row r="123" spans="1:24" x14ac:dyDescent="0.3">
      <c r="A123" t="s">
        <v>128</v>
      </c>
      <c r="B123" t="s">
        <v>9</v>
      </c>
      <c r="C123">
        <v>474413</v>
      </c>
      <c r="D123">
        <v>2586</v>
      </c>
      <c r="E123">
        <v>183.5</v>
      </c>
      <c r="F123">
        <v>0</v>
      </c>
      <c r="G123">
        <v>8.9700000000000006</v>
      </c>
      <c r="H123">
        <v>4.8099999999999996</v>
      </c>
      <c r="I123">
        <v>55100</v>
      </c>
      <c r="J123">
        <v>100</v>
      </c>
      <c r="K123">
        <v>515.4</v>
      </c>
      <c r="L123">
        <v>23.28</v>
      </c>
      <c r="M123">
        <v>0.4</v>
      </c>
      <c r="N123">
        <v>76.319999999999993</v>
      </c>
      <c r="P123">
        <v>11.94</v>
      </c>
      <c r="Q123">
        <v>8.41</v>
      </c>
      <c r="R123">
        <v>0.01</v>
      </c>
      <c r="S123">
        <v>0.13</v>
      </c>
      <c r="T123">
        <v>0.86</v>
      </c>
      <c r="U123">
        <f t="shared" si="5"/>
        <v>0</v>
      </c>
      <c r="V123">
        <f t="shared" si="6"/>
        <v>0</v>
      </c>
      <c r="W123">
        <f t="shared" si="7"/>
        <v>0</v>
      </c>
      <c r="X123">
        <f t="shared" si="4"/>
        <v>0</v>
      </c>
    </row>
    <row r="124" spans="1:24" x14ac:dyDescent="0.3">
      <c r="A124" t="s">
        <v>129</v>
      </c>
      <c r="B124" t="s">
        <v>1</v>
      </c>
      <c r="C124">
        <v>453125</v>
      </c>
      <c r="D124">
        <v>28</v>
      </c>
      <c r="E124">
        <v>16183</v>
      </c>
      <c r="F124">
        <v>146.43</v>
      </c>
      <c r="G124">
        <v>4.8600000000000003</v>
      </c>
      <c r="H124">
        <v>4.3899999999999997</v>
      </c>
      <c r="I124">
        <v>19400</v>
      </c>
      <c r="J124">
        <v>94.5</v>
      </c>
      <c r="K124">
        <v>384.9</v>
      </c>
      <c r="L124">
        <v>0</v>
      </c>
      <c r="M124">
        <v>0</v>
      </c>
      <c r="N124">
        <v>100</v>
      </c>
      <c r="O124">
        <v>2</v>
      </c>
      <c r="P124">
        <v>8.48</v>
      </c>
      <c r="Q124">
        <v>4.47</v>
      </c>
      <c r="R124">
        <v>1E-3</v>
      </c>
      <c r="S124">
        <v>7.1999999999999995E-2</v>
      </c>
      <c r="T124">
        <v>0.92700000000000005</v>
      </c>
      <c r="U124">
        <f t="shared" si="5"/>
        <v>0</v>
      </c>
      <c r="V124">
        <f t="shared" si="6"/>
        <v>1</v>
      </c>
      <c r="W124">
        <f t="shared" si="7"/>
        <v>0</v>
      </c>
      <c r="X124">
        <f t="shared" si="4"/>
        <v>1</v>
      </c>
    </row>
    <row r="125" spans="1:24" x14ac:dyDescent="0.3">
      <c r="A125" t="s">
        <v>130</v>
      </c>
      <c r="B125" t="s">
        <v>3</v>
      </c>
      <c r="C125">
        <v>2050554</v>
      </c>
      <c r="D125">
        <v>25333</v>
      </c>
      <c r="E125">
        <v>80.900000000000006</v>
      </c>
      <c r="F125">
        <v>0</v>
      </c>
      <c r="G125">
        <v>-1.45</v>
      </c>
      <c r="H125">
        <v>10.09</v>
      </c>
      <c r="I125">
        <v>6700</v>
      </c>
      <c r="K125">
        <v>260</v>
      </c>
      <c r="L125">
        <v>22.26</v>
      </c>
      <c r="M125">
        <v>1.81</v>
      </c>
      <c r="N125">
        <v>75.930000000000007</v>
      </c>
      <c r="O125">
        <v>3</v>
      </c>
      <c r="P125">
        <v>12.02</v>
      </c>
      <c r="Q125">
        <v>8.77</v>
      </c>
      <c r="R125">
        <v>0.11799999999999999</v>
      </c>
      <c r="S125">
        <v>0.31900000000000001</v>
      </c>
      <c r="T125">
        <v>0.56299999999999994</v>
      </c>
      <c r="U125">
        <f t="shared" si="5"/>
        <v>0</v>
      </c>
      <c r="V125">
        <f t="shared" si="6"/>
        <v>0</v>
      </c>
      <c r="W125">
        <f t="shared" si="7"/>
        <v>1</v>
      </c>
      <c r="X125">
        <f t="shared" si="4"/>
        <v>0</v>
      </c>
    </row>
    <row r="126" spans="1:24" x14ac:dyDescent="0.3">
      <c r="A126" t="s">
        <v>131</v>
      </c>
      <c r="B126" t="s">
        <v>11</v>
      </c>
      <c r="C126">
        <v>18595469</v>
      </c>
      <c r="D126">
        <v>587040</v>
      </c>
      <c r="E126">
        <v>31.7</v>
      </c>
      <c r="F126">
        <v>0.82</v>
      </c>
      <c r="G126">
        <v>0</v>
      </c>
      <c r="H126">
        <v>76.83</v>
      </c>
      <c r="I126">
        <v>800</v>
      </c>
      <c r="J126">
        <v>68.900000000000006</v>
      </c>
      <c r="K126">
        <v>3.6</v>
      </c>
      <c r="L126">
        <v>5.07</v>
      </c>
      <c r="M126">
        <v>1.03</v>
      </c>
      <c r="N126">
        <v>93.91</v>
      </c>
      <c r="O126">
        <v>2</v>
      </c>
      <c r="P126">
        <v>41.41</v>
      </c>
      <c r="Q126">
        <v>11.11</v>
      </c>
      <c r="R126">
        <v>0.27600000000000002</v>
      </c>
      <c r="S126">
        <v>0.16500000000000001</v>
      </c>
      <c r="T126">
        <v>0.55900000000000005</v>
      </c>
      <c r="U126">
        <f t="shared" si="5"/>
        <v>0</v>
      </c>
      <c r="V126">
        <f t="shared" si="6"/>
        <v>1</v>
      </c>
      <c r="W126">
        <f t="shared" si="7"/>
        <v>0</v>
      </c>
      <c r="X126">
        <f t="shared" si="4"/>
        <v>1</v>
      </c>
    </row>
    <row r="127" spans="1:24" x14ac:dyDescent="0.3">
      <c r="A127" t="s">
        <v>132</v>
      </c>
      <c r="B127" t="s">
        <v>11</v>
      </c>
      <c r="C127">
        <v>13013926</v>
      </c>
      <c r="D127">
        <v>118480</v>
      </c>
      <c r="E127">
        <v>109.8</v>
      </c>
      <c r="F127">
        <v>0</v>
      </c>
      <c r="G127">
        <v>0</v>
      </c>
      <c r="H127">
        <v>103.32</v>
      </c>
      <c r="I127">
        <v>600</v>
      </c>
      <c r="J127">
        <v>62.7</v>
      </c>
      <c r="K127">
        <v>7.9</v>
      </c>
      <c r="L127">
        <v>23.38</v>
      </c>
      <c r="M127">
        <v>1.49</v>
      </c>
      <c r="N127">
        <v>75.13</v>
      </c>
      <c r="O127">
        <v>2</v>
      </c>
      <c r="P127">
        <v>43.13</v>
      </c>
      <c r="Q127">
        <v>19.329999999999998</v>
      </c>
      <c r="R127">
        <v>0.34200000000000003</v>
      </c>
      <c r="S127">
        <v>0.158</v>
      </c>
      <c r="T127">
        <v>0.499</v>
      </c>
      <c r="U127">
        <f t="shared" si="5"/>
        <v>0</v>
      </c>
      <c r="V127">
        <f t="shared" si="6"/>
        <v>1</v>
      </c>
      <c r="W127">
        <f t="shared" si="7"/>
        <v>0</v>
      </c>
      <c r="X127">
        <f t="shared" si="4"/>
        <v>0</v>
      </c>
    </row>
    <row r="128" spans="1:24" x14ac:dyDescent="0.3">
      <c r="A128" t="s">
        <v>133</v>
      </c>
      <c r="B128" t="s">
        <v>1</v>
      </c>
      <c r="C128">
        <v>24385858</v>
      </c>
      <c r="D128">
        <v>329750</v>
      </c>
      <c r="E128">
        <v>74</v>
      </c>
      <c r="F128">
        <v>1.42</v>
      </c>
      <c r="G128">
        <v>0</v>
      </c>
      <c r="H128">
        <v>17.7</v>
      </c>
      <c r="I128">
        <v>9000</v>
      </c>
      <c r="J128">
        <v>88.7</v>
      </c>
      <c r="K128">
        <v>179</v>
      </c>
      <c r="L128">
        <v>5.48</v>
      </c>
      <c r="M128">
        <v>17.61</v>
      </c>
      <c r="N128">
        <v>76.91</v>
      </c>
      <c r="O128">
        <v>2</v>
      </c>
      <c r="P128">
        <v>22.86</v>
      </c>
      <c r="Q128">
        <v>5.05</v>
      </c>
      <c r="R128">
        <v>8.4000000000000005E-2</v>
      </c>
      <c r="S128">
        <v>0.48</v>
      </c>
      <c r="T128">
        <v>0.436</v>
      </c>
      <c r="U128">
        <f t="shared" si="5"/>
        <v>0</v>
      </c>
      <c r="V128">
        <f t="shared" si="6"/>
        <v>1</v>
      </c>
      <c r="W128">
        <f t="shared" si="7"/>
        <v>0</v>
      </c>
      <c r="X128">
        <f t="shared" si="4"/>
        <v>1</v>
      </c>
    </row>
    <row r="129" spans="1:24" x14ac:dyDescent="0.3">
      <c r="A129" t="s">
        <v>134</v>
      </c>
      <c r="B129" t="s">
        <v>1</v>
      </c>
      <c r="C129">
        <v>359008</v>
      </c>
      <c r="D129">
        <v>300</v>
      </c>
      <c r="E129">
        <v>1196.7</v>
      </c>
      <c r="F129">
        <v>214.67</v>
      </c>
      <c r="G129">
        <v>0</v>
      </c>
      <c r="H129">
        <v>56.52</v>
      </c>
      <c r="I129">
        <v>3900</v>
      </c>
      <c r="J129">
        <v>97.2</v>
      </c>
      <c r="K129">
        <v>90</v>
      </c>
      <c r="L129">
        <v>13.33</v>
      </c>
      <c r="M129">
        <v>16.670000000000002</v>
      </c>
      <c r="N129">
        <v>70</v>
      </c>
      <c r="O129">
        <v>2</v>
      </c>
      <c r="P129">
        <v>34.81</v>
      </c>
      <c r="Q129">
        <v>7.06</v>
      </c>
      <c r="R129">
        <v>0.2</v>
      </c>
      <c r="S129">
        <v>0.18</v>
      </c>
      <c r="T129">
        <v>0.62</v>
      </c>
      <c r="U129">
        <f t="shared" si="5"/>
        <v>0</v>
      </c>
      <c r="V129">
        <f t="shared" si="6"/>
        <v>1</v>
      </c>
      <c r="W129">
        <f t="shared" si="7"/>
        <v>0</v>
      </c>
      <c r="X129">
        <f t="shared" si="4"/>
        <v>1</v>
      </c>
    </row>
    <row r="130" spans="1:24" x14ac:dyDescent="0.3">
      <c r="A130" t="s">
        <v>135</v>
      </c>
      <c r="B130" t="s">
        <v>11</v>
      </c>
      <c r="C130">
        <v>11716829</v>
      </c>
      <c r="D130">
        <v>1240000</v>
      </c>
      <c r="E130">
        <v>9.5</v>
      </c>
      <c r="F130">
        <v>0</v>
      </c>
      <c r="G130">
        <v>-0.33</v>
      </c>
      <c r="H130">
        <v>116.79</v>
      </c>
      <c r="I130">
        <v>900</v>
      </c>
      <c r="J130">
        <v>46.4</v>
      </c>
      <c r="K130">
        <v>6.4</v>
      </c>
      <c r="L130">
        <v>3.82</v>
      </c>
      <c r="M130">
        <v>0.03</v>
      </c>
      <c r="N130">
        <v>96.15</v>
      </c>
      <c r="O130">
        <v>2</v>
      </c>
      <c r="P130">
        <v>49.82</v>
      </c>
      <c r="Q130">
        <v>16.89</v>
      </c>
      <c r="R130">
        <v>0.45</v>
      </c>
      <c r="S130">
        <v>0.17</v>
      </c>
      <c r="T130">
        <v>0.38</v>
      </c>
      <c r="U130">
        <f t="shared" si="5"/>
        <v>0</v>
      </c>
      <c r="V130">
        <f t="shared" si="6"/>
        <v>1</v>
      </c>
      <c r="W130">
        <f t="shared" si="7"/>
        <v>0</v>
      </c>
      <c r="X130">
        <f t="shared" ref="X130:X193" si="8">IF(F130=0,0,1)</f>
        <v>0</v>
      </c>
    </row>
    <row r="131" spans="1:24" x14ac:dyDescent="0.3">
      <c r="A131" t="s">
        <v>136</v>
      </c>
      <c r="B131" t="s">
        <v>9</v>
      </c>
      <c r="C131">
        <v>400214</v>
      </c>
      <c r="D131">
        <v>316</v>
      </c>
      <c r="E131">
        <v>1266.5</v>
      </c>
      <c r="F131">
        <v>62.28</v>
      </c>
      <c r="G131">
        <v>2.0699999999999998</v>
      </c>
      <c r="H131">
        <v>3.89</v>
      </c>
      <c r="I131">
        <v>17700</v>
      </c>
      <c r="J131">
        <v>92.8</v>
      </c>
      <c r="K131">
        <v>505</v>
      </c>
      <c r="L131">
        <v>28.13</v>
      </c>
      <c r="M131">
        <v>3.13</v>
      </c>
      <c r="N131">
        <v>68.739999999999995</v>
      </c>
      <c r="P131">
        <v>10.220000000000001</v>
      </c>
      <c r="Q131">
        <v>8.1</v>
      </c>
      <c r="R131">
        <v>0.03</v>
      </c>
      <c r="S131">
        <v>0.23</v>
      </c>
      <c r="T131">
        <v>0.74</v>
      </c>
      <c r="U131">
        <f t="shared" ref="U131:U194" si="9">IF(O131=1,1,0)</f>
        <v>0</v>
      </c>
      <c r="V131">
        <f t="shared" ref="V131:V194" si="10">IF(O131=2,1,0)</f>
        <v>0</v>
      </c>
      <c r="W131">
        <f t="shared" ref="W131:W194" si="11">IF(O131=3,1,0)</f>
        <v>0</v>
      </c>
      <c r="X131">
        <f t="shared" si="8"/>
        <v>1</v>
      </c>
    </row>
    <row r="132" spans="1:24" x14ac:dyDescent="0.3">
      <c r="A132" t="s">
        <v>137</v>
      </c>
      <c r="B132" t="s">
        <v>7</v>
      </c>
      <c r="C132">
        <v>60422</v>
      </c>
      <c r="D132">
        <v>11854</v>
      </c>
      <c r="E132">
        <v>5.0999999999999996</v>
      </c>
      <c r="F132">
        <v>3.12</v>
      </c>
      <c r="G132">
        <v>-6.04</v>
      </c>
      <c r="H132">
        <v>29.45</v>
      </c>
      <c r="I132">
        <v>1600</v>
      </c>
      <c r="J132">
        <v>93.7</v>
      </c>
      <c r="K132">
        <v>91.2</v>
      </c>
      <c r="L132">
        <v>16.670000000000002</v>
      </c>
      <c r="M132">
        <v>38.89</v>
      </c>
      <c r="N132">
        <v>44.44</v>
      </c>
      <c r="O132">
        <v>2</v>
      </c>
      <c r="P132">
        <v>33.049999999999997</v>
      </c>
      <c r="Q132">
        <v>4.78</v>
      </c>
      <c r="R132">
        <v>0.317</v>
      </c>
      <c r="S132">
        <v>0.14899999999999999</v>
      </c>
      <c r="T132">
        <v>0.53400000000000003</v>
      </c>
      <c r="U132">
        <f t="shared" si="9"/>
        <v>0</v>
      </c>
      <c r="V132">
        <f t="shared" si="10"/>
        <v>1</v>
      </c>
      <c r="W132">
        <f t="shared" si="11"/>
        <v>0</v>
      </c>
      <c r="X132">
        <f t="shared" si="8"/>
        <v>1</v>
      </c>
    </row>
    <row r="133" spans="1:24" x14ac:dyDescent="0.3">
      <c r="A133" t="s">
        <v>138</v>
      </c>
      <c r="B133" t="s">
        <v>13</v>
      </c>
      <c r="C133">
        <v>436131</v>
      </c>
      <c r="D133">
        <v>1100</v>
      </c>
      <c r="E133">
        <v>396.5</v>
      </c>
      <c r="F133">
        <v>31.82</v>
      </c>
      <c r="G133">
        <v>-0.05</v>
      </c>
      <c r="H133">
        <v>7.09</v>
      </c>
      <c r="I133">
        <v>14400</v>
      </c>
      <c r="J133">
        <v>97.7</v>
      </c>
      <c r="K133">
        <v>394.4</v>
      </c>
      <c r="L133">
        <v>10.38</v>
      </c>
      <c r="M133">
        <v>9.43</v>
      </c>
      <c r="N133">
        <v>80.19</v>
      </c>
      <c r="O133">
        <v>2</v>
      </c>
      <c r="P133">
        <v>13.74</v>
      </c>
      <c r="Q133">
        <v>6.48</v>
      </c>
      <c r="R133">
        <v>0.06</v>
      </c>
      <c r="S133">
        <v>0.11</v>
      </c>
      <c r="T133">
        <v>0.83</v>
      </c>
      <c r="U133">
        <f t="shared" si="9"/>
        <v>0</v>
      </c>
      <c r="V133">
        <f t="shared" si="10"/>
        <v>1</v>
      </c>
      <c r="W133">
        <f t="shared" si="11"/>
        <v>0</v>
      </c>
      <c r="X133">
        <f t="shared" si="8"/>
        <v>1</v>
      </c>
    </row>
    <row r="134" spans="1:24" x14ac:dyDescent="0.3">
      <c r="A134" t="s">
        <v>139</v>
      </c>
      <c r="B134" t="s">
        <v>11</v>
      </c>
      <c r="C134">
        <v>3177388</v>
      </c>
      <c r="D134">
        <v>1030700</v>
      </c>
      <c r="E134">
        <v>3.1</v>
      </c>
      <c r="F134">
        <v>7.0000000000000007E-2</v>
      </c>
      <c r="G134">
        <v>0</v>
      </c>
      <c r="H134">
        <v>70.89</v>
      </c>
      <c r="I134">
        <v>1800</v>
      </c>
      <c r="J134">
        <v>41.7</v>
      </c>
      <c r="K134">
        <v>12.9</v>
      </c>
      <c r="L134">
        <v>0.48</v>
      </c>
      <c r="M134">
        <v>0.01</v>
      </c>
      <c r="N134">
        <v>99.51</v>
      </c>
      <c r="O134">
        <v>1</v>
      </c>
      <c r="P134">
        <v>40.99</v>
      </c>
      <c r="Q134">
        <v>12.16</v>
      </c>
      <c r="R134">
        <v>0.25</v>
      </c>
      <c r="S134">
        <v>0.28999999999999998</v>
      </c>
      <c r="T134">
        <v>0.46</v>
      </c>
      <c r="U134">
        <f t="shared" si="9"/>
        <v>1</v>
      </c>
      <c r="V134">
        <f t="shared" si="10"/>
        <v>0</v>
      </c>
      <c r="W134">
        <f t="shared" si="11"/>
        <v>0</v>
      </c>
      <c r="X134">
        <f t="shared" si="8"/>
        <v>1</v>
      </c>
    </row>
    <row r="135" spans="1:24" x14ac:dyDescent="0.3">
      <c r="A135" t="s">
        <v>140</v>
      </c>
      <c r="B135" t="s">
        <v>11</v>
      </c>
      <c r="C135">
        <v>1240827</v>
      </c>
      <c r="D135">
        <v>2040</v>
      </c>
      <c r="E135">
        <v>608.29999999999995</v>
      </c>
      <c r="F135">
        <v>8.68</v>
      </c>
      <c r="G135">
        <v>-0.9</v>
      </c>
      <c r="H135">
        <v>15.03</v>
      </c>
      <c r="I135">
        <v>11400</v>
      </c>
      <c r="J135">
        <v>85.6</v>
      </c>
      <c r="K135">
        <v>289.3</v>
      </c>
      <c r="L135">
        <v>49.26</v>
      </c>
      <c r="M135">
        <v>2.96</v>
      </c>
      <c r="N135">
        <v>47.78</v>
      </c>
      <c r="O135">
        <v>2</v>
      </c>
      <c r="P135">
        <v>15.43</v>
      </c>
      <c r="Q135">
        <v>6.86</v>
      </c>
      <c r="R135">
        <v>5.8999999999999997E-2</v>
      </c>
      <c r="S135">
        <v>0.29799999999999999</v>
      </c>
      <c r="T135">
        <v>0.64300000000000002</v>
      </c>
      <c r="U135">
        <f t="shared" si="9"/>
        <v>0</v>
      </c>
      <c r="V135">
        <f t="shared" si="10"/>
        <v>1</v>
      </c>
      <c r="W135">
        <f t="shared" si="11"/>
        <v>0</v>
      </c>
      <c r="X135">
        <f t="shared" si="8"/>
        <v>1</v>
      </c>
    </row>
    <row r="136" spans="1:24" x14ac:dyDescent="0.3">
      <c r="A136" t="s">
        <v>141</v>
      </c>
      <c r="B136" t="s">
        <v>11</v>
      </c>
      <c r="C136">
        <v>201234</v>
      </c>
      <c r="D136">
        <v>374</v>
      </c>
      <c r="E136">
        <v>538.1</v>
      </c>
      <c r="F136">
        <v>49.52</v>
      </c>
      <c r="G136">
        <v>6.78</v>
      </c>
      <c r="H136">
        <v>62.4</v>
      </c>
      <c r="I136">
        <v>2600</v>
      </c>
      <c r="K136">
        <v>49.7</v>
      </c>
      <c r="O136">
        <v>2</v>
      </c>
      <c r="P136">
        <v>40.950000000000003</v>
      </c>
      <c r="Q136">
        <v>7.7</v>
      </c>
      <c r="U136">
        <f t="shared" si="9"/>
        <v>0</v>
      </c>
      <c r="V136">
        <f t="shared" si="10"/>
        <v>1</v>
      </c>
      <c r="W136">
        <f t="shared" si="11"/>
        <v>0</v>
      </c>
      <c r="X136">
        <f t="shared" si="8"/>
        <v>1</v>
      </c>
    </row>
    <row r="137" spans="1:24" x14ac:dyDescent="0.3">
      <c r="A137" t="s">
        <v>142</v>
      </c>
      <c r="B137" t="s">
        <v>13</v>
      </c>
      <c r="C137">
        <v>107449525</v>
      </c>
      <c r="D137">
        <v>1972550</v>
      </c>
      <c r="E137">
        <v>54.5</v>
      </c>
      <c r="F137">
        <v>0.47</v>
      </c>
      <c r="G137">
        <v>-4.87</v>
      </c>
      <c r="H137">
        <v>20.91</v>
      </c>
      <c r="I137">
        <v>9000</v>
      </c>
      <c r="J137">
        <v>92.2</v>
      </c>
      <c r="K137">
        <v>181.6</v>
      </c>
      <c r="L137">
        <v>12.99</v>
      </c>
      <c r="M137">
        <v>1.31</v>
      </c>
      <c r="N137">
        <v>85.7</v>
      </c>
      <c r="O137">
        <v>1.5</v>
      </c>
      <c r="P137">
        <v>20.69</v>
      </c>
      <c r="Q137">
        <v>4.74</v>
      </c>
      <c r="R137">
        <v>3.7999999999999999E-2</v>
      </c>
      <c r="S137">
        <v>0.25900000000000001</v>
      </c>
      <c r="T137">
        <v>0.70199999999999996</v>
      </c>
      <c r="U137">
        <f t="shared" si="9"/>
        <v>0</v>
      </c>
      <c r="V137">
        <f t="shared" si="10"/>
        <v>0</v>
      </c>
      <c r="W137">
        <f t="shared" si="11"/>
        <v>0</v>
      </c>
      <c r="X137">
        <f t="shared" si="8"/>
        <v>1</v>
      </c>
    </row>
    <row r="138" spans="1:24" x14ac:dyDescent="0.3">
      <c r="A138" t="s">
        <v>143</v>
      </c>
      <c r="B138" t="s">
        <v>7</v>
      </c>
      <c r="C138">
        <v>108004</v>
      </c>
      <c r="D138">
        <v>702</v>
      </c>
      <c r="E138">
        <v>153.9</v>
      </c>
      <c r="F138">
        <v>870.66</v>
      </c>
      <c r="G138">
        <v>-20.99</v>
      </c>
      <c r="H138">
        <v>30.21</v>
      </c>
      <c r="I138">
        <v>2000</v>
      </c>
      <c r="J138">
        <v>89</v>
      </c>
      <c r="K138">
        <v>114.8</v>
      </c>
      <c r="L138">
        <v>5.71</v>
      </c>
      <c r="M138">
        <v>45.71</v>
      </c>
      <c r="N138">
        <v>48.58</v>
      </c>
      <c r="O138">
        <v>2</v>
      </c>
      <c r="P138">
        <v>24.68</v>
      </c>
      <c r="Q138">
        <v>4.75</v>
      </c>
      <c r="R138">
        <v>0.28899999999999998</v>
      </c>
      <c r="S138">
        <v>0.152</v>
      </c>
      <c r="T138">
        <v>0.55900000000000005</v>
      </c>
      <c r="U138">
        <f t="shared" si="9"/>
        <v>0</v>
      </c>
      <c r="V138">
        <f t="shared" si="10"/>
        <v>1</v>
      </c>
      <c r="W138">
        <f t="shared" si="11"/>
        <v>0</v>
      </c>
      <c r="X138">
        <f t="shared" si="8"/>
        <v>1</v>
      </c>
    </row>
    <row r="139" spans="1:24" x14ac:dyDescent="0.3">
      <c r="A139" t="s">
        <v>144</v>
      </c>
      <c r="B139" t="s">
        <v>17</v>
      </c>
      <c r="C139">
        <v>4466706</v>
      </c>
      <c r="D139">
        <v>33843</v>
      </c>
      <c r="E139">
        <v>132</v>
      </c>
      <c r="F139">
        <v>0</v>
      </c>
      <c r="G139">
        <v>-0.26</v>
      </c>
      <c r="H139">
        <v>40.42</v>
      </c>
      <c r="I139">
        <v>1800</v>
      </c>
      <c r="J139">
        <v>99.1</v>
      </c>
      <c r="K139">
        <v>208.1</v>
      </c>
      <c r="L139">
        <v>55.3</v>
      </c>
      <c r="M139">
        <v>10.79</v>
      </c>
      <c r="N139">
        <v>33.909999999999997</v>
      </c>
      <c r="P139">
        <v>15.7</v>
      </c>
      <c r="Q139">
        <v>12.64</v>
      </c>
      <c r="R139">
        <v>0.21299999999999999</v>
      </c>
      <c r="S139">
        <v>0.23300000000000001</v>
      </c>
      <c r="T139">
        <v>0.55500000000000005</v>
      </c>
      <c r="U139">
        <f t="shared" si="9"/>
        <v>0</v>
      </c>
      <c r="V139">
        <f t="shared" si="10"/>
        <v>0</v>
      </c>
      <c r="W139">
        <f t="shared" si="11"/>
        <v>0</v>
      </c>
      <c r="X139">
        <f t="shared" si="8"/>
        <v>0</v>
      </c>
    </row>
    <row r="140" spans="1:24" x14ac:dyDescent="0.3">
      <c r="A140" t="s">
        <v>145</v>
      </c>
      <c r="B140" t="s">
        <v>9</v>
      </c>
      <c r="C140">
        <v>32543</v>
      </c>
      <c r="D140">
        <v>2</v>
      </c>
      <c r="E140">
        <v>16271.5</v>
      </c>
      <c r="F140">
        <v>205</v>
      </c>
      <c r="G140">
        <v>7.75</v>
      </c>
      <c r="H140">
        <v>5.43</v>
      </c>
      <c r="I140">
        <v>27000</v>
      </c>
      <c r="J140">
        <v>99</v>
      </c>
      <c r="K140">
        <v>1035.5999999999999</v>
      </c>
      <c r="L140">
        <v>0</v>
      </c>
      <c r="M140">
        <v>0</v>
      </c>
      <c r="N140">
        <v>100</v>
      </c>
      <c r="P140">
        <v>9.19</v>
      </c>
      <c r="Q140">
        <v>12.91</v>
      </c>
      <c r="R140">
        <v>0.17</v>
      </c>
      <c r="U140">
        <f t="shared" si="9"/>
        <v>0</v>
      </c>
      <c r="V140">
        <f t="shared" si="10"/>
        <v>0</v>
      </c>
      <c r="W140">
        <f t="shared" si="11"/>
        <v>0</v>
      </c>
      <c r="X140">
        <f t="shared" si="8"/>
        <v>1</v>
      </c>
    </row>
    <row r="141" spans="1:24" x14ac:dyDescent="0.3">
      <c r="A141" t="s">
        <v>146</v>
      </c>
      <c r="B141" t="s">
        <v>1</v>
      </c>
      <c r="C141">
        <v>2832224</v>
      </c>
      <c r="D141">
        <v>1564116</v>
      </c>
      <c r="E141">
        <v>1.8</v>
      </c>
      <c r="F141">
        <v>0</v>
      </c>
      <c r="G141">
        <v>0</v>
      </c>
      <c r="H141">
        <v>53.79</v>
      </c>
      <c r="I141">
        <v>1800</v>
      </c>
      <c r="J141">
        <v>97.8</v>
      </c>
      <c r="K141">
        <v>55.1</v>
      </c>
      <c r="L141">
        <v>0.77</v>
      </c>
      <c r="M141">
        <v>0</v>
      </c>
      <c r="N141">
        <v>99.23</v>
      </c>
      <c r="O141">
        <v>1</v>
      </c>
      <c r="P141">
        <v>21.59</v>
      </c>
      <c r="Q141">
        <v>6.95</v>
      </c>
      <c r="R141">
        <v>0.20599999999999999</v>
      </c>
      <c r="S141">
        <v>0.214</v>
      </c>
      <c r="T141">
        <v>0.57999999999999996</v>
      </c>
      <c r="U141">
        <f t="shared" si="9"/>
        <v>1</v>
      </c>
      <c r="V141">
        <f t="shared" si="10"/>
        <v>0</v>
      </c>
      <c r="W141">
        <f t="shared" si="11"/>
        <v>0</v>
      </c>
      <c r="X141">
        <f t="shared" si="8"/>
        <v>0</v>
      </c>
    </row>
    <row r="142" spans="1:24" x14ac:dyDescent="0.3">
      <c r="A142" t="s">
        <v>147</v>
      </c>
      <c r="B142" t="s">
        <v>13</v>
      </c>
      <c r="C142">
        <v>9439</v>
      </c>
      <c r="D142">
        <v>102</v>
      </c>
      <c r="E142">
        <v>92.5</v>
      </c>
      <c r="F142">
        <v>39.22</v>
      </c>
      <c r="G142">
        <v>0</v>
      </c>
      <c r="H142">
        <v>7.35</v>
      </c>
      <c r="I142">
        <v>3400</v>
      </c>
      <c r="J142">
        <v>97</v>
      </c>
      <c r="L142">
        <v>20</v>
      </c>
      <c r="M142">
        <v>0</v>
      </c>
      <c r="N142">
        <v>80</v>
      </c>
      <c r="O142">
        <v>2</v>
      </c>
      <c r="P142">
        <v>17.59</v>
      </c>
      <c r="Q142">
        <v>7.1</v>
      </c>
      <c r="U142">
        <f t="shared" si="9"/>
        <v>0</v>
      </c>
      <c r="V142">
        <f t="shared" si="10"/>
        <v>1</v>
      </c>
      <c r="W142">
        <f t="shared" si="11"/>
        <v>0</v>
      </c>
      <c r="X142">
        <f t="shared" si="8"/>
        <v>1</v>
      </c>
    </row>
    <row r="143" spans="1:24" x14ac:dyDescent="0.3">
      <c r="A143" t="s">
        <v>148</v>
      </c>
      <c r="B143" t="s">
        <v>5</v>
      </c>
      <c r="C143">
        <v>33241259</v>
      </c>
      <c r="D143">
        <v>446550</v>
      </c>
      <c r="E143">
        <v>74.400000000000006</v>
      </c>
      <c r="F143">
        <v>0.41</v>
      </c>
      <c r="G143">
        <v>-0.98</v>
      </c>
      <c r="H143">
        <v>41.62</v>
      </c>
      <c r="I143">
        <v>4000</v>
      </c>
      <c r="J143">
        <v>51.7</v>
      </c>
      <c r="K143">
        <v>40.4</v>
      </c>
      <c r="L143">
        <v>19.61</v>
      </c>
      <c r="M143">
        <v>2.17</v>
      </c>
      <c r="N143">
        <v>78.22</v>
      </c>
      <c r="P143">
        <v>21.98</v>
      </c>
      <c r="Q143">
        <v>5.58</v>
      </c>
      <c r="R143">
        <v>0.217</v>
      </c>
      <c r="S143">
        <v>0.35699999999999998</v>
      </c>
      <c r="T143">
        <v>0.42599999999999999</v>
      </c>
      <c r="U143">
        <f t="shared" si="9"/>
        <v>0</v>
      </c>
      <c r="V143">
        <f t="shared" si="10"/>
        <v>0</v>
      </c>
      <c r="W143">
        <f t="shared" si="11"/>
        <v>0</v>
      </c>
      <c r="X143">
        <f t="shared" si="8"/>
        <v>1</v>
      </c>
    </row>
    <row r="144" spans="1:24" x14ac:dyDescent="0.3">
      <c r="A144" t="s">
        <v>149</v>
      </c>
      <c r="B144" t="s">
        <v>11</v>
      </c>
      <c r="C144">
        <v>19686505</v>
      </c>
      <c r="D144">
        <v>801590</v>
      </c>
      <c r="E144">
        <v>24.6</v>
      </c>
      <c r="F144">
        <v>0.31</v>
      </c>
      <c r="G144">
        <v>0</v>
      </c>
      <c r="H144">
        <v>130.79</v>
      </c>
      <c r="I144">
        <v>1200</v>
      </c>
      <c r="J144">
        <v>47.8</v>
      </c>
      <c r="K144">
        <v>3.5</v>
      </c>
      <c r="L144">
        <v>5.0999999999999996</v>
      </c>
      <c r="M144">
        <v>0.3</v>
      </c>
      <c r="N144">
        <v>94.6</v>
      </c>
      <c r="O144">
        <v>2</v>
      </c>
      <c r="P144">
        <v>35.18</v>
      </c>
      <c r="Q144">
        <v>21.35</v>
      </c>
      <c r="R144">
        <v>0.26200000000000001</v>
      </c>
      <c r="S144">
        <v>0.34799999999999998</v>
      </c>
      <c r="T144">
        <v>0.39</v>
      </c>
      <c r="U144">
        <f t="shared" si="9"/>
        <v>0</v>
      </c>
      <c r="V144">
        <f t="shared" si="10"/>
        <v>1</v>
      </c>
      <c r="W144">
        <f t="shared" si="11"/>
        <v>0</v>
      </c>
      <c r="X144">
        <f t="shared" si="8"/>
        <v>1</v>
      </c>
    </row>
    <row r="145" spans="1:24" x14ac:dyDescent="0.3">
      <c r="A145" t="s">
        <v>150</v>
      </c>
      <c r="B145" t="s">
        <v>11</v>
      </c>
      <c r="C145">
        <v>2044147</v>
      </c>
      <c r="D145">
        <v>825418</v>
      </c>
      <c r="E145">
        <v>2.5</v>
      </c>
      <c r="F145">
        <v>0.19</v>
      </c>
      <c r="G145">
        <v>0</v>
      </c>
      <c r="H145">
        <v>48.98</v>
      </c>
      <c r="I145">
        <v>7200</v>
      </c>
      <c r="J145">
        <v>84</v>
      </c>
      <c r="K145">
        <v>62.6</v>
      </c>
      <c r="L145">
        <v>0.99</v>
      </c>
      <c r="M145">
        <v>0</v>
      </c>
      <c r="N145">
        <v>99.01</v>
      </c>
      <c r="O145">
        <v>1</v>
      </c>
      <c r="P145">
        <v>24.32</v>
      </c>
      <c r="Q145">
        <v>18.86</v>
      </c>
      <c r="R145">
        <v>9.7000000000000003E-2</v>
      </c>
      <c r="S145">
        <v>0.315</v>
      </c>
      <c r="T145">
        <v>0.58799999999999997</v>
      </c>
      <c r="U145">
        <f t="shared" si="9"/>
        <v>1</v>
      </c>
      <c r="V145">
        <f t="shared" si="10"/>
        <v>0</v>
      </c>
      <c r="W145">
        <f t="shared" si="11"/>
        <v>0</v>
      </c>
      <c r="X145">
        <f t="shared" si="8"/>
        <v>1</v>
      </c>
    </row>
    <row r="146" spans="1:24" x14ac:dyDescent="0.3">
      <c r="A146" t="s">
        <v>151</v>
      </c>
      <c r="B146" t="s">
        <v>7</v>
      </c>
      <c r="C146">
        <v>13287</v>
      </c>
      <c r="D146">
        <v>21</v>
      </c>
      <c r="E146">
        <v>632.70000000000005</v>
      </c>
      <c r="F146">
        <v>142.86000000000001</v>
      </c>
      <c r="G146">
        <v>0</v>
      </c>
      <c r="H146">
        <v>9.9499999999999993</v>
      </c>
      <c r="I146">
        <v>5000</v>
      </c>
      <c r="K146">
        <v>143</v>
      </c>
      <c r="L146">
        <v>0</v>
      </c>
      <c r="M146">
        <v>0</v>
      </c>
      <c r="N146">
        <v>100</v>
      </c>
      <c r="O146">
        <v>2</v>
      </c>
      <c r="P146">
        <v>24.76</v>
      </c>
      <c r="Q146">
        <v>6.7</v>
      </c>
      <c r="U146">
        <f t="shared" si="9"/>
        <v>0</v>
      </c>
      <c r="V146">
        <f t="shared" si="10"/>
        <v>1</v>
      </c>
      <c r="W146">
        <f t="shared" si="11"/>
        <v>0</v>
      </c>
      <c r="X146">
        <f t="shared" si="8"/>
        <v>1</v>
      </c>
    </row>
    <row r="147" spans="1:24" x14ac:dyDescent="0.3">
      <c r="A147" t="s">
        <v>152</v>
      </c>
      <c r="B147" t="s">
        <v>1</v>
      </c>
      <c r="C147">
        <v>28287147</v>
      </c>
      <c r="D147">
        <v>147181</v>
      </c>
      <c r="E147">
        <v>192.2</v>
      </c>
      <c r="F147">
        <v>0</v>
      </c>
      <c r="G147">
        <v>0</v>
      </c>
      <c r="H147">
        <v>66.98</v>
      </c>
      <c r="I147">
        <v>1400</v>
      </c>
      <c r="J147">
        <v>45.2</v>
      </c>
      <c r="K147">
        <v>15.9</v>
      </c>
      <c r="L147">
        <v>21.68</v>
      </c>
      <c r="M147">
        <v>0.64</v>
      </c>
      <c r="N147">
        <v>77.680000000000007</v>
      </c>
      <c r="P147">
        <v>30.98</v>
      </c>
      <c r="Q147">
        <v>9.31</v>
      </c>
      <c r="R147">
        <v>0.38</v>
      </c>
      <c r="S147">
        <v>0.21</v>
      </c>
      <c r="T147">
        <v>0.41</v>
      </c>
      <c r="U147">
        <f t="shared" si="9"/>
        <v>0</v>
      </c>
      <c r="V147">
        <f t="shared" si="10"/>
        <v>0</v>
      </c>
      <c r="W147">
        <f t="shared" si="11"/>
        <v>0</v>
      </c>
      <c r="X147">
        <f t="shared" si="8"/>
        <v>0</v>
      </c>
    </row>
    <row r="148" spans="1:24" x14ac:dyDescent="0.3">
      <c r="A148" t="s">
        <v>153</v>
      </c>
      <c r="B148" t="s">
        <v>9</v>
      </c>
      <c r="C148">
        <v>16491461</v>
      </c>
      <c r="D148">
        <v>41526</v>
      </c>
      <c r="E148">
        <v>397.1</v>
      </c>
      <c r="F148">
        <v>1.0900000000000001</v>
      </c>
      <c r="G148">
        <v>2.91</v>
      </c>
      <c r="H148">
        <v>5.04</v>
      </c>
      <c r="I148">
        <v>28600</v>
      </c>
      <c r="J148">
        <v>99</v>
      </c>
      <c r="K148">
        <v>460.8</v>
      </c>
      <c r="L148">
        <v>26.71</v>
      </c>
      <c r="M148">
        <v>0.97</v>
      </c>
      <c r="N148">
        <v>72.319999999999993</v>
      </c>
      <c r="O148">
        <v>3</v>
      </c>
      <c r="P148">
        <v>10.9</v>
      </c>
      <c r="Q148">
        <v>8.68</v>
      </c>
      <c r="R148">
        <v>2.1000000000000001E-2</v>
      </c>
      <c r="S148">
        <v>0.24399999999999999</v>
      </c>
      <c r="T148">
        <v>0.73599999999999999</v>
      </c>
      <c r="U148">
        <f t="shared" si="9"/>
        <v>0</v>
      </c>
      <c r="V148">
        <f t="shared" si="10"/>
        <v>0</v>
      </c>
      <c r="W148">
        <f t="shared" si="11"/>
        <v>1</v>
      </c>
      <c r="X148">
        <f t="shared" si="8"/>
        <v>1</v>
      </c>
    </row>
    <row r="149" spans="1:24" x14ac:dyDescent="0.3">
      <c r="A149" t="s">
        <v>154</v>
      </c>
      <c r="B149" t="s">
        <v>13</v>
      </c>
      <c r="C149">
        <v>221736</v>
      </c>
      <c r="D149">
        <v>960</v>
      </c>
      <c r="E149">
        <v>231</v>
      </c>
      <c r="F149">
        <v>37.92</v>
      </c>
      <c r="G149">
        <v>-0.41</v>
      </c>
      <c r="H149">
        <v>10.029999999999999</v>
      </c>
      <c r="I149">
        <v>11400</v>
      </c>
      <c r="J149">
        <v>96.7</v>
      </c>
      <c r="K149">
        <v>365.3</v>
      </c>
      <c r="L149">
        <v>10</v>
      </c>
      <c r="M149">
        <v>0</v>
      </c>
      <c r="N149">
        <v>90</v>
      </c>
      <c r="O149">
        <v>2</v>
      </c>
      <c r="P149">
        <v>14.78</v>
      </c>
      <c r="Q149">
        <v>6.45</v>
      </c>
      <c r="R149">
        <v>0.01</v>
      </c>
      <c r="S149">
        <v>0.15</v>
      </c>
      <c r="T149">
        <v>0.84</v>
      </c>
      <c r="U149">
        <f t="shared" si="9"/>
        <v>0</v>
      </c>
      <c r="V149">
        <f t="shared" si="10"/>
        <v>1</v>
      </c>
      <c r="W149">
        <f t="shared" si="11"/>
        <v>0</v>
      </c>
      <c r="X149">
        <f t="shared" si="8"/>
        <v>1</v>
      </c>
    </row>
    <row r="150" spans="1:24" x14ac:dyDescent="0.3">
      <c r="A150" t="s">
        <v>155</v>
      </c>
      <c r="B150" t="s">
        <v>7</v>
      </c>
      <c r="C150">
        <v>219246</v>
      </c>
      <c r="D150">
        <v>19060</v>
      </c>
      <c r="E150">
        <v>11.5</v>
      </c>
      <c r="F150">
        <v>11.83</v>
      </c>
      <c r="G150">
        <v>0</v>
      </c>
      <c r="H150">
        <v>7.72</v>
      </c>
      <c r="I150">
        <v>15000</v>
      </c>
      <c r="J150">
        <v>91</v>
      </c>
      <c r="K150">
        <v>252.2</v>
      </c>
      <c r="L150">
        <v>0.38</v>
      </c>
      <c r="M150">
        <v>0.33</v>
      </c>
      <c r="N150">
        <v>99.29</v>
      </c>
      <c r="O150">
        <v>2</v>
      </c>
      <c r="P150">
        <v>18.11</v>
      </c>
      <c r="Q150">
        <v>5.69</v>
      </c>
      <c r="R150">
        <v>0.15</v>
      </c>
      <c r="S150">
        <v>8.7999999999999995E-2</v>
      </c>
      <c r="T150">
        <v>0.76200000000000001</v>
      </c>
      <c r="U150">
        <f t="shared" si="9"/>
        <v>0</v>
      </c>
      <c r="V150">
        <f t="shared" si="10"/>
        <v>1</v>
      </c>
      <c r="W150">
        <f t="shared" si="11"/>
        <v>0</v>
      </c>
      <c r="X150">
        <f t="shared" si="8"/>
        <v>1</v>
      </c>
    </row>
    <row r="151" spans="1:24" x14ac:dyDescent="0.3">
      <c r="A151" t="s">
        <v>156</v>
      </c>
      <c r="B151" t="s">
        <v>7</v>
      </c>
      <c r="C151">
        <v>4076140</v>
      </c>
      <c r="D151">
        <v>268680</v>
      </c>
      <c r="E151">
        <v>15.2</v>
      </c>
      <c r="F151">
        <v>5.63</v>
      </c>
      <c r="G151">
        <v>4.05</v>
      </c>
      <c r="H151">
        <v>5.85</v>
      </c>
      <c r="I151">
        <v>21600</v>
      </c>
      <c r="J151">
        <v>99</v>
      </c>
      <c r="K151">
        <v>441.7</v>
      </c>
      <c r="L151">
        <v>5.6</v>
      </c>
      <c r="M151">
        <v>6.99</v>
      </c>
      <c r="N151">
        <v>87.41</v>
      </c>
      <c r="O151">
        <v>3</v>
      </c>
      <c r="P151">
        <v>13.76</v>
      </c>
      <c r="Q151">
        <v>7.53</v>
      </c>
      <c r="R151">
        <v>4.2999999999999997E-2</v>
      </c>
      <c r="S151">
        <v>0.27300000000000002</v>
      </c>
      <c r="T151">
        <v>0.68400000000000005</v>
      </c>
      <c r="U151">
        <f t="shared" si="9"/>
        <v>0</v>
      </c>
      <c r="V151">
        <f t="shared" si="10"/>
        <v>0</v>
      </c>
      <c r="W151">
        <f t="shared" si="11"/>
        <v>1</v>
      </c>
      <c r="X151">
        <f t="shared" si="8"/>
        <v>1</v>
      </c>
    </row>
    <row r="152" spans="1:24" x14ac:dyDescent="0.3">
      <c r="A152" t="s">
        <v>157</v>
      </c>
      <c r="B152" t="s">
        <v>13</v>
      </c>
      <c r="C152">
        <v>5570129</v>
      </c>
      <c r="D152">
        <v>129494</v>
      </c>
      <c r="E152">
        <v>43</v>
      </c>
      <c r="F152">
        <v>0.7</v>
      </c>
      <c r="G152">
        <v>-1.22</v>
      </c>
      <c r="H152">
        <v>29.11</v>
      </c>
      <c r="I152">
        <v>2300</v>
      </c>
      <c r="J152">
        <v>67.5</v>
      </c>
      <c r="K152">
        <v>39.700000000000003</v>
      </c>
      <c r="L152">
        <v>15.94</v>
      </c>
      <c r="M152">
        <v>1.94</v>
      </c>
      <c r="N152">
        <v>82.12</v>
      </c>
      <c r="O152">
        <v>2</v>
      </c>
      <c r="P152">
        <v>24.51</v>
      </c>
      <c r="Q152">
        <v>4.45</v>
      </c>
      <c r="R152">
        <v>0.16500000000000001</v>
      </c>
      <c r="S152">
        <v>0.27500000000000002</v>
      </c>
      <c r="T152">
        <v>0.56000000000000005</v>
      </c>
      <c r="U152">
        <f t="shared" si="9"/>
        <v>0</v>
      </c>
      <c r="V152">
        <f t="shared" si="10"/>
        <v>1</v>
      </c>
      <c r="W152">
        <f t="shared" si="11"/>
        <v>0</v>
      </c>
      <c r="X152">
        <f t="shared" si="8"/>
        <v>1</v>
      </c>
    </row>
    <row r="153" spans="1:24" x14ac:dyDescent="0.3">
      <c r="A153" t="s">
        <v>158</v>
      </c>
      <c r="B153" t="s">
        <v>11</v>
      </c>
      <c r="C153">
        <v>12525094</v>
      </c>
      <c r="D153">
        <v>1267000</v>
      </c>
      <c r="E153">
        <v>9.9</v>
      </c>
      <c r="F153">
        <v>0</v>
      </c>
      <c r="G153">
        <v>-0.67</v>
      </c>
      <c r="H153">
        <v>121.69</v>
      </c>
      <c r="I153">
        <v>800</v>
      </c>
      <c r="J153">
        <v>17.600000000000001</v>
      </c>
      <c r="K153">
        <v>1.9</v>
      </c>
      <c r="L153">
        <v>3.54</v>
      </c>
      <c r="M153">
        <v>0.01</v>
      </c>
      <c r="N153">
        <v>96.45</v>
      </c>
      <c r="O153">
        <v>1</v>
      </c>
      <c r="P153">
        <v>50.73</v>
      </c>
      <c r="Q153">
        <v>20.91</v>
      </c>
      <c r="R153">
        <v>0.39</v>
      </c>
      <c r="S153">
        <v>0.17</v>
      </c>
      <c r="T153">
        <v>0.44</v>
      </c>
      <c r="U153">
        <f t="shared" si="9"/>
        <v>1</v>
      </c>
      <c r="V153">
        <f t="shared" si="10"/>
        <v>0</v>
      </c>
      <c r="W153">
        <f t="shared" si="11"/>
        <v>0</v>
      </c>
      <c r="X153">
        <f t="shared" si="8"/>
        <v>0</v>
      </c>
    </row>
    <row r="154" spans="1:24" x14ac:dyDescent="0.3">
      <c r="A154" t="s">
        <v>159</v>
      </c>
      <c r="B154" t="s">
        <v>11</v>
      </c>
      <c r="C154">
        <v>131859731</v>
      </c>
      <c r="D154">
        <v>923768</v>
      </c>
      <c r="E154">
        <v>142.69999999999999</v>
      </c>
      <c r="F154">
        <v>0.09</v>
      </c>
      <c r="G154">
        <v>0.26</v>
      </c>
      <c r="H154">
        <v>98.8</v>
      </c>
      <c r="I154">
        <v>900</v>
      </c>
      <c r="J154">
        <v>68</v>
      </c>
      <c r="K154">
        <v>9.3000000000000007</v>
      </c>
      <c r="L154">
        <v>31.29</v>
      </c>
      <c r="M154">
        <v>2.96</v>
      </c>
      <c r="N154">
        <v>65.75</v>
      </c>
      <c r="O154">
        <v>1.5</v>
      </c>
      <c r="P154">
        <v>40.43</v>
      </c>
      <c r="Q154">
        <v>16.940000000000001</v>
      </c>
      <c r="R154">
        <v>0.26900000000000002</v>
      </c>
      <c r="S154">
        <v>0.48699999999999999</v>
      </c>
      <c r="T154">
        <v>0.24399999999999999</v>
      </c>
      <c r="U154">
        <f t="shared" si="9"/>
        <v>0</v>
      </c>
      <c r="V154">
        <f t="shared" si="10"/>
        <v>0</v>
      </c>
      <c r="W154">
        <f t="shared" si="11"/>
        <v>0</v>
      </c>
      <c r="X154">
        <f t="shared" si="8"/>
        <v>1</v>
      </c>
    </row>
    <row r="155" spans="1:24" x14ac:dyDescent="0.3">
      <c r="A155" t="s">
        <v>160</v>
      </c>
      <c r="B155" t="s">
        <v>7</v>
      </c>
      <c r="C155">
        <v>82459</v>
      </c>
      <c r="D155">
        <v>477</v>
      </c>
      <c r="E155">
        <v>172.9</v>
      </c>
      <c r="F155">
        <v>310.69</v>
      </c>
      <c r="G155">
        <v>9.61</v>
      </c>
      <c r="H155">
        <v>7.11</v>
      </c>
      <c r="I155">
        <v>12500</v>
      </c>
      <c r="J155">
        <v>97</v>
      </c>
      <c r="K155">
        <v>254.7</v>
      </c>
      <c r="L155">
        <v>13.04</v>
      </c>
      <c r="M155">
        <v>4.3499999999999996</v>
      </c>
      <c r="N155">
        <v>82.61</v>
      </c>
      <c r="O155">
        <v>2</v>
      </c>
      <c r="P155">
        <v>19.43</v>
      </c>
      <c r="Q155">
        <v>2.29</v>
      </c>
      <c r="U155">
        <f t="shared" si="9"/>
        <v>0</v>
      </c>
      <c r="V155">
        <f t="shared" si="10"/>
        <v>1</v>
      </c>
      <c r="W155">
        <f t="shared" si="11"/>
        <v>0</v>
      </c>
      <c r="X155">
        <f t="shared" si="8"/>
        <v>1</v>
      </c>
    </row>
    <row r="156" spans="1:24" x14ac:dyDescent="0.3">
      <c r="A156" t="s">
        <v>161</v>
      </c>
      <c r="B156" t="s">
        <v>9</v>
      </c>
      <c r="C156">
        <v>4610820</v>
      </c>
      <c r="D156">
        <v>323802</v>
      </c>
      <c r="E156">
        <v>14.2</v>
      </c>
      <c r="F156">
        <v>7.77</v>
      </c>
      <c r="G156">
        <v>1.74</v>
      </c>
      <c r="H156">
        <v>3.7</v>
      </c>
      <c r="I156">
        <v>37800</v>
      </c>
      <c r="J156">
        <v>100</v>
      </c>
      <c r="K156">
        <v>461.7</v>
      </c>
      <c r="L156">
        <v>2.87</v>
      </c>
      <c r="M156">
        <v>0</v>
      </c>
      <c r="N156">
        <v>97.13</v>
      </c>
      <c r="O156">
        <v>3</v>
      </c>
      <c r="P156">
        <v>11.46</v>
      </c>
      <c r="Q156">
        <v>9.4</v>
      </c>
      <c r="R156">
        <v>2.1000000000000001E-2</v>
      </c>
      <c r="S156">
        <v>0.41499999999999998</v>
      </c>
      <c r="T156">
        <v>0.56399999999999995</v>
      </c>
      <c r="U156">
        <f t="shared" si="9"/>
        <v>0</v>
      </c>
      <c r="V156">
        <f t="shared" si="10"/>
        <v>0</v>
      </c>
      <c r="W156">
        <f t="shared" si="11"/>
        <v>1</v>
      </c>
      <c r="X156">
        <f t="shared" si="8"/>
        <v>1</v>
      </c>
    </row>
    <row r="157" spans="1:24" x14ac:dyDescent="0.3">
      <c r="A157" t="s">
        <v>162</v>
      </c>
      <c r="B157" t="s">
        <v>24</v>
      </c>
      <c r="C157">
        <v>3102229</v>
      </c>
      <c r="D157">
        <v>212460</v>
      </c>
      <c r="E157">
        <v>14.6</v>
      </c>
      <c r="F157">
        <v>0.98</v>
      </c>
      <c r="G157">
        <v>0.28000000000000003</v>
      </c>
      <c r="H157">
        <v>19.510000000000002</v>
      </c>
      <c r="I157">
        <v>13100</v>
      </c>
      <c r="J157">
        <v>75.8</v>
      </c>
      <c r="K157">
        <v>85.5</v>
      </c>
      <c r="L157">
        <v>0</v>
      </c>
      <c r="M157">
        <v>0.14000000000000001</v>
      </c>
      <c r="N157">
        <v>99.74</v>
      </c>
      <c r="O157">
        <v>1</v>
      </c>
      <c r="P157">
        <v>36.24</v>
      </c>
      <c r="Q157">
        <v>3.81</v>
      </c>
      <c r="R157">
        <v>2.7E-2</v>
      </c>
      <c r="S157">
        <v>0.39</v>
      </c>
      <c r="T157">
        <v>0.58299999999999996</v>
      </c>
      <c r="U157">
        <f t="shared" si="9"/>
        <v>1</v>
      </c>
      <c r="V157">
        <f t="shared" si="10"/>
        <v>0</v>
      </c>
      <c r="W157">
        <f t="shared" si="11"/>
        <v>0</v>
      </c>
      <c r="X157">
        <f t="shared" si="8"/>
        <v>1</v>
      </c>
    </row>
    <row r="158" spans="1:24" x14ac:dyDescent="0.3">
      <c r="A158" t="s">
        <v>163</v>
      </c>
      <c r="B158" t="s">
        <v>1</v>
      </c>
      <c r="C158">
        <v>165803560</v>
      </c>
      <c r="D158">
        <v>803940</v>
      </c>
      <c r="E158">
        <v>206.2</v>
      </c>
      <c r="F158">
        <v>0.13</v>
      </c>
      <c r="G158">
        <v>-2.77</v>
      </c>
      <c r="H158">
        <v>72.44</v>
      </c>
      <c r="I158">
        <v>2100</v>
      </c>
      <c r="J158">
        <v>45.7</v>
      </c>
      <c r="K158">
        <v>31.8</v>
      </c>
      <c r="L158">
        <v>27.87</v>
      </c>
      <c r="M158">
        <v>0.87</v>
      </c>
      <c r="N158">
        <v>71.260000000000005</v>
      </c>
      <c r="O158">
        <v>1</v>
      </c>
      <c r="P158">
        <v>29.74</v>
      </c>
      <c r="Q158">
        <v>8.23</v>
      </c>
      <c r="R158">
        <v>0.216</v>
      </c>
      <c r="S158">
        <v>0.251</v>
      </c>
      <c r="T158">
        <v>0.53300000000000003</v>
      </c>
      <c r="U158">
        <f t="shared" si="9"/>
        <v>1</v>
      </c>
      <c r="V158">
        <f t="shared" si="10"/>
        <v>0</v>
      </c>
      <c r="W158">
        <f t="shared" si="11"/>
        <v>0</v>
      </c>
      <c r="X158">
        <f t="shared" si="8"/>
        <v>1</v>
      </c>
    </row>
    <row r="159" spans="1:24" x14ac:dyDescent="0.3">
      <c r="A159" t="s">
        <v>164</v>
      </c>
      <c r="B159" t="s">
        <v>7</v>
      </c>
      <c r="C159">
        <v>20579</v>
      </c>
      <c r="D159">
        <v>458</v>
      </c>
      <c r="E159">
        <v>44.9</v>
      </c>
      <c r="F159">
        <v>331.66</v>
      </c>
      <c r="G159">
        <v>2.85</v>
      </c>
      <c r="H159">
        <v>14.84</v>
      </c>
      <c r="I159">
        <v>9000</v>
      </c>
      <c r="J159">
        <v>92</v>
      </c>
      <c r="K159">
        <v>325.60000000000002</v>
      </c>
      <c r="L159">
        <v>8.6999999999999993</v>
      </c>
      <c r="M159">
        <v>4.3499999999999996</v>
      </c>
      <c r="N159">
        <v>86.95</v>
      </c>
      <c r="O159">
        <v>2</v>
      </c>
      <c r="P159">
        <v>18.03</v>
      </c>
      <c r="Q159">
        <v>6.8</v>
      </c>
      <c r="R159">
        <v>6.2E-2</v>
      </c>
      <c r="S159">
        <v>0.12</v>
      </c>
      <c r="T159">
        <v>0.81799999999999995</v>
      </c>
      <c r="U159">
        <f t="shared" si="9"/>
        <v>0</v>
      </c>
      <c r="V159">
        <f t="shared" si="10"/>
        <v>1</v>
      </c>
      <c r="W159">
        <f t="shared" si="11"/>
        <v>0</v>
      </c>
      <c r="X159">
        <f t="shared" si="8"/>
        <v>1</v>
      </c>
    </row>
    <row r="160" spans="1:24" x14ac:dyDescent="0.3">
      <c r="A160" t="s">
        <v>165</v>
      </c>
      <c r="B160" t="s">
        <v>13</v>
      </c>
      <c r="C160">
        <v>3191319</v>
      </c>
      <c r="D160">
        <v>78200</v>
      </c>
      <c r="E160">
        <v>40.799999999999997</v>
      </c>
      <c r="F160">
        <v>3.18</v>
      </c>
      <c r="G160">
        <v>-0.91</v>
      </c>
      <c r="H160">
        <v>20.47</v>
      </c>
      <c r="I160">
        <v>6300</v>
      </c>
      <c r="J160">
        <v>92.6</v>
      </c>
      <c r="K160">
        <v>137.9</v>
      </c>
      <c r="L160">
        <v>7.36</v>
      </c>
      <c r="M160">
        <v>1.98</v>
      </c>
      <c r="N160">
        <v>90.66</v>
      </c>
      <c r="O160">
        <v>2</v>
      </c>
      <c r="P160">
        <v>21.74</v>
      </c>
      <c r="Q160">
        <v>5.36</v>
      </c>
      <c r="R160">
        <v>6.8000000000000005E-2</v>
      </c>
      <c r="S160">
        <v>0.156</v>
      </c>
      <c r="T160">
        <v>0.77600000000000002</v>
      </c>
      <c r="U160">
        <f t="shared" si="9"/>
        <v>0</v>
      </c>
      <c r="V160">
        <f t="shared" si="10"/>
        <v>1</v>
      </c>
      <c r="W160">
        <f t="shared" si="11"/>
        <v>0</v>
      </c>
      <c r="X160">
        <f t="shared" si="8"/>
        <v>1</v>
      </c>
    </row>
    <row r="161" spans="1:24" x14ac:dyDescent="0.3">
      <c r="A161" t="s">
        <v>166</v>
      </c>
      <c r="B161" t="s">
        <v>7</v>
      </c>
      <c r="C161">
        <v>5670544</v>
      </c>
      <c r="D161">
        <v>462840</v>
      </c>
      <c r="E161">
        <v>12.3</v>
      </c>
      <c r="F161">
        <v>1.1100000000000001</v>
      </c>
      <c r="G161">
        <v>0</v>
      </c>
      <c r="H161">
        <v>51.45</v>
      </c>
      <c r="I161">
        <v>2200</v>
      </c>
      <c r="J161">
        <v>64.599999999999994</v>
      </c>
      <c r="K161">
        <v>10.9</v>
      </c>
      <c r="L161">
        <v>0.46</v>
      </c>
      <c r="M161">
        <v>1.44</v>
      </c>
      <c r="N161">
        <v>98.1</v>
      </c>
      <c r="O161">
        <v>2</v>
      </c>
      <c r="P161">
        <v>29.36</v>
      </c>
      <c r="Q161">
        <v>7.25</v>
      </c>
      <c r="R161">
        <v>0.35299999999999998</v>
      </c>
      <c r="S161">
        <v>0.38100000000000001</v>
      </c>
      <c r="T161">
        <v>0.26600000000000001</v>
      </c>
      <c r="U161">
        <f t="shared" si="9"/>
        <v>0</v>
      </c>
      <c r="V161">
        <f t="shared" si="10"/>
        <v>1</v>
      </c>
      <c r="W161">
        <f t="shared" si="11"/>
        <v>0</v>
      </c>
      <c r="X161">
        <f t="shared" si="8"/>
        <v>1</v>
      </c>
    </row>
    <row r="162" spans="1:24" x14ac:dyDescent="0.3">
      <c r="A162" t="s">
        <v>167</v>
      </c>
      <c r="B162" t="s">
        <v>13</v>
      </c>
      <c r="C162">
        <v>6506464</v>
      </c>
      <c r="D162">
        <v>406750</v>
      </c>
      <c r="E162">
        <v>16</v>
      </c>
      <c r="F162">
        <v>0</v>
      </c>
      <c r="G162">
        <v>-0.08</v>
      </c>
      <c r="H162">
        <v>25.63</v>
      </c>
      <c r="I162">
        <v>4700</v>
      </c>
      <c r="J162">
        <v>94</v>
      </c>
      <c r="K162">
        <v>49.2</v>
      </c>
      <c r="L162">
        <v>7.6</v>
      </c>
      <c r="M162">
        <v>0.23</v>
      </c>
      <c r="N162">
        <v>92.17</v>
      </c>
      <c r="O162">
        <v>2</v>
      </c>
      <c r="P162">
        <v>29.1</v>
      </c>
      <c r="Q162">
        <v>4.49</v>
      </c>
      <c r="R162">
        <v>0.224</v>
      </c>
      <c r="S162">
        <v>0.20699999999999999</v>
      </c>
      <c r="T162">
        <v>0.56899999999999995</v>
      </c>
      <c r="U162">
        <f t="shared" si="9"/>
        <v>0</v>
      </c>
      <c r="V162">
        <f t="shared" si="10"/>
        <v>1</v>
      </c>
      <c r="W162">
        <f t="shared" si="11"/>
        <v>0</v>
      </c>
      <c r="X162">
        <f t="shared" si="8"/>
        <v>0</v>
      </c>
    </row>
    <row r="163" spans="1:24" x14ac:dyDescent="0.3">
      <c r="A163" t="s">
        <v>168</v>
      </c>
      <c r="B163" t="s">
        <v>13</v>
      </c>
      <c r="C163">
        <v>28302603</v>
      </c>
      <c r="D163">
        <v>1285220</v>
      </c>
      <c r="E163">
        <v>22</v>
      </c>
      <c r="F163">
        <v>0.19</v>
      </c>
      <c r="G163">
        <v>-1.05</v>
      </c>
      <c r="H163">
        <v>31.94</v>
      </c>
      <c r="I163">
        <v>5100</v>
      </c>
      <c r="J163">
        <v>90.9</v>
      </c>
      <c r="K163">
        <v>79.5</v>
      </c>
      <c r="L163">
        <v>2.89</v>
      </c>
      <c r="M163">
        <v>0.4</v>
      </c>
      <c r="N163">
        <v>96.71</v>
      </c>
      <c r="O163">
        <v>1.5</v>
      </c>
      <c r="P163">
        <v>20.48</v>
      </c>
      <c r="Q163">
        <v>6.23</v>
      </c>
      <c r="R163">
        <v>0.08</v>
      </c>
      <c r="S163">
        <v>0.27</v>
      </c>
      <c r="T163">
        <v>0.65</v>
      </c>
      <c r="U163">
        <f t="shared" si="9"/>
        <v>0</v>
      </c>
      <c r="V163">
        <f t="shared" si="10"/>
        <v>0</v>
      </c>
      <c r="W163">
        <f t="shared" si="11"/>
        <v>0</v>
      </c>
      <c r="X163">
        <f t="shared" si="8"/>
        <v>1</v>
      </c>
    </row>
    <row r="164" spans="1:24" x14ac:dyDescent="0.3">
      <c r="A164" t="s">
        <v>169</v>
      </c>
      <c r="B164" t="s">
        <v>1</v>
      </c>
      <c r="C164">
        <v>89468677</v>
      </c>
      <c r="D164">
        <v>300000</v>
      </c>
      <c r="E164">
        <v>298.2</v>
      </c>
      <c r="F164">
        <v>12.1</v>
      </c>
      <c r="G164">
        <v>-1.5</v>
      </c>
      <c r="H164">
        <v>23.51</v>
      </c>
      <c r="I164">
        <v>4600</v>
      </c>
      <c r="J164">
        <v>92.6</v>
      </c>
      <c r="K164">
        <v>38.4</v>
      </c>
      <c r="L164">
        <v>18.95</v>
      </c>
      <c r="M164">
        <v>16.77</v>
      </c>
      <c r="N164">
        <v>64.28</v>
      </c>
      <c r="O164">
        <v>2</v>
      </c>
      <c r="P164">
        <v>24.89</v>
      </c>
      <c r="Q164">
        <v>5.41</v>
      </c>
      <c r="R164">
        <v>0.14399999999999999</v>
      </c>
      <c r="S164">
        <v>0.32600000000000001</v>
      </c>
      <c r="T164">
        <v>0.53</v>
      </c>
      <c r="U164">
        <f t="shared" si="9"/>
        <v>0</v>
      </c>
      <c r="V164">
        <f t="shared" si="10"/>
        <v>1</v>
      </c>
      <c r="W164">
        <f t="shared" si="11"/>
        <v>0</v>
      </c>
      <c r="X164">
        <f t="shared" si="8"/>
        <v>1</v>
      </c>
    </row>
    <row r="165" spans="1:24" x14ac:dyDescent="0.3">
      <c r="A165" t="s">
        <v>170</v>
      </c>
      <c r="B165" t="s">
        <v>3</v>
      </c>
      <c r="C165">
        <v>38536869</v>
      </c>
      <c r="D165">
        <v>312685</v>
      </c>
      <c r="E165">
        <v>123.3</v>
      </c>
      <c r="F165">
        <v>0.16</v>
      </c>
      <c r="G165">
        <v>-0.49</v>
      </c>
      <c r="H165">
        <v>8.51</v>
      </c>
      <c r="I165">
        <v>11100</v>
      </c>
      <c r="J165">
        <v>99.8</v>
      </c>
      <c r="K165">
        <v>306.3</v>
      </c>
      <c r="L165">
        <v>45.91</v>
      </c>
      <c r="M165">
        <v>1.1200000000000001</v>
      </c>
      <c r="N165">
        <v>52.97</v>
      </c>
      <c r="O165">
        <v>3</v>
      </c>
      <c r="P165">
        <v>9.85</v>
      </c>
      <c r="Q165">
        <v>9.89</v>
      </c>
      <c r="R165">
        <v>0.05</v>
      </c>
      <c r="S165">
        <v>0.311</v>
      </c>
      <c r="T165">
        <v>0.64</v>
      </c>
      <c r="U165">
        <f t="shared" si="9"/>
        <v>0</v>
      </c>
      <c r="V165">
        <f t="shared" si="10"/>
        <v>0</v>
      </c>
      <c r="W165">
        <f t="shared" si="11"/>
        <v>1</v>
      </c>
      <c r="X165">
        <f t="shared" si="8"/>
        <v>1</v>
      </c>
    </row>
    <row r="166" spans="1:24" x14ac:dyDescent="0.3">
      <c r="A166" t="s">
        <v>171</v>
      </c>
      <c r="B166" t="s">
        <v>9</v>
      </c>
      <c r="C166">
        <v>10605870</v>
      </c>
      <c r="D166">
        <v>92391</v>
      </c>
      <c r="E166">
        <v>114.8</v>
      </c>
      <c r="F166">
        <v>1.94</v>
      </c>
      <c r="G166">
        <v>3.57</v>
      </c>
      <c r="H166">
        <v>5.05</v>
      </c>
      <c r="I166">
        <v>18000</v>
      </c>
      <c r="J166">
        <v>93.3</v>
      </c>
      <c r="K166">
        <v>399.2</v>
      </c>
      <c r="L166">
        <v>21.75</v>
      </c>
      <c r="M166">
        <v>7.81</v>
      </c>
      <c r="N166">
        <v>70.44</v>
      </c>
      <c r="O166">
        <v>3</v>
      </c>
      <c r="P166">
        <v>10.72</v>
      </c>
      <c r="Q166">
        <v>10.5</v>
      </c>
      <c r="R166">
        <v>5.2999999999999999E-2</v>
      </c>
      <c r="S166">
        <v>0.27400000000000002</v>
      </c>
      <c r="T166">
        <v>0.67300000000000004</v>
      </c>
      <c r="U166">
        <f t="shared" si="9"/>
        <v>0</v>
      </c>
      <c r="V166">
        <f t="shared" si="10"/>
        <v>0</v>
      </c>
      <c r="W166">
        <f t="shared" si="11"/>
        <v>1</v>
      </c>
      <c r="X166">
        <f t="shared" si="8"/>
        <v>1</v>
      </c>
    </row>
    <row r="167" spans="1:24" x14ac:dyDescent="0.3">
      <c r="A167" t="s">
        <v>172</v>
      </c>
      <c r="B167" t="s">
        <v>13</v>
      </c>
      <c r="C167">
        <v>3927188</v>
      </c>
      <c r="D167">
        <v>13790</v>
      </c>
      <c r="E167">
        <v>284.8</v>
      </c>
      <c r="F167">
        <v>3.63</v>
      </c>
      <c r="G167">
        <v>-1.46</v>
      </c>
      <c r="H167">
        <v>8.24</v>
      </c>
      <c r="I167">
        <v>16800</v>
      </c>
      <c r="J167">
        <v>94.1</v>
      </c>
      <c r="K167">
        <v>283.10000000000002</v>
      </c>
      <c r="L167">
        <v>3.95</v>
      </c>
      <c r="M167">
        <v>5.52</v>
      </c>
      <c r="N167">
        <v>90.53</v>
      </c>
      <c r="O167">
        <v>2</v>
      </c>
      <c r="P167">
        <v>12.77</v>
      </c>
      <c r="Q167">
        <v>7.65</v>
      </c>
      <c r="R167">
        <v>0.01</v>
      </c>
      <c r="S167">
        <v>0.45</v>
      </c>
      <c r="T167">
        <v>0.54</v>
      </c>
      <c r="U167">
        <f t="shared" si="9"/>
        <v>0</v>
      </c>
      <c r="V167">
        <f t="shared" si="10"/>
        <v>1</v>
      </c>
      <c r="W167">
        <f t="shared" si="11"/>
        <v>0</v>
      </c>
      <c r="X167">
        <f t="shared" si="8"/>
        <v>1</v>
      </c>
    </row>
    <row r="168" spans="1:24" x14ac:dyDescent="0.3">
      <c r="A168" t="s">
        <v>173</v>
      </c>
      <c r="B168" t="s">
        <v>24</v>
      </c>
      <c r="C168">
        <v>885359</v>
      </c>
      <c r="D168">
        <v>11437</v>
      </c>
      <c r="E168">
        <v>77.400000000000006</v>
      </c>
      <c r="F168">
        <v>4.92</v>
      </c>
      <c r="G168">
        <v>16.29</v>
      </c>
      <c r="H168">
        <v>18.61</v>
      </c>
      <c r="I168">
        <v>21500</v>
      </c>
      <c r="J168">
        <v>82.5</v>
      </c>
      <c r="K168">
        <v>232</v>
      </c>
      <c r="L168">
        <v>1.64</v>
      </c>
      <c r="M168">
        <v>0.27</v>
      </c>
      <c r="N168">
        <v>98.09</v>
      </c>
      <c r="O168">
        <v>1</v>
      </c>
      <c r="P168">
        <v>15.56</v>
      </c>
      <c r="Q168">
        <v>4.72</v>
      </c>
      <c r="R168">
        <v>2E-3</v>
      </c>
      <c r="S168">
        <v>0.80100000000000005</v>
      </c>
      <c r="T168">
        <v>0.19700000000000001</v>
      </c>
      <c r="U168">
        <f t="shared" si="9"/>
        <v>1</v>
      </c>
      <c r="V168">
        <f t="shared" si="10"/>
        <v>0</v>
      </c>
      <c r="W168">
        <f t="shared" si="11"/>
        <v>0</v>
      </c>
      <c r="X168">
        <f t="shared" si="8"/>
        <v>1</v>
      </c>
    </row>
    <row r="169" spans="1:24" x14ac:dyDescent="0.3">
      <c r="A169" t="s">
        <v>174</v>
      </c>
      <c r="B169" t="s">
        <v>11</v>
      </c>
      <c r="C169">
        <v>787584</v>
      </c>
      <c r="D169">
        <v>2517</v>
      </c>
      <c r="E169">
        <v>312.89999999999998</v>
      </c>
      <c r="F169">
        <v>8.2200000000000006</v>
      </c>
      <c r="G169">
        <v>0</v>
      </c>
      <c r="H169">
        <v>7.78</v>
      </c>
      <c r="I169">
        <v>5800</v>
      </c>
      <c r="J169">
        <v>88.9</v>
      </c>
      <c r="K169">
        <v>380.9</v>
      </c>
      <c r="L169">
        <v>13.6</v>
      </c>
      <c r="M169">
        <v>1.2</v>
      </c>
      <c r="N169">
        <v>85.2</v>
      </c>
      <c r="O169">
        <v>2</v>
      </c>
      <c r="P169">
        <v>18.899999999999999</v>
      </c>
      <c r="Q169">
        <v>5.49</v>
      </c>
      <c r="R169">
        <v>0.08</v>
      </c>
      <c r="S169">
        <v>0.19</v>
      </c>
      <c r="T169">
        <v>0.73</v>
      </c>
      <c r="U169">
        <f t="shared" si="9"/>
        <v>0</v>
      </c>
      <c r="V169">
        <f t="shared" si="10"/>
        <v>1</v>
      </c>
      <c r="W169">
        <f t="shared" si="11"/>
        <v>0</v>
      </c>
      <c r="X169">
        <f t="shared" si="8"/>
        <v>1</v>
      </c>
    </row>
    <row r="170" spans="1:24" x14ac:dyDescent="0.3">
      <c r="A170" t="s">
        <v>175</v>
      </c>
      <c r="B170" t="s">
        <v>3</v>
      </c>
      <c r="C170">
        <v>22303552</v>
      </c>
      <c r="D170">
        <v>237500</v>
      </c>
      <c r="E170">
        <v>93.9</v>
      </c>
      <c r="F170">
        <v>0.09</v>
      </c>
      <c r="G170">
        <v>-0.13</v>
      </c>
      <c r="H170">
        <v>26.43</v>
      </c>
      <c r="I170">
        <v>7000</v>
      </c>
      <c r="J170">
        <v>98.4</v>
      </c>
      <c r="K170">
        <v>196.9</v>
      </c>
      <c r="L170">
        <v>40.82</v>
      </c>
      <c r="M170">
        <v>2.25</v>
      </c>
      <c r="N170">
        <v>56.93</v>
      </c>
      <c r="O170">
        <v>3</v>
      </c>
      <c r="P170">
        <v>10.7</v>
      </c>
      <c r="Q170">
        <v>11.77</v>
      </c>
      <c r="R170">
        <v>0.10100000000000001</v>
      </c>
      <c r="S170">
        <v>0.35</v>
      </c>
      <c r="T170">
        <v>0.54900000000000004</v>
      </c>
      <c r="U170">
        <f t="shared" si="9"/>
        <v>0</v>
      </c>
      <c r="V170">
        <f t="shared" si="10"/>
        <v>0</v>
      </c>
      <c r="W170">
        <f t="shared" si="11"/>
        <v>1</v>
      </c>
      <c r="X170">
        <f t="shared" si="8"/>
        <v>1</v>
      </c>
    </row>
    <row r="171" spans="1:24" x14ac:dyDescent="0.3">
      <c r="A171" t="s">
        <v>176</v>
      </c>
      <c r="B171" t="s">
        <v>17</v>
      </c>
      <c r="C171">
        <v>142893540</v>
      </c>
      <c r="D171">
        <v>17075200</v>
      </c>
      <c r="E171">
        <v>8.4</v>
      </c>
      <c r="F171">
        <v>0.22</v>
      </c>
      <c r="G171">
        <v>1.02</v>
      </c>
      <c r="H171">
        <v>15.39</v>
      </c>
      <c r="I171">
        <v>8900</v>
      </c>
      <c r="J171">
        <v>99.6</v>
      </c>
      <c r="K171">
        <v>280.60000000000002</v>
      </c>
      <c r="L171">
        <v>7.33</v>
      </c>
      <c r="M171">
        <v>0.11</v>
      </c>
      <c r="N171">
        <v>92.56</v>
      </c>
      <c r="P171">
        <v>9.9499999999999993</v>
      </c>
      <c r="Q171">
        <v>14.65</v>
      </c>
      <c r="R171">
        <v>5.3999999999999999E-2</v>
      </c>
      <c r="S171">
        <v>0.371</v>
      </c>
      <c r="T171">
        <v>0.57499999999999996</v>
      </c>
      <c r="U171">
        <f t="shared" si="9"/>
        <v>0</v>
      </c>
      <c r="V171">
        <f t="shared" si="10"/>
        <v>0</v>
      </c>
      <c r="W171">
        <f t="shared" si="11"/>
        <v>0</v>
      </c>
      <c r="X171">
        <f t="shared" si="8"/>
        <v>1</v>
      </c>
    </row>
    <row r="172" spans="1:24" x14ac:dyDescent="0.3">
      <c r="A172" t="s">
        <v>177</v>
      </c>
      <c r="B172" t="s">
        <v>11</v>
      </c>
      <c r="C172">
        <v>8648248</v>
      </c>
      <c r="D172">
        <v>26338</v>
      </c>
      <c r="E172">
        <v>328.4</v>
      </c>
      <c r="F172">
        <v>0</v>
      </c>
      <c r="G172">
        <v>0</v>
      </c>
      <c r="H172">
        <v>91.23</v>
      </c>
      <c r="I172">
        <v>1300</v>
      </c>
      <c r="J172">
        <v>70.400000000000006</v>
      </c>
      <c r="K172">
        <v>2.7</v>
      </c>
      <c r="L172">
        <v>40.54</v>
      </c>
      <c r="M172">
        <v>12.16</v>
      </c>
      <c r="N172">
        <v>47.3</v>
      </c>
      <c r="O172">
        <v>3</v>
      </c>
      <c r="P172">
        <v>40.369999999999997</v>
      </c>
      <c r="Q172">
        <v>16.09</v>
      </c>
      <c r="R172">
        <v>0.40100000000000002</v>
      </c>
      <c r="S172">
        <v>0.22900000000000001</v>
      </c>
      <c r="T172">
        <v>0.37</v>
      </c>
      <c r="U172">
        <f t="shared" si="9"/>
        <v>0</v>
      </c>
      <c r="V172">
        <f t="shared" si="10"/>
        <v>0</v>
      </c>
      <c r="W172">
        <f t="shared" si="11"/>
        <v>1</v>
      </c>
      <c r="X172">
        <f t="shared" si="8"/>
        <v>0</v>
      </c>
    </row>
    <row r="173" spans="1:24" x14ac:dyDescent="0.3">
      <c r="A173" t="s">
        <v>178</v>
      </c>
      <c r="B173" t="s">
        <v>11</v>
      </c>
      <c r="C173">
        <v>7502</v>
      </c>
      <c r="D173">
        <v>413</v>
      </c>
      <c r="E173">
        <v>18.2</v>
      </c>
      <c r="F173">
        <v>14.53</v>
      </c>
      <c r="G173">
        <v>0</v>
      </c>
      <c r="H173">
        <v>19</v>
      </c>
      <c r="I173">
        <v>2500</v>
      </c>
      <c r="J173">
        <v>97</v>
      </c>
      <c r="K173">
        <v>293.3</v>
      </c>
      <c r="L173">
        <v>12.9</v>
      </c>
      <c r="M173">
        <v>0</v>
      </c>
      <c r="N173">
        <v>87.1</v>
      </c>
      <c r="P173">
        <v>12.13</v>
      </c>
      <c r="Q173">
        <v>6.53</v>
      </c>
      <c r="U173">
        <f t="shared" si="9"/>
        <v>0</v>
      </c>
      <c r="V173">
        <f t="shared" si="10"/>
        <v>0</v>
      </c>
      <c r="W173">
        <f t="shared" si="11"/>
        <v>0</v>
      </c>
      <c r="X173">
        <f t="shared" si="8"/>
        <v>1</v>
      </c>
    </row>
    <row r="174" spans="1:24" x14ac:dyDescent="0.3">
      <c r="A174" t="s">
        <v>179</v>
      </c>
      <c r="B174" t="s">
        <v>13</v>
      </c>
      <c r="C174">
        <v>39129</v>
      </c>
      <c r="D174">
        <v>261</v>
      </c>
      <c r="E174">
        <v>149.9</v>
      </c>
      <c r="F174">
        <v>51.72</v>
      </c>
      <c r="G174">
        <v>-7.11</v>
      </c>
      <c r="H174">
        <v>14.49</v>
      </c>
      <c r="I174">
        <v>8800</v>
      </c>
      <c r="J174">
        <v>97</v>
      </c>
      <c r="K174">
        <v>638.9</v>
      </c>
      <c r="L174">
        <v>19.440000000000001</v>
      </c>
      <c r="M174">
        <v>2.78</v>
      </c>
      <c r="N174">
        <v>77.78</v>
      </c>
      <c r="O174">
        <v>2</v>
      </c>
      <c r="P174">
        <v>18.02</v>
      </c>
      <c r="Q174">
        <v>8.33</v>
      </c>
      <c r="R174">
        <v>3.5000000000000003E-2</v>
      </c>
      <c r="S174">
        <v>0.25800000000000001</v>
      </c>
      <c r="T174">
        <v>0.70699999999999996</v>
      </c>
      <c r="U174">
        <f t="shared" si="9"/>
        <v>0</v>
      </c>
      <c r="V174">
        <f t="shared" si="10"/>
        <v>1</v>
      </c>
      <c r="W174">
        <f t="shared" si="11"/>
        <v>0</v>
      </c>
      <c r="X174">
        <f t="shared" si="8"/>
        <v>1</v>
      </c>
    </row>
    <row r="175" spans="1:24" x14ac:dyDescent="0.3">
      <c r="A175" t="s">
        <v>180</v>
      </c>
      <c r="B175" t="s">
        <v>13</v>
      </c>
      <c r="C175">
        <v>168458</v>
      </c>
      <c r="D175">
        <v>616</v>
      </c>
      <c r="E175">
        <v>273.5</v>
      </c>
      <c r="F175">
        <v>25.65</v>
      </c>
      <c r="G175">
        <v>-2.67</v>
      </c>
      <c r="H175">
        <v>13.53</v>
      </c>
      <c r="I175">
        <v>5400</v>
      </c>
      <c r="J175">
        <v>67</v>
      </c>
      <c r="K175">
        <v>303.3</v>
      </c>
      <c r="L175">
        <v>6.56</v>
      </c>
      <c r="M175">
        <v>22.95</v>
      </c>
      <c r="N175">
        <v>70.489999999999995</v>
      </c>
      <c r="O175">
        <v>2</v>
      </c>
      <c r="P175">
        <v>19.68</v>
      </c>
      <c r="Q175">
        <v>5.08</v>
      </c>
      <c r="R175">
        <v>7.0000000000000007E-2</v>
      </c>
      <c r="S175">
        <v>0.2</v>
      </c>
      <c r="T175">
        <v>0.73</v>
      </c>
      <c r="U175">
        <f t="shared" si="9"/>
        <v>0</v>
      </c>
      <c r="V175">
        <f t="shared" si="10"/>
        <v>1</v>
      </c>
      <c r="W175">
        <f t="shared" si="11"/>
        <v>0</v>
      </c>
      <c r="X175">
        <f t="shared" si="8"/>
        <v>1</v>
      </c>
    </row>
    <row r="176" spans="1:24" x14ac:dyDescent="0.3">
      <c r="A176" t="s">
        <v>181</v>
      </c>
      <c r="B176" t="s">
        <v>32</v>
      </c>
      <c r="C176">
        <v>7026</v>
      </c>
      <c r="D176">
        <v>242</v>
      </c>
      <c r="E176">
        <v>29</v>
      </c>
      <c r="F176">
        <v>49.59</v>
      </c>
      <c r="G176">
        <v>-4.8600000000000003</v>
      </c>
      <c r="H176">
        <v>7.54</v>
      </c>
      <c r="I176">
        <v>6900</v>
      </c>
      <c r="J176">
        <v>99</v>
      </c>
      <c r="K176">
        <v>683.2</v>
      </c>
      <c r="L176">
        <v>13.04</v>
      </c>
      <c r="M176">
        <v>0</v>
      </c>
      <c r="N176">
        <v>86.96</v>
      </c>
      <c r="P176">
        <v>13.52</v>
      </c>
      <c r="Q176">
        <v>6.83</v>
      </c>
      <c r="U176">
        <f t="shared" si="9"/>
        <v>0</v>
      </c>
      <c r="V176">
        <f t="shared" si="10"/>
        <v>0</v>
      </c>
      <c r="W176">
        <f t="shared" si="11"/>
        <v>0</v>
      </c>
      <c r="X176">
        <f t="shared" si="8"/>
        <v>1</v>
      </c>
    </row>
    <row r="177" spans="1:24" x14ac:dyDescent="0.3">
      <c r="A177" t="s">
        <v>182</v>
      </c>
      <c r="B177" t="s">
        <v>13</v>
      </c>
      <c r="C177">
        <v>117848</v>
      </c>
      <c r="D177">
        <v>389</v>
      </c>
      <c r="E177">
        <v>303</v>
      </c>
      <c r="F177">
        <v>21.59</v>
      </c>
      <c r="G177">
        <v>-7.64</v>
      </c>
      <c r="H177">
        <v>14.78</v>
      </c>
      <c r="I177">
        <v>2900</v>
      </c>
      <c r="J177">
        <v>96</v>
      </c>
      <c r="K177">
        <v>190.9</v>
      </c>
      <c r="L177">
        <v>17.95</v>
      </c>
      <c r="M177">
        <v>17.95</v>
      </c>
      <c r="N177">
        <v>64.099999999999994</v>
      </c>
      <c r="O177">
        <v>2</v>
      </c>
      <c r="P177">
        <v>16.18</v>
      </c>
      <c r="Q177">
        <v>5.98</v>
      </c>
      <c r="R177">
        <v>0.1</v>
      </c>
      <c r="S177">
        <v>0.26</v>
      </c>
      <c r="T177">
        <v>0.64</v>
      </c>
      <c r="U177">
        <f t="shared" si="9"/>
        <v>0</v>
      </c>
      <c r="V177">
        <f t="shared" si="10"/>
        <v>1</v>
      </c>
      <c r="W177">
        <f t="shared" si="11"/>
        <v>0</v>
      </c>
      <c r="X177">
        <f t="shared" si="8"/>
        <v>1</v>
      </c>
    </row>
    <row r="178" spans="1:24" x14ac:dyDescent="0.3">
      <c r="A178" t="s">
        <v>183</v>
      </c>
      <c r="B178" t="s">
        <v>7</v>
      </c>
      <c r="C178">
        <v>176908</v>
      </c>
      <c r="D178">
        <v>2944</v>
      </c>
      <c r="E178">
        <v>60.1</v>
      </c>
      <c r="F178">
        <v>13.69</v>
      </c>
      <c r="G178">
        <v>-11.7</v>
      </c>
      <c r="H178">
        <v>27.71</v>
      </c>
      <c r="I178">
        <v>5600</v>
      </c>
      <c r="J178">
        <v>99.7</v>
      </c>
      <c r="K178">
        <v>75.2</v>
      </c>
      <c r="L178">
        <v>21.2</v>
      </c>
      <c r="M178">
        <v>24.38</v>
      </c>
      <c r="N178">
        <v>54.42</v>
      </c>
      <c r="O178">
        <v>2</v>
      </c>
      <c r="P178">
        <v>16.43</v>
      </c>
      <c r="Q178">
        <v>6.62</v>
      </c>
      <c r="R178">
        <v>0.114</v>
      </c>
      <c r="S178">
        <v>0.58399999999999996</v>
      </c>
      <c r="T178">
        <v>0.30199999999999999</v>
      </c>
      <c r="U178">
        <f t="shared" si="9"/>
        <v>0</v>
      </c>
      <c r="V178">
        <f t="shared" si="10"/>
        <v>1</v>
      </c>
      <c r="W178">
        <f t="shared" si="11"/>
        <v>0</v>
      </c>
      <c r="X178">
        <f t="shared" si="8"/>
        <v>1</v>
      </c>
    </row>
    <row r="179" spans="1:24" x14ac:dyDescent="0.3">
      <c r="A179" t="s">
        <v>184</v>
      </c>
      <c r="B179" t="s">
        <v>9</v>
      </c>
      <c r="C179">
        <v>29251</v>
      </c>
      <c r="D179">
        <v>61</v>
      </c>
      <c r="E179">
        <v>479.5</v>
      </c>
      <c r="F179">
        <v>0</v>
      </c>
      <c r="G179">
        <v>10.98</v>
      </c>
      <c r="H179">
        <v>5.73</v>
      </c>
      <c r="I179">
        <v>34600</v>
      </c>
      <c r="J179">
        <v>96</v>
      </c>
      <c r="K179">
        <v>704.3</v>
      </c>
      <c r="L179">
        <v>16.670000000000002</v>
      </c>
      <c r="M179">
        <v>0</v>
      </c>
      <c r="N179">
        <v>83.33</v>
      </c>
      <c r="P179">
        <v>10.02</v>
      </c>
      <c r="Q179">
        <v>8.17</v>
      </c>
      <c r="U179">
        <f t="shared" si="9"/>
        <v>0</v>
      </c>
      <c r="V179">
        <f t="shared" si="10"/>
        <v>0</v>
      </c>
      <c r="W179">
        <f t="shared" si="11"/>
        <v>0</v>
      </c>
      <c r="X179">
        <f t="shared" si="8"/>
        <v>0</v>
      </c>
    </row>
    <row r="180" spans="1:24" x14ac:dyDescent="0.3">
      <c r="A180" t="s">
        <v>185</v>
      </c>
      <c r="B180" t="s">
        <v>11</v>
      </c>
      <c r="C180">
        <v>193413</v>
      </c>
      <c r="D180">
        <v>1001</v>
      </c>
      <c r="E180">
        <v>193.2</v>
      </c>
      <c r="F180">
        <v>20.88</v>
      </c>
      <c r="G180">
        <v>-2.72</v>
      </c>
      <c r="H180">
        <v>43.11</v>
      </c>
      <c r="I180">
        <v>1200</v>
      </c>
      <c r="J180">
        <v>79.3</v>
      </c>
      <c r="K180">
        <v>36.200000000000003</v>
      </c>
      <c r="L180">
        <v>6.25</v>
      </c>
      <c r="M180">
        <v>48.96</v>
      </c>
      <c r="N180">
        <v>44.79</v>
      </c>
      <c r="O180">
        <v>2</v>
      </c>
      <c r="P180">
        <v>40.25</v>
      </c>
      <c r="Q180">
        <v>6.47</v>
      </c>
      <c r="R180">
        <v>0.16700000000000001</v>
      </c>
      <c r="S180">
        <v>0.14799999999999999</v>
      </c>
      <c r="T180">
        <v>0.68400000000000005</v>
      </c>
      <c r="U180">
        <f t="shared" si="9"/>
        <v>0</v>
      </c>
      <c r="V180">
        <f t="shared" si="10"/>
        <v>1</v>
      </c>
      <c r="W180">
        <f t="shared" si="11"/>
        <v>0</v>
      </c>
      <c r="X180">
        <f t="shared" si="8"/>
        <v>1</v>
      </c>
    </row>
    <row r="181" spans="1:24" x14ac:dyDescent="0.3">
      <c r="A181" t="s">
        <v>186</v>
      </c>
      <c r="B181" t="s">
        <v>24</v>
      </c>
      <c r="C181">
        <v>27019731</v>
      </c>
      <c r="D181">
        <v>1960582</v>
      </c>
      <c r="E181">
        <v>13.8</v>
      </c>
      <c r="F181">
        <v>0.13</v>
      </c>
      <c r="G181">
        <v>-2.71</v>
      </c>
      <c r="H181">
        <v>13.24</v>
      </c>
      <c r="I181">
        <v>11800</v>
      </c>
      <c r="J181">
        <v>78.8</v>
      </c>
      <c r="K181">
        <v>140.6</v>
      </c>
      <c r="L181">
        <v>1.67</v>
      </c>
      <c r="M181">
        <v>0.09</v>
      </c>
      <c r="N181">
        <v>98.24</v>
      </c>
      <c r="O181">
        <v>1</v>
      </c>
      <c r="P181">
        <v>29.34</v>
      </c>
      <c r="Q181">
        <v>2.58</v>
      </c>
      <c r="R181">
        <v>3.3000000000000002E-2</v>
      </c>
      <c r="S181">
        <v>0.61299999999999999</v>
      </c>
      <c r="T181">
        <v>0.35399999999999998</v>
      </c>
      <c r="U181">
        <f t="shared" si="9"/>
        <v>1</v>
      </c>
      <c r="V181">
        <f t="shared" si="10"/>
        <v>0</v>
      </c>
      <c r="W181">
        <f t="shared" si="11"/>
        <v>0</v>
      </c>
      <c r="X181">
        <f t="shared" si="8"/>
        <v>1</v>
      </c>
    </row>
    <row r="182" spans="1:24" x14ac:dyDescent="0.3">
      <c r="A182" t="s">
        <v>187</v>
      </c>
      <c r="B182" t="s">
        <v>11</v>
      </c>
      <c r="C182">
        <v>11987121</v>
      </c>
      <c r="D182">
        <v>196190</v>
      </c>
      <c r="E182">
        <v>61.1</v>
      </c>
      <c r="F182">
        <v>0.27</v>
      </c>
      <c r="G182">
        <v>0.2</v>
      </c>
      <c r="H182">
        <v>55.51</v>
      </c>
      <c r="I182">
        <v>1600</v>
      </c>
      <c r="J182">
        <v>40.200000000000003</v>
      </c>
      <c r="K182">
        <v>22.2</v>
      </c>
      <c r="L182">
        <v>12.78</v>
      </c>
      <c r="M182">
        <v>0.21</v>
      </c>
      <c r="N182">
        <v>87.01</v>
      </c>
      <c r="O182">
        <v>2</v>
      </c>
      <c r="P182">
        <v>32.78</v>
      </c>
      <c r="Q182">
        <v>9.42</v>
      </c>
      <c r="R182">
        <v>0.17199999999999999</v>
      </c>
      <c r="S182">
        <v>0.20899999999999999</v>
      </c>
      <c r="T182">
        <v>0.61899999999999999</v>
      </c>
      <c r="U182">
        <f t="shared" si="9"/>
        <v>0</v>
      </c>
      <c r="V182">
        <f t="shared" si="10"/>
        <v>1</v>
      </c>
      <c r="W182">
        <f t="shared" si="11"/>
        <v>0</v>
      </c>
      <c r="X182">
        <f t="shared" si="8"/>
        <v>1</v>
      </c>
    </row>
    <row r="183" spans="1:24" x14ac:dyDescent="0.3">
      <c r="A183" t="s">
        <v>188</v>
      </c>
      <c r="B183" t="s">
        <v>3</v>
      </c>
      <c r="C183">
        <v>9396411</v>
      </c>
      <c r="D183">
        <v>88361</v>
      </c>
      <c r="E183">
        <v>106.3</v>
      </c>
      <c r="F183">
        <v>0</v>
      </c>
      <c r="G183">
        <v>-1.33</v>
      </c>
      <c r="H183">
        <v>12.89</v>
      </c>
      <c r="I183">
        <v>2200</v>
      </c>
      <c r="J183">
        <v>93</v>
      </c>
      <c r="K183">
        <v>285.8</v>
      </c>
      <c r="L183">
        <v>33.35</v>
      </c>
      <c r="M183">
        <v>3.2</v>
      </c>
      <c r="N183">
        <v>63.45</v>
      </c>
      <c r="R183">
        <v>0.16600000000000001</v>
      </c>
      <c r="S183">
        <v>0.255</v>
      </c>
      <c r="T183">
        <v>0.57899999999999996</v>
      </c>
      <c r="U183">
        <f t="shared" si="9"/>
        <v>0</v>
      </c>
      <c r="V183">
        <f t="shared" si="10"/>
        <v>0</v>
      </c>
      <c r="W183">
        <f t="shared" si="11"/>
        <v>0</v>
      </c>
      <c r="X183">
        <f t="shared" si="8"/>
        <v>0</v>
      </c>
    </row>
    <row r="184" spans="1:24" x14ac:dyDescent="0.3">
      <c r="A184" t="s">
        <v>189</v>
      </c>
      <c r="B184" t="s">
        <v>11</v>
      </c>
      <c r="C184">
        <v>81541</v>
      </c>
      <c r="D184">
        <v>455</v>
      </c>
      <c r="E184">
        <v>179.2</v>
      </c>
      <c r="F184">
        <v>107.91</v>
      </c>
      <c r="G184">
        <v>-5.69</v>
      </c>
      <c r="H184">
        <v>15.53</v>
      </c>
      <c r="I184">
        <v>7800</v>
      </c>
      <c r="J184">
        <v>58</v>
      </c>
      <c r="K184">
        <v>262.39999999999998</v>
      </c>
      <c r="L184">
        <v>2.2200000000000002</v>
      </c>
      <c r="M184">
        <v>13.33</v>
      </c>
      <c r="N184">
        <v>84.45</v>
      </c>
      <c r="O184">
        <v>2</v>
      </c>
      <c r="P184">
        <v>16.03</v>
      </c>
      <c r="Q184">
        <v>6.29</v>
      </c>
      <c r="R184">
        <v>3.2000000000000001E-2</v>
      </c>
      <c r="S184">
        <v>0.30399999999999999</v>
      </c>
      <c r="T184">
        <v>0.66500000000000004</v>
      </c>
      <c r="U184">
        <f t="shared" si="9"/>
        <v>0</v>
      </c>
      <c r="V184">
        <f t="shared" si="10"/>
        <v>1</v>
      </c>
      <c r="W184">
        <f t="shared" si="11"/>
        <v>0</v>
      </c>
      <c r="X184">
        <f t="shared" si="8"/>
        <v>1</v>
      </c>
    </row>
    <row r="185" spans="1:24" x14ac:dyDescent="0.3">
      <c r="A185" t="s">
        <v>190</v>
      </c>
      <c r="B185" t="s">
        <v>11</v>
      </c>
      <c r="C185">
        <v>6005250</v>
      </c>
      <c r="D185">
        <v>71740</v>
      </c>
      <c r="E185">
        <v>83.7</v>
      </c>
      <c r="F185">
        <v>0.56000000000000005</v>
      </c>
      <c r="G185">
        <v>0</v>
      </c>
      <c r="H185">
        <v>143.63999999999999</v>
      </c>
      <c r="I185">
        <v>500</v>
      </c>
      <c r="J185">
        <v>31.4</v>
      </c>
      <c r="K185">
        <v>4</v>
      </c>
      <c r="L185">
        <v>6.98</v>
      </c>
      <c r="M185">
        <v>0.89</v>
      </c>
      <c r="N185">
        <v>92.13</v>
      </c>
      <c r="O185">
        <v>2</v>
      </c>
      <c r="P185">
        <v>45.76</v>
      </c>
      <c r="Q185">
        <v>23.03</v>
      </c>
      <c r="R185">
        <v>0.49</v>
      </c>
      <c r="S185">
        <v>0.31</v>
      </c>
      <c r="T185">
        <v>0.21</v>
      </c>
      <c r="U185">
        <f t="shared" si="9"/>
        <v>0</v>
      </c>
      <c r="V185">
        <f t="shared" si="10"/>
        <v>1</v>
      </c>
      <c r="W185">
        <f t="shared" si="11"/>
        <v>0</v>
      </c>
      <c r="X185">
        <f t="shared" si="8"/>
        <v>1</v>
      </c>
    </row>
    <row r="186" spans="1:24" x14ac:dyDescent="0.3">
      <c r="A186" t="s">
        <v>191</v>
      </c>
      <c r="B186" t="s">
        <v>1</v>
      </c>
      <c r="C186">
        <v>4492150</v>
      </c>
      <c r="D186">
        <v>693</v>
      </c>
      <c r="E186">
        <v>6482.2</v>
      </c>
      <c r="F186">
        <v>27.85</v>
      </c>
      <c r="G186">
        <v>11.53</v>
      </c>
      <c r="H186">
        <v>2.29</v>
      </c>
      <c r="I186">
        <v>23700</v>
      </c>
      <c r="J186">
        <v>92.5</v>
      </c>
      <c r="K186">
        <v>411.4</v>
      </c>
      <c r="L186">
        <v>1.64</v>
      </c>
      <c r="M186">
        <v>0</v>
      </c>
      <c r="N186">
        <v>98.36</v>
      </c>
      <c r="O186">
        <v>2</v>
      </c>
      <c r="P186">
        <v>9.34</v>
      </c>
      <c r="Q186">
        <v>4.28</v>
      </c>
      <c r="R186">
        <v>0</v>
      </c>
      <c r="S186">
        <v>0.33900000000000002</v>
      </c>
      <c r="T186">
        <v>0.66100000000000003</v>
      </c>
      <c r="U186">
        <f t="shared" si="9"/>
        <v>0</v>
      </c>
      <c r="V186">
        <f t="shared" si="10"/>
        <v>1</v>
      </c>
      <c r="W186">
        <f t="shared" si="11"/>
        <v>0</v>
      </c>
      <c r="X186">
        <f t="shared" si="8"/>
        <v>1</v>
      </c>
    </row>
    <row r="187" spans="1:24" x14ac:dyDescent="0.3">
      <c r="A187" t="s">
        <v>192</v>
      </c>
      <c r="B187" t="s">
        <v>3</v>
      </c>
      <c r="C187">
        <v>5439448</v>
      </c>
      <c r="D187">
        <v>48845</v>
      </c>
      <c r="E187">
        <v>111.4</v>
      </c>
      <c r="F187">
        <v>0</v>
      </c>
      <c r="G187">
        <v>0.3</v>
      </c>
      <c r="H187">
        <v>7.41</v>
      </c>
      <c r="I187">
        <v>13300</v>
      </c>
      <c r="K187">
        <v>220.1</v>
      </c>
      <c r="L187">
        <v>30.16</v>
      </c>
      <c r="M187">
        <v>2.62</v>
      </c>
      <c r="N187">
        <v>67.22</v>
      </c>
      <c r="O187">
        <v>3</v>
      </c>
      <c r="P187">
        <v>10.65</v>
      </c>
      <c r="Q187">
        <v>9.4499999999999993</v>
      </c>
      <c r="R187">
        <v>3.5000000000000003E-2</v>
      </c>
      <c r="S187">
        <v>0.29399999999999998</v>
      </c>
      <c r="T187">
        <v>0.67200000000000004</v>
      </c>
      <c r="U187">
        <f t="shared" si="9"/>
        <v>0</v>
      </c>
      <c r="V187">
        <f t="shared" si="10"/>
        <v>0</v>
      </c>
      <c r="W187">
        <f t="shared" si="11"/>
        <v>1</v>
      </c>
      <c r="X187">
        <f t="shared" si="8"/>
        <v>0</v>
      </c>
    </row>
    <row r="188" spans="1:24" x14ac:dyDescent="0.3">
      <c r="A188" t="s">
        <v>193</v>
      </c>
      <c r="B188" t="s">
        <v>3</v>
      </c>
      <c r="C188">
        <v>2010347</v>
      </c>
      <c r="D188">
        <v>20273</v>
      </c>
      <c r="E188">
        <v>99.2</v>
      </c>
      <c r="F188">
        <v>0.23</v>
      </c>
      <c r="G188">
        <v>1.1200000000000001</v>
      </c>
      <c r="H188">
        <v>4.45</v>
      </c>
      <c r="I188">
        <v>19000</v>
      </c>
      <c r="J188">
        <v>99.7</v>
      </c>
      <c r="K188">
        <v>406.1</v>
      </c>
      <c r="L188">
        <v>8.6</v>
      </c>
      <c r="M188">
        <v>1.49</v>
      </c>
      <c r="N188">
        <v>89.91</v>
      </c>
      <c r="P188">
        <v>8.98</v>
      </c>
      <c r="Q188">
        <v>10.31</v>
      </c>
      <c r="R188">
        <v>2.8000000000000001E-2</v>
      </c>
      <c r="S188">
        <v>0.36899999999999999</v>
      </c>
      <c r="T188">
        <v>0.60299999999999998</v>
      </c>
      <c r="U188">
        <f t="shared" si="9"/>
        <v>0</v>
      </c>
      <c r="V188">
        <f t="shared" si="10"/>
        <v>0</v>
      </c>
      <c r="W188">
        <f t="shared" si="11"/>
        <v>0</v>
      </c>
      <c r="X188">
        <f t="shared" si="8"/>
        <v>1</v>
      </c>
    </row>
    <row r="189" spans="1:24" x14ac:dyDescent="0.3">
      <c r="A189" t="s">
        <v>194</v>
      </c>
      <c r="B189" t="s">
        <v>7</v>
      </c>
      <c r="C189">
        <v>552438</v>
      </c>
      <c r="D189">
        <v>28450</v>
      </c>
      <c r="E189">
        <v>19.399999999999999</v>
      </c>
      <c r="F189">
        <v>18.670000000000002</v>
      </c>
      <c r="G189">
        <v>0</v>
      </c>
      <c r="H189">
        <v>21.29</v>
      </c>
      <c r="I189">
        <v>1700</v>
      </c>
      <c r="K189">
        <v>13.4</v>
      </c>
      <c r="L189">
        <v>0.64</v>
      </c>
      <c r="M189">
        <v>2</v>
      </c>
      <c r="N189">
        <v>97.36</v>
      </c>
      <c r="O189">
        <v>2</v>
      </c>
      <c r="P189">
        <v>30.01</v>
      </c>
      <c r="Q189">
        <v>3.92</v>
      </c>
      <c r="R189">
        <v>0.42</v>
      </c>
      <c r="S189">
        <v>0.11</v>
      </c>
      <c r="T189">
        <v>0.47</v>
      </c>
      <c r="U189">
        <f t="shared" si="9"/>
        <v>0</v>
      </c>
      <c r="V189">
        <f t="shared" si="10"/>
        <v>1</v>
      </c>
      <c r="W189">
        <f t="shared" si="11"/>
        <v>0</v>
      </c>
      <c r="X189">
        <f t="shared" si="8"/>
        <v>1</v>
      </c>
    </row>
    <row r="190" spans="1:24" x14ac:dyDescent="0.3">
      <c r="A190" t="s">
        <v>195</v>
      </c>
      <c r="B190" t="s">
        <v>11</v>
      </c>
      <c r="C190">
        <v>8863338</v>
      </c>
      <c r="D190">
        <v>637657</v>
      </c>
      <c r="E190">
        <v>13.9</v>
      </c>
      <c r="F190">
        <v>0.47</v>
      </c>
      <c r="G190">
        <v>5.37</v>
      </c>
      <c r="H190">
        <v>116.7</v>
      </c>
      <c r="I190">
        <v>500</v>
      </c>
      <c r="J190">
        <v>37.799999999999997</v>
      </c>
      <c r="K190">
        <v>11.3</v>
      </c>
      <c r="L190">
        <v>1.67</v>
      </c>
      <c r="M190">
        <v>0.04</v>
      </c>
      <c r="N190">
        <v>98.29</v>
      </c>
      <c r="O190">
        <v>1</v>
      </c>
      <c r="P190">
        <v>45.13</v>
      </c>
      <c r="Q190">
        <v>16.63</v>
      </c>
      <c r="R190">
        <v>0.65</v>
      </c>
      <c r="S190">
        <v>0.1</v>
      </c>
      <c r="T190">
        <v>0.25</v>
      </c>
      <c r="U190">
        <f t="shared" si="9"/>
        <v>1</v>
      </c>
      <c r="V190">
        <f t="shared" si="10"/>
        <v>0</v>
      </c>
      <c r="W190">
        <f t="shared" si="11"/>
        <v>0</v>
      </c>
      <c r="X190">
        <f t="shared" si="8"/>
        <v>1</v>
      </c>
    </row>
    <row r="191" spans="1:24" x14ac:dyDescent="0.3">
      <c r="A191" t="s">
        <v>196</v>
      </c>
      <c r="B191" t="s">
        <v>11</v>
      </c>
      <c r="C191">
        <v>44187637</v>
      </c>
      <c r="D191">
        <v>1219912</v>
      </c>
      <c r="E191">
        <v>36.200000000000003</v>
      </c>
      <c r="F191">
        <v>0.23</v>
      </c>
      <c r="G191">
        <v>-0.28999999999999998</v>
      </c>
      <c r="H191">
        <v>61.81</v>
      </c>
      <c r="I191">
        <v>10700</v>
      </c>
      <c r="J191">
        <v>86.4</v>
      </c>
      <c r="K191">
        <v>107</v>
      </c>
      <c r="L191">
        <v>12.08</v>
      </c>
      <c r="M191">
        <v>0.79</v>
      </c>
      <c r="N191">
        <v>87.13</v>
      </c>
      <c r="O191">
        <v>1</v>
      </c>
      <c r="P191">
        <v>18.2</v>
      </c>
      <c r="Q191">
        <v>22</v>
      </c>
      <c r="R191">
        <v>2.5000000000000001E-2</v>
      </c>
      <c r="S191">
        <v>0.30299999999999999</v>
      </c>
      <c r="T191">
        <v>0.67100000000000004</v>
      </c>
      <c r="U191">
        <f t="shared" si="9"/>
        <v>1</v>
      </c>
      <c r="V191">
        <f t="shared" si="10"/>
        <v>0</v>
      </c>
      <c r="W191">
        <f t="shared" si="11"/>
        <v>0</v>
      </c>
      <c r="X191">
        <f t="shared" si="8"/>
        <v>1</v>
      </c>
    </row>
    <row r="192" spans="1:24" x14ac:dyDescent="0.3">
      <c r="A192" t="s">
        <v>197</v>
      </c>
      <c r="B192" t="s">
        <v>9</v>
      </c>
      <c r="C192">
        <v>40397842</v>
      </c>
      <c r="D192">
        <v>504782</v>
      </c>
      <c r="E192">
        <v>80</v>
      </c>
      <c r="F192">
        <v>0.98</v>
      </c>
      <c r="G192">
        <v>0.99</v>
      </c>
      <c r="H192">
        <v>4.42</v>
      </c>
      <c r="I192">
        <v>22000</v>
      </c>
      <c r="J192">
        <v>97.9</v>
      </c>
      <c r="K192">
        <v>453.5</v>
      </c>
      <c r="L192">
        <v>26.07</v>
      </c>
      <c r="M192">
        <v>9.8699999999999992</v>
      </c>
      <c r="N192">
        <v>64.06</v>
      </c>
      <c r="O192">
        <v>3</v>
      </c>
      <c r="P192">
        <v>10.06</v>
      </c>
      <c r="Q192">
        <v>9.7200000000000006</v>
      </c>
      <c r="R192">
        <v>0.04</v>
      </c>
      <c r="S192">
        <v>0.29499999999999998</v>
      </c>
      <c r="T192">
        <v>0.66500000000000004</v>
      </c>
      <c r="U192">
        <f t="shared" si="9"/>
        <v>0</v>
      </c>
      <c r="V192">
        <f t="shared" si="10"/>
        <v>0</v>
      </c>
      <c r="W192">
        <f t="shared" si="11"/>
        <v>1</v>
      </c>
      <c r="X192">
        <f t="shared" si="8"/>
        <v>1</v>
      </c>
    </row>
    <row r="193" spans="1:24" x14ac:dyDescent="0.3">
      <c r="A193" t="s">
        <v>198</v>
      </c>
      <c r="B193" t="s">
        <v>1</v>
      </c>
      <c r="C193">
        <v>20222240</v>
      </c>
      <c r="D193">
        <v>65610</v>
      </c>
      <c r="E193">
        <v>308.2</v>
      </c>
      <c r="F193">
        <v>2.04</v>
      </c>
      <c r="G193">
        <v>-1.31</v>
      </c>
      <c r="H193">
        <v>14.35</v>
      </c>
      <c r="I193">
        <v>3700</v>
      </c>
      <c r="J193">
        <v>92.3</v>
      </c>
      <c r="K193">
        <v>61.5</v>
      </c>
      <c r="L193">
        <v>13.86</v>
      </c>
      <c r="M193">
        <v>15.7</v>
      </c>
      <c r="N193">
        <v>70.44</v>
      </c>
      <c r="O193">
        <v>2</v>
      </c>
      <c r="P193">
        <v>15.51</v>
      </c>
      <c r="Q193">
        <v>6.52</v>
      </c>
      <c r="R193">
        <v>0.17799999999999999</v>
      </c>
      <c r="S193">
        <v>0.27600000000000002</v>
      </c>
      <c r="T193">
        <v>0.54500000000000004</v>
      </c>
      <c r="U193">
        <f t="shared" si="9"/>
        <v>0</v>
      </c>
      <c r="V193">
        <f t="shared" si="10"/>
        <v>1</v>
      </c>
      <c r="W193">
        <f t="shared" si="11"/>
        <v>0</v>
      </c>
      <c r="X193">
        <f t="shared" si="8"/>
        <v>1</v>
      </c>
    </row>
    <row r="194" spans="1:24" x14ac:dyDescent="0.3">
      <c r="A194" t="s">
        <v>199</v>
      </c>
      <c r="B194" t="s">
        <v>11</v>
      </c>
      <c r="C194">
        <v>41236378</v>
      </c>
      <c r="D194">
        <v>2505810</v>
      </c>
      <c r="E194">
        <v>16.5</v>
      </c>
      <c r="F194">
        <v>0.03</v>
      </c>
      <c r="G194">
        <v>-0.02</v>
      </c>
      <c r="H194">
        <v>62.5</v>
      </c>
      <c r="I194">
        <v>1900</v>
      </c>
      <c r="J194">
        <v>61.1</v>
      </c>
      <c r="K194">
        <v>16.3</v>
      </c>
      <c r="L194">
        <v>6.83</v>
      </c>
      <c r="M194">
        <v>0.18</v>
      </c>
      <c r="N194">
        <v>92.99</v>
      </c>
      <c r="O194">
        <v>2</v>
      </c>
      <c r="P194">
        <v>34.53</v>
      </c>
      <c r="Q194">
        <v>8.9700000000000006</v>
      </c>
      <c r="R194">
        <v>0.38700000000000001</v>
      </c>
      <c r="S194">
        <v>0.20300000000000001</v>
      </c>
      <c r="T194">
        <v>0.41</v>
      </c>
      <c r="U194">
        <f t="shared" si="9"/>
        <v>0</v>
      </c>
      <c r="V194">
        <f t="shared" si="10"/>
        <v>1</v>
      </c>
      <c r="W194">
        <f t="shared" si="11"/>
        <v>0</v>
      </c>
      <c r="X194">
        <f t="shared" ref="X194:X228" si="12">IF(F194=0,0,1)</f>
        <v>1</v>
      </c>
    </row>
    <row r="195" spans="1:24" x14ac:dyDescent="0.3">
      <c r="A195" t="s">
        <v>200</v>
      </c>
      <c r="B195" t="s">
        <v>13</v>
      </c>
      <c r="C195">
        <v>439117</v>
      </c>
      <c r="D195">
        <v>163270</v>
      </c>
      <c r="E195">
        <v>2.7</v>
      </c>
      <c r="F195">
        <v>0.24</v>
      </c>
      <c r="G195">
        <v>-8.81</v>
      </c>
      <c r="H195">
        <v>23.57</v>
      </c>
      <c r="I195">
        <v>4000</v>
      </c>
      <c r="J195">
        <v>93</v>
      </c>
      <c r="K195">
        <v>184.7</v>
      </c>
      <c r="L195">
        <v>0.37</v>
      </c>
      <c r="M195">
        <v>0.06</v>
      </c>
      <c r="N195">
        <v>99.57</v>
      </c>
      <c r="O195">
        <v>2</v>
      </c>
      <c r="P195">
        <v>18.02</v>
      </c>
      <c r="Q195">
        <v>7.27</v>
      </c>
      <c r="R195">
        <v>0.13</v>
      </c>
      <c r="S195">
        <v>0.22</v>
      </c>
      <c r="T195">
        <v>0.65</v>
      </c>
      <c r="U195">
        <f t="shared" ref="U195:U228" si="13">IF(O195=1,1,0)</f>
        <v>0</v>
      </c>
      <c r="V195">
        <f t="shared" ref="V195:V228" si="14">IF(O195=2,1,0)</f>
        <v>1</v>
      </c>
      <c r="W195">
        <f t="shared" ref="W195:W228" si="15">IF(O195=3,1,0)</f>
        <v>0</v>
      </c>
      <c r="X195">
        <f t="shared" si="12"/>
        <v>1</v>
      </c>
    </row>
    <row r="196" spans="1:24" x14ac:dyDescent="0.3">
      <c r="A196" t="s">
        <v>201</v>
      </c>
      <c r="B196" t="s">
        <v>11</v>
      </c>
      <c r="C196">
        <v>1136334</v>
      </c>
      <c r="D196">
        <v>17363</v>
      </c>
      <c r="E196">
        <v>65.5</v>
      </c>
      <c r="F196">
        <v>0</v>
      </c>
      <c r="G196">
        <v>0</v>
      </c>
      <c r="H196">
        <v>69.27</v>
      </c>
      <c r="I196">
        <v>4900</v>
      </c>
      <c r="J196">
        <v>81.599999999999994</v>
      </c>
      <c r="K196">
        <v>30.8</v>
      </c>
      <c r="L196">
        <v>10.35</v>
      </c>
      <c r="M196">
        <v>0.7</v>
      </c>
      <c r="N196">
        <v>88.95</v>
      </c>
      <c r="O196">
        <v>2.5</v>
      </c>
      <c r="P196">
        <v>27.41</v>
      </c>
      <c r="Q196">
        <v>29.74</v>
      </c>
      <c r="R196">
        <v>0.11899999999999999</v>
      </c>
      <c r="S196">
        <v>0.51500000000000001</v>
      </c>
      <c r="T196">
        <v>0.36599999999999999</v>
      </c>
      <c r="U196">
        <f t="shared" si="13"/>
        <v>0</v>
      </c>
      <c r="V196">
        <f t="shared" si="14"/>
        <v>0</v>
      </c>
      <c r="W196">
        <f t="shared" si="15"/>
        <v>0</v>
      </c>
      <c r="X196">
        <f t="shared" si="12"/>
        <v>0</v>
      </c>
    </row>
    <row r="197" spans="1:24" x14ac:dyDescent="0.3">
      <c r="A197" t="s">
        <v>202</v>
      </c>
      <c r="B197" t="s">
        <v>9</v>
      </c>
      <c r="C197">
        <v>9016596</v>
      </c>
      <c r="D197">
        <v>449964</v>
      </c>
      <c r="E197">
        <v>20</v>
      </c>
      <c r="F197">
        <v>0.72</v>
      </c>
      <c r="G197">
        <v>1.67</v>
      </c>
      <c r="H197">
        <v>2.77</v>
      </c>
      <c r="I197">
        <v>26800</v>
      </c>
      <c r="J197">
        <v>99</v>
      </c>
      <c r="K197">
        <v>715</v>
      </c>
      <c r="L197">
        <v>6.54</v>
      </c>
      <c r="M197">
        <v>0.01</v>
      </c>
      <c r="N197">
        <v>93.45</v>
      </c>
      <c r="O197">
        <v>3</v>
      </c>
      <c r="P197">
        <v>10.27</v>
      </c>
      <c r="Q197">
        <v>10.31</v>
      </c>
      <c r="R197">
        <v>1.0999999999999999E-2</v>
      </c>
      <c r="S197">
        <v>0.28199999999999997</v>
      </c>
      <c r="T197">
        <v>0.70699999999999996</v>
      </c>
      <c r="U197">
        <f t="shared" si="13"/>
        <v>0</v>
      </c>
      <c r="V197">
        <f t="shared" si="14"/>
        <v>0</v>
      </c>
      <c r="W197">
        <f t="shared" si="15"/>
        <v>1</v>
      </c>
      <c r="X197">
        <f t="shared" si="12"/>
        <v>1</v>
      </c>
    </row>
    <row r="198" spans="1:24" x14ac:dyDescent="0.3">
      <c r="A198" t="s">
        <v>203</v>
      </c>
      <c r="B198" t="s">
        <v>9</v>
      </c>
      <c r="C198">
        <v>7523934</v>
      </c>
      <c r="D198">
        <v>41290</v>
      </c>
      <c r="E198">
        <v>182.2</v>
      </c>
      <c r="F198">
        <v>0</v>
      </c>
      <c r="G198">
        <v>4.05</v>
      </c>
      <c r="H198">
        <v>4.3899999999999997</v>
      </c>
      <c r="I198">
        <v>32700</v>
      </c>
      <c r="J198">
        <v>99</v>
      </c>
      <c r="K198">
        <v>680.9</v>
      </c>
      <c r="L198">
        <v>10.42</v>
      </c>
      <c r="M198">
        <v>0.61</v>
      </c>
      <c r="N198">
        <v>88.97</v>
      </c>
      <c r="O198">
        <v>3</v>
      </c>
      <c r="P198">
        <v>9.7100000000000009</v>
      </c>
      <c r="Q198">
        <v>8.49</v>
      </c>
      <c r="R198">
        <v>1.4999999999999999E-2</v>
      </c>
      <c r="S198">
        <v>0.34</v>
      </c>
      <c r="T198">
        <v>0.64500000000000002</v>
      </c>
      <c r="U198">
        <f t="shared" si="13"/>
        <v>0</v>
      </c>
      <c r="V198">
        <f t="shared" si="14"/>
        <v>0</v>
      </c>
      <c r="W198">
        <f t="shared" si="15"/>
        <v>1</v>
      </c>
      <c r="X198">
        <f t="shared" si="12"/>
        <v>0</v>
      </c>
    </row>
    <row r="199" spans="1:24" x14ac:dyDescent="0.3">
      <c r="A199" t="s">
        <v>204</v>
      </c>
      <c r="B199" t="s">
        <v>24</v>
      </c>
      <c r="C199">
        <v>18881361</v>
      </c>
      <c r="D199">
        <v>185180</v>
      </c>
      <c r="E199">
        <v>102</v>
      </c>
      <c r="F199">
        <v>0.1</v>
      </c>
      <c r="G199">
        <v>0</v>
      </c>
      <c r="H199">
        <v>29.53</v>
      </c>
      <c r="I199">
        <v>3300</v>
      </c>
      <c r="J199">
        <v>76.900000000000006</v>
      </c>
      <c r="K199">
        <v>153.80000000000001</v>
      </c>
      <c r="L199">
        <v>25.22</v>
      </c>
      <c r="M199">
        <v>4.43</v>
      </c>
      <c r="N199">
        <v>70.349999999999994</v>
      </c>
      <c r="O199">
        <v>1</v>
      </c>
      <c r="P199">
        <v>27.76</v>
      </c>
      <c r="Q199">
        <v>4.8099999999999996</v>
      </c>
      <c r="R199">
        <v>0.249</v>
      </c>
      <c r="S199">
        <v>0.23</v>
      </c>
      <c r="T199">
        <v>0.51900000000000002</v>
      </c>
      <c r="U199">
        <f t="shared" si="13"/>
        <v>1</v>
      </c>
      <c r="V199">
        <f t="shared" si="14"/>
        <v>0</v>
      </c>
      <c r="W199">
        <f t="shared" si="15"/>
        <v>0</v>
      </c>
      <c r="X199">
        <f t="shared" si="12"/>
        <v>1</v>
      </c>
    </row>
    <row r="200" spans="1:24" x14ac:dyDescent="0.3">
      <c r="A200" t="s">
        <v>205</v>
      </c>
      <c r="B200" t="s">
        <v>1</v>
      </c>
      <c r="C200">
        <v>23036087</v>
      </c>
      <c r="D200">
        <v>35980</v>
      </c>
      <c r="E200">
        <v>640.29999999999995</v>
      </c>
      <c r="F200">
        <v>4.3499999999999996</v>
      </c>
      <c r="G200">
        <v>0</v>
      </c>
      <c r="H200">
        <v>6.4</v>
      </c>
      <c r="I200">
        <v>23400</v>
      </c>
      <c r="J200">
        <v>96.1</v>
      </c>
      <c r="K200">
        <v>591</v>
      </c>
      <c r="L200">
        <v>24</v>
      </c>
      <c r="M200">
        <v>1</v>
      </c>
      <c r="N200">
        <v>75</v>
      </c>
      <c r="O200">
        <v>2</v>
      </c>
      <c r="P200">
        <v>12.56</v>
      </c>
      <c r="Q200">
        <v>6.48</v>
      </c>
      <c r="R200">
        <v>1.7999999999999999E-2</v>
      </c>
      <c r="S200">
        <v>0.25900000000000001</v>
      </c>
      <c r="T200">
        <v>0.72299999999999998</v>
      </c>
      <c r="U200">
        <f t="shared" si="13"/>
        <v>0</v>
      </c>
      <c r="V200">
        <f t="shared" si="14"/>
        <v>1</v>
      </c>
      <c r="W200">
        <f t="shared" si="15"/>
        <v>0</v>
      </c>
      <c r="X200">
        <f t="shared" si="12"/>
        <v>1</v>
      </c>
    </row>
    <row r="201" spans="1:24" x14ac:dyDescent="0.3">
      <c r="A201" t="s">
        <v>206</v>
      </c>
      <c r="B201" t="s">
        <v>17</v>
      </c>
      <c r="C201">
        <v>7320815</v>
      </c>
      <c r="D201">
        <v>143100</v>
      </c>
      <c r="E201">
        <v>51.2</v>
      </c>
      <c r="F201">
        <v>0</v>
      </c>
      <c r="G201">
        <v>-2.86</v>
      </c>
      <c r="H201">
        <v>110.76</v>
      </c>
      <c r="I201">
        <v>1000</v>
      </c>
      <c r="J201">
        <v>99.4</v>
      </c>
      <c r="K201">
        <v>33.5</v>
      </c>
      <c r="L201">
        <v>6.61</v>
      </c>
      <c r="M201">
        <v>0.92</v>
      </c>
      <c r="N201">
        <v>92.47</v>
      </c>
      <c r="O201">
        <v>2</v>
      </c>
      <c r="P201">
        <v>32.65</v>
      </c>
      <c r="Q201">
        <v>8.25</v>
      </c>
      <c r="R201">
        <v>0.23400000000000001</v>
      </c>
      <c r="S201">
        <v>0.28599999999999998</v>
      </c>
      <c r="T201">
        <v>0.48</v>
      </c>
      <c r="U201">
        <f t="shared" si="13"/>
        <v>0</v>
      </c>
      <c r="V201">
        <f t="shared" si="14"/>
        <v>1</v>
      </c>
      <c r="W201">
        <f t="shared" si="15"/>
        <v>0</v>
      </c>
      <c r="X201">
        <f t="shared" si="12"/>
        <v>0</v>
      </c>
    </row>
    <row r="202" spans="1:24" x14ac:dyDescent="0.3">
      <c r="A202" t="s">
        <v>207</v>
      </c>
      <c r="B202" t="s">
        <v>11</v>
      </c>
      <c r="C202">
        <v>37445392</v>
      </c>
      <c r="D202">
        <v>945087</v>
      </c>
      <c r="E202">
        <v>39.6</v>
      </c>
      <c r="F202">
        <v>0.15</v>
      </c>
      <c r="G202">
        <v>-2.06</v>
      </c>
      <c r="H202">
        <v>98.54</v>
      </c>
      <c r="I202">
        <v>600</v>
      </c>
      <c r="J202">
        <v>78.2</v>
      </c>
      <c r="K202">
        <v>4</v>
      </c>
      <c r="L202">
        <v>4.5199999999999996</v>
      </c>
      <c r="M202">
        <v>1.08</v>
      </c>
      <c r="N202">
        <v>94.4</v>
      </c>
      <c r="P202">
        <v>37.71</v>
      </c>
      <c r="Q202">
        <v>16.39</v>
      </c>
      <c r="R202">
        <v>0.432</v>
      </c>
      <c r="S202">
        <v>0.17199999999999999</v>
      </c>
      <c r="T202">
        <v>0.39600000000000002</v>
      </c>
      <c r="U202">
        <f t="shared" si="13"/>
        <v>0</v>
      </c>
      <c r="V202">
        <f t="shared" si="14"/>
        <v>0</v>
      </c>
      <c r="W202">
        <f t="shared" si="15"/>
        <v>0</v>
      </c>
      <c r="X202">
        <f t="shared" si="12"/>
        <v>1</v>
      </c>
    </row>
    <row r="203" spans="1:24" x14ac:dyDescent="0.3">
      <c r="A203" t="s">
        <v>208</v>
      </c>
      <c r="B203" t="s">
        <v>1</v>
      </c>
      <c r="C203">
        <v>64631595</v>
      </c>
      <c r="D203">
        <v>514000</v>
      </c>
      <c r="E203">
        <v>125.7</v>
      </c>
      <c r="F203">
        <v>0.63</v>
      </c>
      <c r="G203">
        <v>0</v>
      </c>
      <c r="H203">
        <v>20.48</v>
      </c>
      <c r="I203">
        <v>7400</v>
      </c>
      <c r="J203">
        <v>92.6</v>
      </c>
      <c r="K203">
        <v>108.9</v>
      </c>
      <c r="L203">
        <v>29.36</v>
      </c>
      <c r="M203">
        <v>6.46</v>
      </c>
      <c r="N203">
        <v>64.180000000000007</v>
      </c>
      <c r="O203">
        <v>2</v>
      </c>
      <c r="P203">
        <v>13.87</v>
      </c>
      <c r="Q203">
        <v>7.04</v>
      </c>
      <c r="R203">
        <v>9.9000000000000005E-2</v>
      </c>
      <c r="S203">
        <v>0.441</v>
      </c>
      <c r="T203">
        <v>0.46</v>
      </c>
      <c r="U203">
        <f t="shared" si="13"/>
        <v>0</v>
      </c>
      <c r="V203">
        <f t="shared" si="14"/>
        <v>1</v>
      </c>
      <c r="W203">
        <f t="shared" si="15"/>
        <v>0</v>
      </c>
      <c r="X203">
        <f t="shared" si="12"/>
        <v>1</v>
      </c>
    </row>
    <row r="204" spans="1:24" x14ac:dyDescent="0.3">
      <c r="A204" t="s">
        <v>209</v>
      </c>
      <c r="B204" t="s">
        <v>11</v>
      </c>
      <c r="C204">
        <v>5548702</v>
      </c>
      <c r="D204">
        <v>56785</v>
      </c>
      <c r="E204">
        <v>97.7</v>
      </c>
      <c r="F204">
        <v>0.1</v>
      </c>
      <c r="G204">
        <v>0</v>
      </c>
      <c r="H204">
        <v>66.61</v>
      </c>
      <c r="I204">
        <v>1500</v>
      </c>
      <c r="J204">
        <v>60.9</v>
      </c>
      <c r="K204">
        <v>10.6</v>
      </c>
      <c r="L204">
        <v>46.15</v>
      </c>
      <c r="M204">
        <v>2.21</v>
      </c>
      <c r="N204">
        <v>51.64</v>
      </c>
      <c r="O204">
        <v>2</v>
      </c>
      <c r="P204">
        <v>37.01</v>
      </c>
      <c r="Q204">
        <v>9.83</v>
      </c>
      <c r="R204">
        <v>0.39500000000000002</v>
      </c>
      <c r="S204">
        <v>0.20399999999999999</v>
      </c>
      <c r="T204">
        <v>0.40100000000000002</v>
      </c>
      <c r="U204">
        <f t="shared" si="13"/>
        <v>0</v>
      </c>
      <c r="V204">
        <f t="shared" si="14"/>
        <v>1</v>
      </c>
      <c r="W204">
        <f t="shared" si="15"/>
        <v>0</v>
      </c>
      <c r="X204">
        <f t="shared" si="12"/>
        <v>1</v>
      </c>
    </row>
    <row r="205" spans="1:24" x14ac:dyDescent="0.3">
      <c r="A205" t="s">
        <v>210</v>
      </c>
      <c r="B205" t="s">
        <v>7</v>
      </c>
      <c r="C205">
        <v>114689</v>
      </c>
      <c r="D205">
        <v>748</v>
      </c>
      <c r="E205">
        <v>153.30000000000001</v>
      </c>
      <c r="F205">
        <v>56.02</v>
      </c>
      <c r="G205">
        <v>0</v>
      </c>
      <c r="H205">
        <v>12.62</v>
      </c>
      <c r="I205">
        <v>2200</v>
      </c>
      <c r="J205">
        <v>98.5</v>
      </c>
      <c r="K205">
        <v>97.7</v>
      </c>
      <c r="L205">
        <v>23.61</v>
      </c>
      <c r="M205">
        <v>43.06</v>
      </c>
      <c r="N205">
        <v>33.33</v>
      </c>
      <c r="O205">
        <v>2</v>
      </c>
      <c r="P205">
        <v>25.37</v>
      </c>
      <c r="Q205">
        <v>5.28</v>
      </c>
      <c r="R205">
        <v>0.23</v>
      </c>
      <c r="S205">
        <v>0.27</v>
      </c>
      <c r="T205">
        <v>0.5</v>
      </c>
      <c r="U205">
        <f t="shared" si="13"/>
        <v>0</v>
      </c>
      <c r="V205">
        <f t="shared" si="14"/>
        <v>1</v>
      </c>
      <c r="W205">
        <f t="shared" si="15"/>
        <v>0</v>
      </c>
      <c r="X205">
        <f t="shared" si="12"/>
        <v>1</v>
      </c>
    </row>
    <row r="206" spans="1:24" x14ac:dyDescent="0.3">
      <c r="A206" t="s">
        <v>211</v>
      </c>
      <c r="B206" t="s">
        <v>13</v>
      </c>
      <c r="C206">
        <v>1065842</v>
      </c>
      <c r="D206">
        <v>5128</v>
      </c>
      <c r="E206">
        <v>207.9</v>
      </c>
      <c r="F206">
        <v>7.06</v>
      </c>
      <c r="G206">
        <v>-10.83</v>
      </c>
      <c r="H206">
        <v>24.31</v>
      </c>
      <c r="I206">
        <v>9500</v>
      </c>
      <c r="J206">
        <v>98.6</v>
      </c>
      <c r="K206">
        <v>303.5</v>
      </c>
      <c r="L206">
        <v>14.62</v>
      </c>
      <c r="M206">
        <v>9.16</v>
      </c>
      <c r="N206">
        <v>76.22</v>
      </c>
      <c r="O206">
        <v>2</v>
      </c>
      <c r="P206">
        <v>12.9</v>
      </c>
      <c r="Q206">
        <v>10.57</v>
      </c>
      <c r="R206">
        <v>7.0000000000000001E-3</v>
      </c>
      <c r="S206">
        <v>0.56999999999999995</v>
      </c>
      <c r="T206">
        <v>0.42299999999999999</v>
      </c>
      <c r="U206">
        <f t="shared" si="13"/>
        <v>0</v>
      </c>
      <c r="V206">
        <f t="shared" si="14"/>
        <v>1</v>
      </c>
      <c r="W206">
        <f t="shared" si="15"/>
        <v>0</v>
      </c>
      <c r="X206">
        <f t="shared" si="12"/>
        <v>1</v>
      </c>
    </row>
    <row r="207" spans="1:24" x14ac:dyDescent="0.3">
      <c r="A207" t="s">
        <v>212</v>
      </c>
      <c r="B207" t="s">
        <v>5</v>
      </c>
      <c r="C207">
        <v>10175014</v>
      </c>
      <c r="D207">
        <v>163610</v>
      </c>
      <c r="E207">
        <v>62.2</v>
      </c>
      <c r="F207">
        <v>0.7</v>
      </c>
      <c r="G207">
        <v>-0.56999999999999995</v>
      </c>
      <c r="H207">
        <v>24.77</v>
      </c>
      <c r="I207">
        <v>6900</v>
      </c>
      <c r="J207">
        <v>74.2</v>
      </c>
      <c r="K207">
        <v>123.6</v>
      </c>
      <c r="L207">
        <v>17.86</v>
      </c>
      <c r="M207">
        <v>13.74</v>
      </c>
      <c r="N207">
        <v>68.400000000000006</v>
      </c>
      <c r="O207">
        <v>3</v>
      </c>
      <c r="P207">
        <v>15.52</v>
      </c>
      <c r="Q207">
        <v>5.13</v>
      </c>
      <c r="R207">
        <v>0.13200000000000001</v>
      </c>
      <c r="S207">
        <v>0.318</v>
      </c>
      <c r="T207">
        <v>0.55000000000000004</v>
      </c>
      <c r="U207">
        <f t="shared" si="13"/>
        <v>0</v>
      </c>
      <c r="V207">
        <f t="shared" si="14"/>
        <v>0</v>
      </c>
      <c r="W207">
        <f t="shared" si="15"/>
        <v>1</v>
      </c>
      <c r="X207">
        <f t="shared" si="12"/>
        <v>1</v>
      </c>
    </row>
    <row r="208" spans="1:24" x14ac:dyDescent="0.3">
      <c r="A208" t="s">
        <v>213</v>
      </c>
      <c r="B208" t="s">
        <v>24</v>
      </c>
      <c r="C208">
        <v>70413958</v>
      </c>
      <c r="D208">
        <v>780580</v>
      </c>
      <c r="E208">
        <v>90.2</v>
      </c>
      <c r="F208">
        <v>0.92</v>
      </c>
      <c r="G208">
        <v>0</v>
      </c>
      <c r="H208">
        <v>41.04</v>
      </c>
      <c r="I208">
        <v>6700</v>
      </c>
      <c r="J208">
        <v>86.5</v>
      </c>
      <c r="K208">
        <v>269.5</v>
      </c>
      <c r="L208">
        <v>30.93</v>
      </c>
      <c r="M208">
        <v>3.31</v>
      </c>
      <c r="N208">
        <v>65.760000000000005</v>
      </c>
      <c r="O208">
        <v>3</v>
      </c>
      <c r="P208">
        <v>16.62</v>
      </c>
      <c r="Q208">
        <v>5.97</v>
      </c>
      <c r="R208">
        <v>0.11700000000000001</v>
      </c>
      <c r="S208">
        <v>0.29799999999999999</v>
      </c>
      <c r="T208">
        <v>0.58499999999999996</v>
      </c>
      <c r="U208">
        <f t="shared" si="13"/>
        <v>0</v>
      </c>
      <c r="V208">
        <f t="shared" si="14"/>
        <v>0</v>
      </c>
      <c r="W208">
        <f t="shared" si="15"/>
        <v>1</v>
      </c>
      <c r="X208">
        <f t="shared" si="12"/>
        <v>1</v>
      </c>
    </row>
    <row r="209" spans="1:24" x14ac:dyDescent="0.3">
      <c r="A209" t="s">
        <v>214</v>
      </c>
      <c r="B209" t="s">
        <v>17</v>
      </c>
      <c r="C209">
        <v>5042920</v>
      </c>
      <c r="D209">
        <v>488100</v>
      </c>
      <c r="E209">
        <v>10.3</v>
      </c>
      <c r="F209">
        <v>0</v>
      </c>
      <c r="G209">
        <v>-0.86</v>
      </c>
      <c r="H209">
        <v>73.08</v>
      </c>
      <c r="I209">
        <v>5800</v>
      </c>
      <c r="J209">
        <v>98</v>
      </c>
      <c r="K209">
        <v>74.599999999999994</v>
      </c>
      <c r="L209">
        <v>3.72</v>
      </c>
      <c r="M209">
        <v>0.14000000000000001</v>
      </c>
      <c r="N209">
        <v>96.14</v>
      </c>
      <c r="O209">
        <v>1</v>
      </c>
      <c r="P209">
        <v>27.61</v>
      </c>
      <c r="Q209">
        <v>8.6</v>
      </c>
      <c r="R209">
        <v>0.20899999999999999</v>
      </c>
      <c r="S209">
        <v>0.38</v>
      </c>
      <c r="T209">
        <v>0.41099999999999998</v>
      </c>
      <c r="U209">
        <f t="shared" si="13"/>
        <v>1</v>
      </c>
      <c r="V209">
        <f t="shared" si="14"/>
        <v>0</v>
      </c>
      <c r="W209">
        <f t="shared" si="15"/>
        <v>0</v>
      </c>
      <c r="X209">
        <f t="shared" si="12"/>
        <v>0</v>
      </c>
    </row>
    <row r="210" spans="1:24" x14ac:dyDescent="0.3">
      <c r="A210" t="s">
        <v>215</v>
      </c>
      <c r="B210" t="s">
        <v>13</v>
      </c>
      <c r="C210">
        <v>21152</v>
      </c>
      <c r="D210">
        <v>430</v>
      </c>
      <c r="E210">
        <v>49.2</v>
      </c>
      <c r="F210">
        <v>90.47</v>
      </c>
      <c r="G210">
        <v>11.68</v>
      </c>
      <c r="H210">
        <v>15.67</v>
      </c>
      <c r="I210">
        <v>9600</v>
      </c>
      <c r="J210">
        <v>98</v>
      </c>
      <c r="K210">
        <v>269.5</v>
      </c>
      <c r="L210">
        <v>2.33</v>
      </c>
      <c r="M210">
        <v>0</v>
      </c>
      <c r="N210">
        <v>97.67</v>
      </c>
      <c r="O210">
        <v>2</v>
      </c>
      <c r="P210">
        <v>21.84</v>
      </c>
      <c r="Q210">
        <v>4.21</v>
      </c>
      <c r="U210">
        <f t="shared" si="13"/>
        <v>0</v>
      </c>
      <c r="V210">
        <f t="shared" si="14"/>
        <v>1</v>
      </c>
      <c r="W210">
        <f t="shared" si="15"/>
        <v>0</v>
      </c>
      <c r="X210">
        <f t="shared" si="12"/>
        <v>1</v>
      </c>
    </row>
    <row r="211" spans="1:24" x14ac:dyDescent="0.3">
      <c r="A211" t="s">
        <v>216</v>
      </c>
      <c r="B211" t="s">
        <v>7</v>
      </c>
      <c r="C211">
        <v>11810</v>
      </c>
      <c r="D211">
        <v>26</v>
      </c>
      <c r="E211">
        <v>454.2</v>
      </c>
      <c r="F211">
        <v>92.31</v>
      </c>
      <c r="G211">
        <v>0</v>
      </c>
      <c r="H211">
        <v>20.03</v>
      </c>
      <c r="I211">
        <v>1100</v>
      </c>
      <c r="K211">
        <v>59.3</v>
      </c>
      <c r="L211">
        <v>0</v>
      </c>
      <c r="M211">
        <v>0</v>
      </c>
      <c r="N211">
        <v>100</v>
      </c>
      <c r="O211">
        <v>2</v>
      </c>
      <c r="P211">
        <v>22.18</v>
      </c>
      <c r="Q211">
        <v>7.11</v>
      </c>
      <c r="R211">
        <v>0.16600000000000001</v>
      </c>
      <c r="S211">
        <v>0.27200000000000002</v>
      </c>
      <c r="T211">
        <v>0.56200000000000006</v>
      </c>
      <c r="U211">
        <f t="shared" si="13"/>
        <v>0</v>
      </c>
      <c r="V211">
        <f t="shared" si="14"/>
        <v>1</v>
      </c>
      <c r="W211">
        <f t="shared" si="15"/>
        <v>0</v>
      </c>
      <c r="X211">
        <f t="shared" si="12"/>
        <v>1</v>
      </c>
    </row>
    <row r="212" spans="1:24" x14ac:dyDescent="0.3">
      <c r="A212" t="s">
        <v>217</v>
      </c>
      <c r="B212" t="s">
        <v>11</v>
      </c>
      <c r="C212">
        <v>28195754</v>
      </c>
      <c r="D212">
        <v>236040</v>
      </c>
      <c r="E212">
        <v>119.5</v>
      </c>
      <c r="F212">
        <v>0</v>
      </c>
      <c r="G212">
        <v>0</v>
      </c>
      <c r="H212">
        <v>67.83</v>
      </c>
      <c r="I212">
        <v>1400</v>
      </c>
      <c r="J212">
        <v>69.900000000000006</v>
      </c>
      <c r="K212">
        <v>3.6</v>
      </c>
      <c r="L212">
        <v>25.88</v>
      </c>
      <c r="M212">
        <v>10.65</v>
      </c>
      <c r="N212">
        <v>63.47</v>
      </c>
      <c r="O212">
        <v>2</v>
      </c>
      <c r="P212">
        <v>47.35</v>
      </c>
      <c r="Q212">
        <v>12.24</v>
      </c>
      <c r="R212">
        <v>0.311</v>
      </c>
      <c r="S212">
        <v>0.222</v>
      </c>
      <c r="T212">
        <v>0.46899999999999997</v>
      </c>
      <c r="U212">
        <f t="shared" si="13"/>
        <v>0</v>
      </c>
      <c r="V212">
        <f t="shared" si="14"/>
        <v>1</v>
      </c>
      <c r="W212">
        <f t="shared" si="15"/>
        <v>0</v>
      </c>
      <c r="X212">
        <f t="shared" si="12"/>
        <v>0</v>
      </c>
    </row>
    <row r="213" spans="1:24" x14ac:dyDescent="0.3">
      <c r="A213" t="s">
        <v>218</v>
      </c>
      <c r="B213" t="s">
        <v>17</v>
      </c>
      <c r="C213">
        <v>46710816</v>
      </c>
      <c r="D213">
        <v>603700</v>
      </c>
      <c r="E213">
        <v>77.400000000000006</v>
      </c>
      <c r="F213">
        <v>0.46</v>
      </c>
      <c r="G213">
        <v>-0.39</v>
      </c>
      <c r="H213">
        <v>20.34</v>
      </c>
      <c r="I213">
        <v>5400</v>
      </c>
      <c r="J213">
        <v>99.7</v>
      </c>
      <c r="K213">
        <v>259.89999999999998</v>
      </c>
      <c r="L213">
        <v>56.21</v>
      </c>
      <c r="M213">
        <v>1.61</v>
      </c>
      <c r="N213">
        <v>42.18</v>
      </c>
      <c r="O213">
        <v>3</v>
      </c>
      <c r="P213">
        <v>8.82</v>
      </c>
      <c r="Q213">
        <v>14.39</v>
      </c>
      <c r="R213">
        <v>0.187</v>
      </c>
      <c r="S213">
        <v>0.45200000000000001</v>
      </c>
      <c r="T213">
        <v>0.36099999999999999</v>
      </c>
      <c r="U213">
        <f t="shared" si="13"/>
        <v>0</v>
      </c>
      <c r="V213">
        <f t="shared" si="14"/>
        <v>0</v>
      </c>
      <c r="W213">
        <f t="shared" si="15"/>
        <v>1</v>
      </c>
      <c r="X213">
        <f t="shared" si="12"/>
        <v>1</v>
      </c>
    </row>
    <row r="214" spans="1:24" x14ac:dyDescent="0.3">
      <c r="A214" t="s">
        <v>219</v>
      </c>
      <c r="B214" t="s">
        <v>24</v>
      </c>
      <c r="C214">
        <v>2602713</v>
      </c>
      <c r="D214">
        <v>82880</v>
      </c>
      <c r="E214">
        <v>31.4</v>
      </c>
      <c r="F214">
        <v>1.59</v>
      </c>
      <c r="G214">
        <v>1.03</v>
      </c>
      <c r="H214">
        <v>14.51</v>
      </c>
      <c r="I214">
        <v>23200</v>
      </c>
      <c r="J214">
        <v>77.900000000000006</v>
      </c>
      <c r="K214">
        <v>475.3</v>
      </c>
      <c r="L214">
        <v>0.6</v>
      </c>
      <c r="M214">
        <v>2.25</v>
      </c>
      <c r="N214">
        <v>97.15</v>
      </c>
      <c r="O214">
        <v>1</v>
      </c>
      <c r="P214">
        <v>18.96</v>
      </c>
      <c r="Q214">
        <v>4.4000000000000004</v>
      </c>
      <c r="R214">
        <v>0.04</v>
      </c>
      <c r="S214">
        <v>0.58499999999999996</v>
      </c>
      <c r="T214">
        <v>0.375</v>
      </c>
      <c r="U214">
        <f t="shared" si="13"/>
        <v>1</v>
      </c>
      <c r="V214">
        <f t="shared" si="14"/>
        <v>0</v>
      </c>
      <c r="W214">
        <f t="shared" si="15"/>
        <v>0</v>
      </c>
      <c r="X214">
        <f t="shared" si="12"/>
        <v>1</v>
      </c>
    </row>
    <row r="215" spans="1:24" x14ac:dyDescent="0.3">
      <c r="A215" t="s">
        <v>220</v>
      </c>
      <c r="B215" t="s">
        <v>9</v>
      </c>
      <c r="C215">
        <v>60609153</v>
      </c>
      <c r="D215">
        <v>244820</v>
      </c>
      <c r="E215">
        <v>247.6</v>
      </c>
      <c r="F215">
        <v>5.08</v>
      </c>
      <c r="G215">
        <v>2.19</v>
      </c>
      <c r="H215">
        <v>5.16</v>
      </c>
      <c r="I215">
        <v>27700</v>
      </c>
      <c r="J215">
        <v>99</v>
      </c>
      <c r="K215">
        <v>543.5</v>
      </c>
      <c r="L215">
        <v>23.46</v>
      </c>
      <c r="M215">
        <v>0.21</v>
      </c>
      <c r="N215">
        <v>76.33</v>
      </c>
      <c r="O215">
        <v>3</v>
      </c>
      <c r="P215">
        <v>10.71</v>
      </c>
      <c r="Q215">
        <v>10.130000000000001</v>
      </c>
      <c r="R215">
        <v>5.0000000000000001E-3</v>
      </c>
      <c r="S215">
        <v>0.23699999999999999</v>
      </c>
      <c r="T215">
        <v>0.75800000000000001</v>
      </c>
      <c r="U215">
        <f t="shared" si="13"/>
        <v>0</v>
      </c>
      <c r="V215">
        <f t="shared" si="14"/>
        <v>0</v>
      </c>
      <c r="W215">
        <f t="shared" si="15"/>
        <v>1</v>
      </c>
      <c r="X215">
        <f t="shared" si="12"/>
        <v>1</v>
      </c>
    </row>
    <row r="216" spans="1:24" x14ac:dyDescent="0.3">
      <c r="A216" t="s">
        <v>221</v>
      </c>
      <c r="B216" t="s">
        <v>32</v>
      </c>
      <c r="C216">
        <v>298444215</v>
      </c>
      <c r="D216">
        <v>9631420</v>
      </c>
      <c r="E216">
        <v>31</v>
      </c>
      <c r="F216">
        <v>0.21</v>
      </c>
      <c r="G216">
        <v>3.41</v>
      </c>
      <c r="H216">
        <v>6.5</v>
      </c>
      <c r="I216">
        <v>37800</v>
      </c>
      <c r="J216">
        <v>97</v>
      </c>
      <c r="K216">
        <v>898</v>
      </c>
      <c r="L216">
        <v>19.13</v>
      </c>
      <c r="M216">
        <v>0.22</v>
      </c>
      <c r="N216">
        <v>80.650000000000006</v>
      </c>
      <c r="O216">
        <v>3</v>
      </c>
      <c r="P216">
        <v>14.14</v>
      </c>
      <c r="Q216">
        <v>8.26</v>
      </c>
      <c r="R216">
        <v>0.01</v>
      </c>
      <c r="S216">
        <v>0.20399999999999999</v>
      </c>
      <c r="T216">
        <v>0.78700000000000003</v>
      </c>
      <c r="U216">
        <f t="shared" si="13"/>
        <v>0</v>
      </c>
      <c r="V216">
        <f t="shared" si="14"/>
        <v>0</v>
      </c>
      <c r="W216">
        <f t="shared" si="15"/>
        <v>1</v>
      </c>
      <c r="X216">
        <f t="shared" si="12"/>
        <v>1</v>
      </c>
    </row>
    <row r="217" spans="1:24" x14ac:dyDescent="0.3">
      <c r="A217" t="s">
        <v>222</v>
      </c>
      <c r="B217" t="s">
        <v>13</v>
      </c>
      <c r="C217">
        <v>3431932</v>
      </c>
      <c r="D217">
        <v>176220</v>
      </c>
      <c r="E217">
        <v>19.5</v>
      </c>
      <c r="F217">
        <v>0.37</v>
      </c>
      <c r="G217">
        <v>-0.32</v>
      </c>
      <c r="H217">
        <v>11.95</v>
      </c>
      <c r="I217">
        <v>12800</v>
      </c>
      <c r="J217">
        <v>98</v>
      </c>
      <c r="K217">
        <v>291.39999999999998</v>
      </c>
      <c r="L217">
        <v>7.43</v>
      </c>
      <c r="M217">
        <v>0.23</v>
      </c>
      <c r="N217">
        <v>92.34</v>
      </c>
      <c r="O217">
        <v>3</v>
      </c>
      <c r="P217">
        <v>13.91</v>
      </c>
      <c r="Q217">
        <v>9.0500000000000007</v>
      </c>
      <c r="R217">
        <v>9.2999999999999999E-2</v>
      </c>
      <c r="S217">
        <v>0.311</v>
      </c>
      <c r="T217">
        <v>0.59599999999999997</v>
      </c>
      <c r="U217">
        <f t="shared" si="13"/>
        <v>0</v>
      </c>
      <c r="V217">
        <f t="shared" si="14"/>
        <v>0</v>
      </c>
      <c r="W217">
        <f t="shared" si="15"/>
        <v>1</v>
      </c>
      <c r="X217">
        <f t="shared" si="12"/>
        <v>1</v>
      </c>
    </row>
    <row r="218" spans="1:24" x14ac:dyDescent="0.3">
      <c r="A218" t="s">
        <v>223</v>
      </c>
      <c r="B218" t="s">
        <v>17</v>
      </c>
      <c r="C218">
        <v>27307134</v>
      </c>
      <c r="D218">
        <v>447400</v>
      </c>
      <c r="E218">
        <v>61</v>
      </c>
      <c r="F218">
        <v>0</v>
      </c>
      <c r="G218">
        <v>-1.72</v>
      </c>
      <c r="H218">
        <v>71.099999999999994</v>
      </c>
      <c r="I218">
        <v>1700</v>
      </c>
      <c r="J218">
        <v>99.3</v>
      </c>
      <c r="K218">
        <v>62.9</v>
      </c>
      <c r="L218">
        <v>10.83</v>
      </c>
      <c r="M218">
        <v>0.83</v>
      </c>
      <c r="N218">
        <v>88.34</v>
      </c>
      <c r="O218">
        <v>1</v>
      </c>
      <c r="P218">
        <v>26.36</v>
      </c>
      <c r="Q218">
        <v>7.84</v>
      </c>
      <c r="R218">
        <v>0.34200000000000003</v>
      </c>
      <c r="S218">
        <v>0.22900000000000001</v>
      </c>
      <c r="T218">
        <v>0.43</v>
      </c>
      <c r="U218">
        <f t="shared" si="13"/>
        <v>1</v>
      </c>
      <c r="V218">
        <f t="shared" si="14"/>
        <v>0</v>
      </c>
      <c r="W218">
        <f t="shared" si="15"/>
        <v>0</v>
      </c>
      <c r="X218">
        <f t="shared" si="12"/>
        <v>0</v>
      </c>
    </row>
    <row r="219" spans="1:24" x14ac:dyDescent="0.3">
      <c r="A219" t="s">
        <v>224</v>
      </c>
      <c r="B219" t="s">
        <v>7</v>
      </c>
      <c r="C219">
        <v>208869</v>
      </c>
      <c r="D219">
        <v>12200</v>
      </c>
      <c r="E219">
        <v>17.100000000000001</v>
      </c>
      <c r="F219">
        <v>20.72</v>
      </c>
      <c r="G219">
        <v>0</v>
      </c>
      <c r="H219">
        <v>55.16</v>
      </c>
      <c r="I219">
        <v>2900</v>
      </c>
      <c r="J219">
        <v>53</v>
      </c>
      <c r="K219">
        <v>32.6</v>
      </c>
      <c r="L219">
        <v>2.46</v>
      </c>
      <c r="M219">
        <v>7.38</v>
      </c>
      <c r="N219">
        <v>90.16</v>
      </c>
      <c r="O219">
        <v>2</v>
      </c>
      <c r="P219">
        <v>22.72</v>
      </c>
      <c r="Q219">
        <v>7.82</v>
      </c>
      <c r="R219">
        <v>0.26</v>
      </c>
      <c r="S219">
        <v>0.12</v>
      </c>
      <c r="T219">
        <v>0.62</v>
      </c>
      <c r="U219">
        <f t="shared" si="13"/>
        <v>0</v>
      </c>
      <c r="V219">
        <f t="shared" si="14"/>
        <v>1</v>
      </c>
      <c r="W219">
        <f t="shared" si="15"/>
        <v>0</v>
      </c>
      <c r="X219">
        <f t="shared" si="12"/>
        <v>1</v>
      </c>
    </row>
    <row r="220" spans="1:24" x14ac:dyDescent="0.3">
      <c r="A220" t="s">
        <v>225</v>
      </c>
      <c r="B220" t="s">
        <v>13</v>
      </c>
      <c r="C220">
        <v>25730435</v>
      </c>
      <c r="D220">
        <v>912050</v>
      </c>
      <c r="E220">
        <v>28.2</v>
      </c>
      <c r="F220">
        <v>0.31</v>
      </c>
      <c r="G220">
        <v>-0.04</v>
      </c>
      <c r="H220">
        <v>22.2</v>
      </c>
      <c r="I220">
        <v>4800</v>
      </c>
      <c r="J220">
        <v>93.4</v>
      </c>
      <c r="K220">
        <v>140.1</v>
      </c>
      <c r="L220">
        <v>2.95</v>
      </c>
      <c r="M220">
        <v>0.92</v>
      </c>
      <c r="N220">
        <v>96.13</v>
      </c>
      <c r="O220">
        <v>2</v>
      </c>
      <c r="P220">
        <v>18.71</v>
      </c>
      <c r="Q220">
        <v>4.92</v>
      </c>
      <c r="R220">
        <v>0.04</v>
      </c>
      <c r="S220">
        <v>0.41899999999999998</v>
      </c>
      <c r="T220">
        <v>0.54100000000000004</v>
      </c>
      <c r="U220">
        <f t="shared" si="13"/>
        <v>0</v>
      </c>
      <c r="V220">
        <f t="shared" si="14"/>
        <v>1</v>
      </c>
      <c r="W220">
        <f t="shared" si="15"/>
        <v>0</v>
      </c>
      <c r="X220">
        <f t="shared" si="12"/>
        <v>1</v>
      </c>
    </row>
    <row r="221" spans="1:24" x14ac:dyDescent="0.3">
      <c r="A221" t="s">
        <v>226</v>
      </c>
      <c r="B221" t="s">
        <v>1</v>
      </c>
      <c r="C221">
        <v>84402966</v>
      </c>
      <c r="D221">
        <v>329560</v>
      </c>
      <c r="E221">
        <v>256.10000000000002</v>
      </c>
      <c r="F221">
        <v>1.05</v>
      </c>
      <c r="G221">
        <v>-0.45</v>
      </c>
      <c r="H221">
        <v>25.95</v>
      </c>
      <c r="I221">
        <v>2500</v>
      </c>
      <c r="J221">
        <v>90.3</v>
      </c>
      <c r="K221">
        <v>187.7</v>
      </c>
      <c r="L221">
        <v>19.97</v>
      </c>
      <c r="M221">
        <v>5.95</v>
      </c>
      <c r="N221">
        <v>74.08</v>
      </c>
      <c r="O221">
        <v>2</v>
      </c>
      <c r="P221">
        <v>16.86</v>
      </c>
      <c r="Q221">
        <v>6.22</v>
      </c>
      <c r="R221">
        <v>0.20899999999999999</v>
      </c>
      <c r="S221">
        <v>0.41</v>
      </c>
      <c r="T221">
        <v>0.38100000000000001</v>
      </c>
      <c r="U221">
        <f t="shared" si="13"/>
        <v>0</v>
      </c>
      <c r="V221">
        <f t="shared" si="14"/>
        <v>1</v>
      </c>
      <c r="W221">
        <f t="shared" si="15"/>
        <v>0</v>
      </c>
      <c r="X221">
        <f t="shared" si="12"/>
        <v>1</v>
      </c>
    </row>
    <row r="222" spans="1:24" x14ac:dyDescent="0.3">
      <c r="A222" t="s">
        <v>227</v>
      </c>
      <c r="B222" t="s">
        <v>13</v>
      </c>
      <c r="C222">
        <v>108605</v>
      </c>
      <c r="D222">
        <v>1910</v>
      </c>
      <c r="E222">
        <v>56.9</v>
      </c>
      <c r="F222">
        <v>9.84</v>
      </c>
      <c r="G222">
        <v>-8.94</v>
      </c>
      <c r="H222">
        <v>8.0299999999999994</v>
      </c>
      <c r="I222">
        <v>17200</v>
      </c>
      <c r="K222">
        <v>652.79999999999995</v>
      </c>
      <c r="L222">
        <v>11.76</v>
      </c>
      <c r="M222">
        <v>2.94</v>
      </c>
      <c r="N222">
        <v>85.3</v>
      </c>
      <c r="O222">
        <v>2</v>
      </c>
      <c r="P222">
        <v>13.96</v>
      </c>
      <c r="Q222">
        <v>6.43</v>
      </c>
      <c r="R222">
        <v>0.01</v>
      </c>
      <c r="S222">
        <v>0.19</v>
      </c>
      <c r="T222">
        <v>0.8</v>
      </c>
      <c r="U222">
        <f t="shared" si="13"/>
        <v>0</v>
      </c>
      <c r="V222">
        <f t="shared" si="14"/>
        <v>1</v>
      </c>
      <c r="W222">
        <f t="shared" si="15"/>
        <v>0</v>
      </c>
      <c r="X222">
        <f t="shared" si="12"/>
        <v>1</v>
      </c>
    </row>
    <row r="223" spans="1:24" x14ac:dyDescent="0.3">
      <c r="A223" t="s">
        <v>228</v>
      </c>
      <c r="B223" t="s">
        <v>7</v>
      </c>
      <c r="C223">
        <v>16025</v>
      </c>
      <c r="D223">
        <v>274</v>
      </c>
      <c r="E223">
        <v>58.5</v>
      </c>
      <c r="F223">
        <v>47.08</v>
      </c>
      <c r="I223">
        <v>3700</v>
      </c>
      <c r="J223">
        <v>50</v>
      </c>
      <c r="K223">
        <v>118.6</v>
      </c>
      <c r="L223">
        <v>5</v>
      </c>
      <c r="M223">
        <v>25</v>
      </c>
      <c r="N223">
        <v>70</v>
      </c>
      <c r="O223">
        <v>2</v>
      </c>
      <c r="U223">
        <f t="shared" si="13"/>
        <v>0</v>
      </c>
      <c r="V223">
        <f t="shared" si="14"/>
        <v>1</v>
      </c>
      <c r="W223">
        <f t="shared" si="15"/>
        <v>0</v>
      </c>
      <c r="X223">
        <f t="shared" si="12"/>
        <v>1</v>
      </c>
    </row>
    <row r="224" spans="1:24" x14ac:dyDescent="0.3">
      <c r="A224" t="s">
        <v>229</v>
      </c>
      <c r="B224" t="s">
        <v>24</v>
      </c>
      <c r="C224">
        <v>2460492</v>
      </c>
      <c r="D224">
        <v>5860</v>
      </c>
      <c r="E224">
        <v>419.9</v>
      </c>
      <c r="F224">
        <v>0</v>
      </c>
      <c r="G224">
        <v>2.98</v>
      </c>
      <c r="H224">
        <v>19.62</v>
      </c>
      <c r="I224">
        <v>800</v>
      </c>
      <c r="K224">
        <v>145.19999999999999</v>
      </c>
      <c r="L224">
        <v>16.899999999999999</v>
      </c>
      <c r="M224">
        <v>18.97</v>
      </c>
      <c r="N224">
        <v>64.13</v>
      </c>
      <c r="O224">
        <v>3</v>
      </c>
      <c r="P224">
        <v>31.67</v>
      </c>
      <c r="Q224">
        <v>3.92</v>
      </c>
      <c r="R224">
        <v>0.09</v>
      </c>
      <c r="S224">
        <v>0.28000000000000003</v>
      </c>
      <c r="T224">
        <v>0.63</v>
      </c>
      <c r="U224">
        <f t="shared" si="13"/>
        <v>0</v>
      </c>
      <c r="V224">
        <f t="shared" si="14"/>
        <v>0</v>
      </c>
      <c r="W224">
        <f t="shared" si="15"/>
        <v>1</v>
      </c>
      <c r="X224">
        <f t="shared" si="12"/>
        <v>0</v>
      </c>
    </row>
    <row r="225" spans="1:24" x14ac:dyDescent="0.3">
      <c r="A225" t="s">
        <v>230</v>
      </c>
      <c r="B225" t="s">
        <v>5</v>
      </c>
      <c r="C225">
        <v>273008</v>
      </c>
      <c r="D225">
        <v>266000</v>
      </c>
      <c r="E225">
        <v>1</v>
      </c>
      <c r="F225">
        <v>0.42</v>
      </c>
      <c r="L225">
        <v>0.02</v>
      </c>
      <c r="M225">
        <v>0</v>
      </c>
      <c r="N225">
        <v>99.98</v>
      </c>
      <c r="O225">
        <v>1</v>
      </c>
      <c r="T225">
        <v>0.4</v>
      </c>
      <c r="U225">
        <f t="shared" si="13"/>
        <v>1</v>
      </c>
      <c r="V225">
        <f t="shared" si="14"/>
        <v>0</v>
      </c>
      <c r="W225">
        <f t="shared" si="15"/>
        <v>0</v>
      </c>
      <c r="X225">
        <f t="shared" si="12"/>
        <v>1</v>
      </c>
    </row>
    <row r="226" spans="1:24" x14ac:dyDescent="0.3">
      <c r="A226" t="s">
        <v>231</v>
      </c>
      <c r="B226" t="s">
        <v>24</v>
      </c>
      <c r="C226">
        <v>21456188</v>
      </c>
      <c r="D226">
        <v>527970</v>
      </c>
      <c r="E226">
        <v>40.6</v>
      </c>
      <c r="F226">
        <v>0.36</v>
      </c>
      <c r="G226">
        <v>0</v>
      </c>
      <c r="H226">
        <v>61.5</v>
      </c>
      <c r="I226">
        <v>800</v>
      </c>
      <c r="J226">
        <v>50.2</v>
      </c>
      <c r="K226">
        <v>37.200000000000003</v>
      </c>
      <c r="L226">
        <v>2.78</v>
      </c>
      <c r="M226">
        <v>0.24</v>
      </c>
      <c r="N226">
        <v>96.98</v>
      </c>
      <c r="O226">
        <v>1</v>
      </c>
      <c r="P226">
        <v>42.89</v>
      </c>
      <c r="Q226">
        <v>8.3000000000000007</v>
      </c>
      <c r="R226">
        <v>0.13500000000000001</v>
      </c>
      <c r="S226">
        <v>0.47199999999999998</v>
      </c>
      <c r="T226">
        <v>0.39300000000000002</v>
      </c>
      <c r="U226">
        <f t="shared" si="13"/>
        <v>1</v>
      </c>
      <c r="V226">
        <f t="shared" si="14"/>
        <v>0</v>
      </c>
      <c r="W226">
        <f t="shared" si="15"/>
        <v>0</v>
      </c>
      <c r="X226">
        <f t="shared" si="12"/>
        <v>1</v>
      </c>
    </row>
    <row r="227" spans="1:24" x14ac:dyDescent="0.3">
      <c r="A227" t="s">
        <v>232</v>
      </c>
      <c r="B227" t="s">
        <v>11</v>
      </c>
      <c r="C227">
        <v>11502010</v>
      </c>
      <c r="D227">
        <v>752614</v>
      </c>
      <c r="E227">
        <v>15.3</v>
      </c>
      <c r="F227">
        <v>0</v>
      </c>
      <c r="G227">
        <v>0</v>
      </c>
      <c r="H227">
        <v>88.29</v>
      </c>
      <c r="I227">
        <v>800</v>
      </c>
      <c r="J227">
        <v>80.599999999999994</v>
      </c>
      <c r="K227">
        <v>8.1999999999999993</v>
      </c>
      <c r="L227">
        <v>7.08</v>
      </c>
      <c r="M227">
        <v>0.03</v>
      </c>
      <c r="N227">
        <v>92.9</v>
      </c>
      <c r="O227">
        <v>2</v>
      </c>
      <c r="P227">
        <v>41</v>
      </c>
      <c r="Q227">
        <v>19.93</v>
      </c>
      <c r="R227">
        <v>0.22</v>
      </c>
      <c r="S227">
        <v>0.28999999999999998</v>
      </c>
      <c r="T227">
        <v>0.48899999999999999</v>
      </c>
      <c r="U227">
        <f t="shared" si="13"/>
        <v>0</v>
      </c>
      <c r="V227">
        <f t="shared" si="14"/>
        <v>1</v>
      </c>
      <c r="W227">
        <f t="shared" si="15"/>
        <v>0</v>
      </c>
      <c r="X227">
        <f t="shared" si="12"/>
        <v>0</v>
      </c>
    </row>
    <row r="228" spans="1:24" x14ac:dyDescent="0.3">
      <c r="A228" t="s">
        <v>233</v>
      </c>
      <c r="B228" t="s">
        <v>11</v>
      </c>
      <c r="C228">
        <v>12236805</v>
      </c>
      <c r="D228">
        <v>390580</v>
      </c>
      <c r="E228">
        <v>31.3</v>
      </c>
      <c r="F228">
        <v>0</v>
      </c>
      <c r="G228">
        <v>0</v>
      </c>
      <c r="H228">
        <v>67.69</v>
      </c>
      <c r="I228">
        <v>1900</v>
      </c>
      <c r="J228">
        <v>90.7</v>
      </c>
      <c r="K228">
        <v>26.8</v>
      </c>
      <c r="L228">
        <v>8.32</v>
      </c>
      <c r="M228">
        <v>0.34</v>
      </c>
      <c r="N228">
        <v>91.34</v>
      </c>
      <c r="O228">
        <v>2</v>
      </c>
      <c r="P228">
        <v>28.01</v>
      </c>
      <c r="Q228">
        <v>21.84</v>
      </c>
      <c r="R228">
        <v>0.17899999999999999</v>
      </c>
      <c r="S228">
        <v>0.24299999999999999</v>
      </c>
      <c r="T228">
        <v>0.57899999999999996</v>
      </c>
      <c r="U228">
        <f t="shared" si="13"/>
        <v>0</v>
      </c>
      <c r="V228">
        <f t="shared" si="14"/>
        <v>1</v>
      </c>
      <c r="W228">
        <f t="shared" si="15"/>
        <v>0</v>
      </c>
      <c r="X228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countries of the 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2023-06-23T19:17:10Z</dcterms:created>
  <dcterms:modified xsi:type="dcterms:W3CDTF">2023-07-02T01:04:30Z</dcterms:modified>
</cp:coreProperties>
</file>